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8_{C421304C-629A-4EA6-AE09-27F6B3C073EC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8" i="2" l="1"/>
  <c r="I268" i="2"/>
  <c r="K268" i="2" s="1"/>
  <c r="I380" i="2"/>
  <c r="J380" i="2"/>
  <c r="A64" i="14"/>
  <c r="B64" i="14"/>
  <c r="AI1" i="8"/>
  <c r="AI2" i="8"/>
  <c r="AI3" i="9" s="1"/>
  <c r="AI3" i="8"/>
  <c r="AI4" i="9" s="1"/>
  <c r="AI4" i="8"/>
  <c r="AI5" i="9" s="1"/>
  <c r="AI5" i="8"/>
  <c r="AI6" i="9" s="1"/>
  <c r="AI6" i="8"/>
  <c r="AI7" i="8"/>
  <c r="AI8" i="8"/>
  <c r="AI9" i="9" s="1"/>
  <c r="AI9" i="8"/>
  <c r="AI10" i="9" s="1"/>
  <c r="AI10" i="8"/>
  <c r="AI11" i="8"/>
  <c r="AI12" i="9" s="1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9" s="1"/>
  <c r="AI20" i="8"/>
  <c r="AI21" i="9" s="1"/>
  <c r="AI21" i="8"/>
  <c r="AI22" i="9" s="1"/>
  <c r="AI22" i="8"/>
  <c r="AI23" i="8"/>
  <c r="AI24" i="8"/>
  <c r="AI25" i="9" s="1"/>
  <c r="AI25" i="8"/>
  <c r="AI26" i="9" s="1"/>
  <c r="AI26" i="8"/>
  <c r="AI27" i="8"/>
  <c r="AI28" i="9" s="1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9" s="1"/>
  <c r="AI36" i="8"/>
  <c r="AI37" i="9" s="1"/>
  <c r="AI37" i="8"/>
  <c r="AI38" i="9" s="1"/>
  <c r="AI38" i="8"/>
  <c r="AI39" i="8"/>
  <c r="AI40" i="8"/>
  <c r="AI41" i="9" s="1"/>
  <c r="AI41" i="8"/>
  <c r="AI42" i="9" s="1"/>
  <c r="AI42" i="8"/>
  <c r="AI43" i="8"/>
  <c r="AI44" i="9" s="1"/>
  <c r="AI44" i="8"/>
  <c r="AI45" i="9" s="1"/>
  <c r="AI45" i="8"/>
  <c r="AI46" i="9" s="1"/>
  <c r="AI46" i="8"/>
  <c r="AI47" i="8"/>
  <c r="AI48" i="8"/>
  <c r="AI49" i="9" s="1"/>
  <c r="AI49" i="8"/>
  <c r="AI50" i="9" s="1"/>
  <c r="AI50" i="8"/>
  <c r="AI51" i="8"/>
  <c r="AI52" i="9" s="1"/>
  <c r="AI52" i="8"/>
  <c r="AI53" i="9" s="1"/>
  <c r="AI53" i="8"/>
  <c r="AI54" i="8"/>
  <c r="AI55" i="9" s="1"/>
  <c r="AI55" i="8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8"/>
  <c r="AI69" i="9" s="1"/>
  <c r="AI69" i="8"/>
  <c r="AI70" i="9" s="1"/>
  <c r="AI70" i="8"/>
  <c r="AI71" i="9" s="1"/>
  <c r="AI71" i="8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8"/>
  <c r="AI85" i="9" s="1"/>
  <c r="AI85" i="8"/>
  <c r="AI86" i="9" s="1"/>
  <c r="AI86" i="8"/>
  <c r="AI87" i="9" s="1"/>
  <c r="AI87" i="8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8"/>
  <c r="AI117" i="9" s="1"/>
  <c r="AI117" i="8"/>
  <c r="AI118" i="9" s="1"/>
  <c r="AI118" i="8"/>
  <c r="AI119" i="9" s="1"/>
  <c r="AI119" i="8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6" i="9" s="1"/>
  <c r="AI126" i="8"/>
  <c r="AI127" i="9" s="1"/>
  <c r="AI127" i="8"/>
  <c r="AI128" i="9" s="1"/>
  <c r="AI128" i="8"/>
  <c r="AI129" i="9" s="1"/>
  <c r="AI129" i="8"/>
  <c r="AI130" i="9" s="1"/>
  <c r="AI130" i="8"/>
  <c r="AI131" i="9" s="1"/>
  <c r="AI131" i="8"/>
  <c r="AI132" i="9" s="1"/>
  <c r="AI132" i="8"/>
  <c r="AI133" i="9" s="1"/>
  <c r="AI133" i="8"/>
  <c r="AI134" i="9" s="1"/>
  <c r="AI134" i="8"/>
  <c r="AI135" i="9" s="1"/>
  <c r="AI135" i="8"/>
  <c r="AI136" i="9" s="1"/>
  <c r="AI136" i="8"/>
  <c r="AI137" i="9" s="1"/>
  <c r="AI137" i="8"/>
  <c r="AI138" i="9" s="1"/>
  <c r="AI138" i="8"/>
  <c r="AI139" i="9" s="1"/>
  <c r="AI139" i="8"/>
  <c r="AI140" i="9" s="1"/>
  <c r="AI140" i="8"/>
  <c r="AI141" i="9" s="1"/>
  <c r="AI141" i="8"/>
  <c r="AI142" i="9" s="1"/>
  <c r="AI142" i="8"/>
  <c r="AI143" i="9" s="1"/>
  <c r="AI143" i="8"/>
  <c r="AI144" i="8"/>
  <c r="AI145" i="9" s="1"/>
  <c r="AI145" i="8"/>
  <c r="AI146" i="9" s="1"/>
  <c r="AI146" i="8"/>
  <c r="AI147" i="9" s="1"/>
  <c r="AI147" i="8"/>
  <c r="AI148" i="8"/>
  <c r="AI149" i="9" s="1"/>
  <c r="AI149" i="8"/>
  <c r="AI150" i="9" s="1"/>
  <c r="AI150" i="8"/>
  <c r="AI151" i="9" s="1"/>
  <c r="AI151" i="8"/>
  <c r="AI152" i="9" s="1"/>
  <c r="AI152" i="8"/>
  <c r="AI153" i="9" s="1"/>
  <c r="AI153" i="8"/>
  <c r="AI154" i="9" s="1"/>
  <c r="AI154" i="8"/>
  <c r="AI155" i="9" s="1"/>
  <c r="AI155" i="8"/>
  <c r="AI156" i="9" s="1"/>
  <c r="AI156" i="8"/>
  <c r="AI157" i="9" s="1"/>
  <c r="AI157" i="8"/>
  <c r="AI158" i="9" s="1"/>
  <c r="AI158" i="8"/>
  <c r="AI159" i="9" s="1"/>
  <c r="AI159" i="8"/>
  <c r="AI160" i="8"/>
  <c r="AI161" i="9" s="1"/>
  <c r="AI161" i="8"/>
  <c r="AI162" i="9" s="1"/>
  <c r="AI162" i="8"/>
  <c r="AI163" i="9" s="1"/>
  <c r="AI163" i="8"/>
  <c r="AI164" i="9" s="1"/>
  <c r="AI164" i="8"/>
  <c r="AI165" i="9" s="1"/>
  <c r="AI165" i="8"/>
  <c r="AI166" i="9" s="1"/>
  <c r="AI166" i="8"/>
  <c r="AI167" i="9" s="1"/>
  <c r="AI167" i="8"/>
  <c r="AI168" i="9" s="1"/>
  <c r="AI168" i="8"/>
  <c r="AI169" i="9" s="1"/>
  <c r="AI169" i="8"/>
  <c r="AI170" i="9" s="1"/>
  <c r="AI170" i="8"/>
  <c r="AI171" i="8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9" s="1"/>
  <c r="AI180" i="8"/>
  <c r="AI181" i="9" s="1"/>
  <c r="AI181" i="8"/>
  <c r="AI182" i="9" s="1"/>
  <c r="AI182" i="8"/>
  <c r="AI183" i="9" s="1"/>
  <c r="AI183" i="8"/>
  <c r="AI184" i="9" s="1"/>
  <c r="AI184" i="8"/>
  <c r="AI185" i="9" s="1"/>
  <c r="AI185" i="8"/>
  <c r="AI186" i="9" s="1"/>
  <c r="AI186" i="8"/>
  <c r="AI187" i="9" s="1"/>
  <c r="AI187" i="8"/>
  <c r="AI188" i="9" s="1"/>
  <c r="AI188" i="8"/>
  <c r="AI189" i="9" s="1"/>
  <c r="AI189" i="8"/>
  <c r="AI190" i="9" s="1"/>
  <c r="AI190" i="8"/>
  <c r="AI191" i="9" s="1"/>
  <c r="AI191" i="8"/>
  <c r="AI192" i="9" s="1"/>
  <c r="AI192" i="8"/>
  <c r="AI193" i="9" s="1"/>
  <c r="AI193" i="8"/>
  <c r="AI194" i="9" s="1"/>
  <c r="AI194" i="8"/>
  <c r="AI195" i="9" s="1"/>
  <c r="AI195" i="8"/>
  <c r="AI196" i="9" s="1"/>
  <c r="AI196" i="8"/>
  <c r="AI197" i="9" s="1"/>
  <c r="AI197" i="8"/>
  <c r="AI198" i="9" s="1"/>
  <c r="AI198" i="8"/>
  <c r="AI199" i="8"/>
  <c r="AI200" i="8"/>
  <c r="AI201" i="9" s="1"/>
  <c r="AI201" i="8"/>
  <c r="AI202" i="9" s="1"/>
  <c r="AI202" i="8"/>
  <c r="AI203" i="9" s="1"/>
  <c r="AI203" i="8"/>
  <c r="AI204" i="9" s="1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1" i="9" s="1"/>
  <c r="AI212" i="8"/>
  <c r="AI212" i="9" s="1"/>
  <c r="AI213" i="8"/>
  <c r="AI213" i="9" s="1"/>
  <c r="AI214" i="8"/>
  <c r="AI214" i="9" s="1"/>
  <c r="AI215" i="8"/>
  <c r="AI215" i="9" s="1"/>
  <c r="AI216" i="8"/>
  <c r="AI216" i="9" s="1"/>
  <c r="AI217" i="8"/>
  <c r="AI217" i="9" s="1"/>
  <c r="AI218" i="8"/>
  <c r="AI218" i="9" s="1"/>
  <c r="AI219" i="8"/>
  <c r="AI219" i="9" s="1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7" i="9" s="1"/>
  <c r="AI228" i="8"/>
  <c r="AI228" i="9" s="1"/>
  <c r="AI229" i="8"/>
  <c r="AI229" i="9" s="1"/>
  <c r="AI230" i="8"/>
  <c r="AI230" i="9" s="1"/>
  <c r="AI231" i="8"/>
  <c r="AI231" i="9" s="1"/>
  <c r="AI232" i="8"/>
  <c r="AI232" i="9" s="1"/>
  <c r="AI233" i="8"/>
  <c r="AI233" i="9" s="1"/>
  <c r="AI234" i="8"/>
  <c r="AI234" i="9" s="1"/>
  <c r="AI235" i="8"/>
  <c r="AI235" i="9" s="1"/>
  <c r="AI236" i="8"/>
  <c r="AI236" i="9" s="1"/>
  <c r="AI237" i="8"/>
  <c r="AI237" i="9" s="1"/>
  <c r="AI238" i="8"/>
  <c r="AI238" i="9" s="1"/>
  <c r="AI239" i="8"/>
  <c r="AI239" i="9" s="1"/>
  <c r="AI240" i="8"/>
  <c r="AI240" i="9" s="1"/>
  <c r="AI241" i="8"/>
  <c r="AI241" i="9" s="1"/>
  <c r="AI242" i="8"/>
  <c r="AI242" i="9" s="1"/>
  <c r="AI243" i="8"/>
  <c r="AI243" i="9" s="1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5" i="9" s="1"/>
  <c r="AI256" i="8"/>
  <c r="AI256" i="9" s="1"/>
  <c r="AI257" i="8"/>
  <c r="AI257" i="9" s="1"/>
  <c r="AI258" i="8"/>
  <c r="AI259" i="8"/>
  <c r="AI259" i="9" s="1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6" i="9" s="1"/>
  <c r="AI267" i="8"/>
  <c r="AI267" i="9" s="1"/>
  <c r="AI268" i="8"/>
  <c r="AI268" i="9" s="1"/>
  <c r="AI269" i="8"/>
  <c r="AI269" i="9" s="1"/>
  <c r="AI270" i="8"/>
  <c r="AI270" i="9" s="1"/>
  <c r="AI271" i="8"/>
  <c r="AI271" i="9" s="1"/>
  <c r="AI272" i="8"/>
  <c r="AI272" i="9" s="1"/>
  <c r="AI273" i="8"/>
  <c r="AI273" i="9" s="1"/>
  <c r="AI274" i="8"/>
  <c r="AI274" i="9" s="1"/>
  <c r="AI275" i="8"/>
  <c r="AI276" i="8"/>
  <c r="AI276" i="9" s="1"/>
  <c r="AI277" i="8"/>
  <c r="AI277" i="9" s="1"/>
  <c r="AI278" i="8"/>
  <c r="AI278" i="9" s="1"/>
  <c r="AI279" i="8"/>
  <c r="AI279" i="9" s="1"/>
  <c r="AI280" i="8"/>
  <c r="AI280" i="9" s="1"/>
  <c r="AI281" i="8"/>
  <c r="AI281" i="9" s="1"/>
  <c r="AI282" i="8"/>
  <c r="AI282" i="9" s="1"/>
  <c r="AI283" i="8"/>
  <c r="AI283" i="9" s="1"/>
  <c r="AI284" i="8"/>
  <c r="AI284" i="9" s="1"/>
  <c r="AI285" i="8"/>
  <c r="AI285" i="9" s="1"/>
  <c r="AI286" i="8"/>
  <c r="AI286" i="9" s="1"/>
  <c r="AI287" i="8"/>
  <c r="AI287" i="9" s="1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5" i="9" s="1"/>
  <c r="AI296" i="8"/>
  <c r="AI296" i="9" s="1"/>
  <c r="AI297" i="8"/>
  <c r="AI297" i="9" s="1"/>
  <c r="AI298" i="8"/>
  <c r="AI298" i="9" s="1"/>
  <c r="AI299" i="8"/>
  <c r="AI299" i="9" s="1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6" i="9" s="1"/>
  <c r="AI307" i="8"/>
  <c r="AI307" i="9" s="1"/>
  <c r="AI308" i="8"/>
  <c r="AI308" i="9" s="1"/>
  <c r="AI309" i="8"/>
  <c r="AI309" i="9" s="1"/>
  <c r="AI310" i="8"/>
  <c r="AI310" i="9" s="1"/>
  <c r="AI311" i="8"/>
  <c r="AI311" i="9" s="1"/>
  <c r="AI312" i="8"/>
  <c r="AI312" i="9" s="1"/>
  <c r="AI313" i="8"/>
  <c r="AI313" i="9" s="1"/>
  <c r="AI314" i="8"/>
  <c r="AI314" i="9" s="1"/>
  <c r="AI315" i="8"/>
  <c r="AI315" i="9" s="1"/>
  <c r="AI316" i="8"/>
  <c r="AI316" i="9" s="1"/>
  <c r="AI317" i="8"/>
  <c r="AI317" i="9" s="1"/>
  <c r="AI318" i="8"/>
  <c r="AI318" i="9" s="1"/>
  <c r="AI319" i="8"/>
  <c r="AI319" i="9" s="1"/>
  <c r="AI320" i="8"/>
  <c r="AI320" i="9" s="1"/>
  <c r="AI321" i="8"/>
  <c r="AI321" i="9" s="1"/>
  <c r="AI322" i="8"/>
  <c r="AI322" i="9" s="1"/>
  <c r="AI323" i="8"/>
  <c r="AI323" i="9" s="1"/>
  <c r="AI324" i="8"/>
  <c r="AI324" i="9" s="1"/>
  <c r="AI325" i="8"/>
  <c r="AI325" i="9" s="1"/>
  <c r="AI326" i="8"/>
  <c r="AI326" i="9" s="1"/>
  <c r="AI327" i="8"/>
  <c r="AI327" i="9" s="1"/>
  <c r="AI328" i="8"/>
  <c r="AI328" i="9" s="1"/>
  <c r="AI329" i="8"/>
  <c r="AI329" i="9" s="1"/>
  <c r="AI330" i="8"/>
  <c r="AI330" i="9" s="1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8" i="9" s="1"/>
  <c r="AI339" i="8"/>
  <c r="AI339" i="9" s="1"/>
  <c r="AI340" i="8"/>
  <c r="AI340" i="9" s="1"/>
  <c r="AI341" i="8"/>
  <c r="AI341" i="9" s="1"/>
  <c r="AI342" i="8"/>
  <c r="AI342" i="9" s="1"/>
  <c r="AI343" i="8"/>
  <c r="AI343" i="9" s="1"/>
  <c r="AI344" i="8"/>
  <c r="AI344" i="9" s="1"/>
  <c r="AI345" i="8"/>
  <c r="AI345" i="9" s="1"/>
  <c r="AI346" i="8"/>
  <c r="AI346" i="9" s="1"/>
  <c r="AI347" i="8"/>
  <c r="AI347" i="9" s="1"/>
  <c r="AI348" i="8"/>
  <c r="AI348" i="9" s="1"/>
  <c r="AI349" i="8"/>
  <c r="AI349" i="9" s="1"/>
  <c r="AI350" i="8"/>
  <c r="AI350" i="9" s="1"/>
  <c r="AI351" i="8"/>
  <c r="AI351" i="9" s="1"/>
  <c r="AI352" i="8"/>
  <c r="AI352" i="9" s="1"/>
  <c r="AI353" i="8"/>
  <c r="AI353" i="9" s="1"/>
  <c r="AI354" i="8"/>
  <c r="AI355" i="8"/>
  <c r="AI355" i="9" s="1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2" i="9" s="1"/>
  <c r="AI363" i="8"/>
  <c r="AI363" i="9" s="1"/>
  <c r="AI364" i="8"/>
  <c r="AI364" i="9" s="1"/>
  <c r="AI365" i="8"/>
  <c r="AI365" i="9" s="1"/>
  <c r="AI366" i="8"/>
  <c r="AI366" i="9" s="1"/>
  <c r="AI367" i="8"/>
  <c r="AI367" i="9" s="1"/>
  <c r="AI368" i="8"/>
  <c r="AI368" i="9" s="1"/>
  <c r="AI369" i="8"/>
  <c r="AI369" i="9" s="1"/>
  <c r="AI370" i="8"/>
  <c r="AI370" i="9" s="1"/>
  <c r="AI371" i="8"/>
  <c r="AI371" i="9" s="1"/>
  <c r="AI372" i="8"/>
  <c r="AI372" i="9" s="1"/>
  <c r="AI373" i="8"/>
  <c r="AI373" i="9" s="1"/>
  <c r="AI374" i="8"/>
  <c r="AI374" i="9" s="1"/>
  <c r="AI375" i="8"/>
  <c r="AI375" i="9" s="1"/>
  <c r="AI376" i="8"/>
  <c r="AI377" i="9" s="1"/>
  <c r="AI377" i="8"/>
  <c r="AI378" i="9" s="1"/>
  <c r="AI378" i="8"/>
  <c r="AI379" i="9" s="1"/>
  <c r="AI379" i="8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8"/>
  <c r="AI477" i="9" s="1"/>
  <c r="AI477" i="8"/>
  <c r="AI478" i="9" s="1"/>
  <c r="AI478" i="8"/>
  <c r="AI479" i="9" s="1"/>
  <c r="AI479" i="8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8"/>
  <c r="AI509" i="9" s="1"/>
  <c r="AI509" i="8"/>
  <c r="AI510" i="9" s="1"/>
  <c r="AI510" i="8"/>
  <c r="AI511" i="9" s="1"/>
  <c r="AI511" i="8"/>
  <c r="AI512" i="8"/>
  <c r="AI513" i="9" s="1"/>
  <c r="AI513" i="8"/>
  <c r="AI514" i="9" s="1"/>
  <c r="AI514" i="8"/>
  <c r="AI515" i="8"/>
  <c r="AI516" i="9" s="1"/>
  <c r="AI516" i="8"/>
  <c r="AI517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7" i="9"/>
  <c r="AI8" i="9"/>
  <c r="AI11" i="9"/>
  <c r="AI15" i="9"/>
  <c r="AI16" i="9"/>
  <c r="AI19" i="9"/>
  <c r="AI23" i="9"/>
  <c r="AI24" i="9"/>
  <c r="AI27" i="9"/>
  <c r="AI31" i="9"/>
  <c r="AI32" i="9"/>
  <c r="AI35" i="9"/>
  <c r="AI39" i="9"/>
  <c r="AI40" i="9"/>
  <c r="AI43" i="9"/>
  <c r="AI47" i="9"/>
  <c r="AI48" i="9"/>
  <c r="AI51" i="9"/>
  <c r="AI54" i="9"/>
  <c r="AI56" i="9"/>
  <c r="AI68" i="9"/>
  <c r="AI72" i="9"/>
  <c r="AI84" i="9"/>
  <c r="AI88" i="9"/>
  <c r="AI100" i="9"/>
  <c r="AI104" i="9"/>
  <c r="AI116" i="9"/>
  <c r="AI120" i="9"/>
  <c r="AI144" i="9"/>
  <c r="AI148" i="9"/>
  <c r="AI160" i="9"/>
  <c r="AI171" i="9"/>
  <c r="AI172" i="9"/>
  <c r="AI176" i="9"/>
  <c r="AI199" i="9"/>
  <c r="AI200" i="9"/>
  <c r="AI223" i="9"/>
  <c r="AI226" i="9"/>
  <c r="AI247" i="9"/>
  <c r="AI251" i="9"/>
  <c r="AI258" i="9"/>
  <c r="AI263" i="9"/>
  <c r="AI275" i="9"/>
  <c r="AI290" i="9"/>
  <c r="AI291" i="9"/>
  <c r="AI303" i="9"/>
  <c r="AI331" i="9"/>
  <c r="AI335" i="9"/>
  <c r="AI354" i="9"/>
  <c r="AI359" i="9"/>
  <c r="AI380" i="9"/>
  <c r="AI388" i="9"/>
  <c r="AI408" i="9"/>
  <c r="AI419" i="9"/>
  <c r="AI436" i="9"/>
  <c r="AI448" i="9"/>
  <c r="AI476" i="9"/>
  <c r="AI480" i="9"/>
  <c r="AI508" i="9"/>
  <c r="AI512" i="9"/>
  <c r="AI515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376" i="9" l="1"/>
  <c r="K380" i="2"/>
  <c r="AI1" i="9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6" i="9" s="1"/>
  <c r="G376" i="8"/>
  <c r="G376" i="9" s="1"/>
  <c r="H376" i="8"/>
  <c r="H376" i="9" s="1"/>
  <c r="I376" i="8"/>
  <c r="I376" i="9" s="1"/>
  <c r="J376" i="8"/>
  <c r="J376" i="9" s="1"/>
  <c r="K376" i="8"/>
  <c r="K376" i="9" s="1"/>
  <c r="L376" i="8"/>
  <c r="L376" i="9" s="1"/>
  <c r="M376" i="8"/>
  <c r="M376" i="9" s="1"/>
  <c r="N376" i="8"/>
  <c r="N376" i="9" s="1"/>
  <c r="O376" i="8"/>
  <c r="O376" i="9" s="1"/>
  <c r="P376" i="8"/>
  <c r="P376" i="9" s="1"/>
  <c r="Q376" i="8"/>
  <c r="Q376" i="9" s="1"/>
  <c r="R376" i="8"/>
  <c r="R376" i="9" s="1"/>
  <c r="S376" i="8"/>
  <c r="S376" i="9" s="1"/>
  <c r="T376" i="8"/>
  <c r="T376" i="9" s="1"/>
  <c r="U376" i="8"/>
  <c r="U376" i="9" s="1"/>
  <c r="V376" i="8"/>
  <c r="V376" i="9" s="1"/>
  <c r="W376" i="8"/>
  <c r="W376" i="9" s="1"/>
  <c r="X376" i="8"/>
  <c r="X376" i="9" s="1"/>
  <c r="Y376" i="8"/>
  <c r="Y376" i="9" s="1"/>
  <c r="Z376" i="8"/>
  <c r="Z376" i="9" s="1"/>
  <c r="AA376" i="8"/>
  <c r="AA376" i="9" s="1"/>
  <c r="AB376" i="8"/>
  <c r="AB376" i="9" s="1"/>
  <c r="AC376" i="8"/>
  <c r="AC376" i="9" s="1"/>
  <c r="AD376" i="8"/>
  <c r="AD376" i="9" s="1"/>
  <c r="AE376" i="8"/>
  <c r="AE376" i="9" s="1"/>
  <c r="AF376" i="8"/>
  <c r="AF376" i="9" s="1"/>
  <c r="AG376" i="8"/>
  <c r="AG376" i="9" s="1"/>
  <c r="AH376" i="8"/>
  <c r="AH376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6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3" i="2"/>
  <c r="J303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7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3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1" i="2"/>
  <c r="I281" i="2"/>
  <c r="I387" i="2"/>
  <c r="J260" i="2"/>
  <c r="I260" i="2"/>
  <c r="I261" i="2"/>
  <c r="J261" i="2"/>
  <c r="I363" i="2"/>
  <c r="J363" i="2"/>
  <c r="I362" i="2"/>
  <c r="J362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1" i="2"/>
  <c r="K260" i="2"/>
  <c r="K261" i="2"/>
  <c r="K362" i="2"/>
  <c r="K363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2" i="2"/>
  <c r="I302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7" i="2"/>
  <c r="J297" i="2"/>
  <c r="I304" i="2"/>
  <c r="J304" i="2"/>
  <c r="I369" i="2"/>
  <c r="J369" i="2"/>
  <c r="I433" i="2"/>
  <c r="J433" i="2"/>
  <c r="I434" i="2"/>
  <c r="J434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2" i="2"/>
  <c r="K214" i="2"/>
  <c r="K159" i="2"/>
  <c r="K125" i="2"/>
  <c r="K121" i="2"/>
  <c r="K160" i="2"/>
  <c r="K236" i="2"/>
  <c r="K304" i="2"/>
  <c r="K220" i="2"/>
  <c r="K165" i="2"/>
  <c r="K161" i="2"/>
  <c r="K369" i="2"/>
  <c r="K297" i="2"/>
  <c r="K158" i="2"/>
  <c r="K152" i="2"/>
  <c r="K124" i="2"/>
  <c r="K122" i="2"/>
  <c r="K164" i="2"/>
  <c r="K157" i="2"/>
  <c r="K120" i="2"/>
  <c r="K166" i="2"/>
  <c r="K433" i="2"/>
  <c r="K228" i="2"/>
  <c r="K167" i="2"/>
  <c r="K162" i="2"/>
  <c r="K123" i="2"/>
  <c r="K434" i="2"/>
  <c r="K163" i="2"/>
  <c r="K111" i="2"/>
  <c r="D31" i="24" l="1"/>
  <c r="E31" i="24" s="1"/>
  <c r="E38" i="24"/>
  <c r="D39" i="24"/>
  <c r="E25" i="14"/>
  <c r="I378" i="2"/>
  <c r="I379" i="2"/>
  <c r="J378" i="2"/>
  <c r="J379" i="2"/>
  <c r="I293" i="2"/>
  <c r="I294" i="2"/>
  <c r="J293" i="2"/>
  <c r="J294" i="2"/>
  <c r="I206" i="2"/>
  <c r="J206" i="2"/>
  <c r="J118" i="2"/>
  <c r="I118" i="2"/>
  <c r="J107" i="2"/>
  <c r="J108" i="2"/>
  <c r="I107" i="2"/>
  <c r="I108" i="2"/>
  <c r="D32" i="24" l="1"/>
  <c r="E32" i="24" s="1"/>
  <c r="E39" i="24"/>
  <c r="K378" i="2"/>
  <c r="K118" i="2"/>
  <c r="K379" i="2"/>
  <c r="K294" i="2"/>
  <c r="K293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5" i="2"/>
  <c r="J195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2" i="2"/>
  <c r="I283" i="2"/>
  <c r="I284" i="2"/>
  <c r="I285" i="2"/>
  <c r="I286" i="2"/>
  <c r="I287" i="2"/>
  <c r="I288" i="2"/>
  <c r="I289" i="2"/>
  <c r="I290" i="2"/>
  <c r="I291" i="2"/>
  <c r="I292" i="2"/>
  <c r="I295" i="2"/>
  <c r="I296" i="2"/>
  <c r="I298" i="2"/>
  <c r="I299" i="2"/>
  <c r="I300" i="2"/>
  <c r="I301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6" i="2"/>
  <c r="I350" i="2"/>
  <c r="I353" i="2"/>
  <c r="I355" i="2"/>
  <c r="I356" i="2"/>
  <c r="I360" i="2"/>
  <c r="I361" i="2"/>
  <c r="I343" i="2"/>
  <c r="I344" i="2"/>
  <c r="I345" i="2"/>
  <c r="I347" i="2"/>
  <c r="I348" i="2"/>
  <c r="I349" i="2"/>
  <c r="I351" i="2"/>
  <c r="I352" i="2"/>
  <c r="I354" i="2"/>
  <c r="I357" i="2"/>
  <c r="I358" i="2"/>
  <c r="I359" i="2"/>
  <c r="I364" i="2"/>
  <c r="I365" i="2"/>
  <c r="I366" i="2"/>
  <c r="I367" i="2"/>
  <c r="I368" i="2"/>
  <c r="I370" i="2"/>
  <c r="I371" i="2"/>
  <c r="I372" i="2"/>
  <c r="I373" i="2"/>
  <c r="I374" i="2"/>
  <c r="I375" i="2"/>
  <c r="I376" i="2"/>
  <c r="I377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7" i="2"/>
  <c r="J376" i="2"/>
  <c r="J375" i="2"/>
  <c r="J374" i="2"/>
  <c r="J373" i="2"/>
  <c r="J372" i="2"/>
  <c r="J371" i="2"/>
  <c r="J370" i="2"/>
  <c r="J368" i="2"/>
  <c r="J367" i="2"/>
  <c r="J366" i="2"/>
  <c r="J365" i="2"/>
  <c r="J364" i="2"/>
  <c r="J359" i="2"/>
  <c r="J358" i="2"/>
  <c r="J357" i="2"/>
  <c r="J354" i="2"/>
  <c r="J352" i="2"/>
  <c r="J351" i="2"/>
  <c r="J349" i="2"/>
  <c r="J348" i="2"/>
  <c r="J347" i="2"/>
  <c r="J345" i="2"/>
  <c r="J344" i="2"/>
  <c r="J343" i="2"/>
  <c r="J361" i="2"/>
  <c r="J360" i="2"/>
  <c r="J356" i="2"/>
  <c r="J355" i="2"/>
  <c r="J353" i="2"/>
  <c r="J350" i="2"/>
  <c r="J346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1" i="2"/>
  <c r="J300" i="2"/>
  <c r="J299" i="2"/>
  <c r="J298" i="2"/>
  <c r="J296" i="2"/>
  <c r="J295" i="2"/>
  <c r="J292" i="2"/>
  <c r="J291" i="2"/>
  <c r="J290" i="2"/>
  <c r="J289" i="2"/>
  <c r="J288" i="2"/>
  <c r="J287" i="2"/>
  <c r="J286" i="2"/>
  <c r="J285" i="2"/>
  <c r="J284" i="2"/>
  <c r="J283" i="2"/>
  <c r="J282" i="2"/>
  <c r="J279" i="2"/>
  <c r="J278" i="2"/>
  <c r="J277" i="2"/>
  <c r="J276" i="2"/>
  <c r="J275" i="2"/>
  <c r="J274" i="2"/>
  <c r="J273" i="2"/>
  <c r="J272" i="2"/>
  <c r="J271" i="2"/>
  <c r="J270" i="2"/>
  <c r="J269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4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1" i="9"/>
  <c r="A272" i="9"/>
  <c r="A208" i="9"/>
  <c r="A151" i="9"/>
  <c r="A101" i="9"/>
  <c r="A45" i="9"/>
  <c r="B426" i="9"/>
  <c r="B361" i="9"/>
  <c r="B305" i="9"/>
  <c r="B240" i="9"/>
  <c r="B183" i="9"/>
  <c r="B143" i="9"/>
  <c r="B85" i="9"/>
  <c r="B21" i="9"/>
  <c r="C434" i="9"/>
  <c r="C394" i="9"/>
  <c r="C337" i="9"/>
  <c r="C321" i="9"/>
  <c r="C256" i="9"/>
  <c r="C199" i="9"/>
  <c r="C159" i="9"/>
  <c r="C101" i="9"/>
  <c r="C37" i="9"/>
  <c r="D426" i="9"/>
  <c r="D361" i="9"/>
  <c r="D280" i="9"/>
  <c r="D240" i="9"/>
  <c r="D183" i="9"/>
  <c r="D135" i="9"/>
  <c r="D69" i="9"/>
  <c r="D4" i="9"/>
  <c r="E394" i="9"/>
  <c r="E345" i="9"/>
  <c r="E297" i="9"/>
  <c r="E248" i="9"/>
  <c r="E191" i="9"/>
  <c r="E135" i="9"/>
  <c r="E93" i="9"/>
  <c r="E77" i="9"/>
  <c r="E12" i="9"/>
  <c r="F378" i="9"/>
  <c r="F321" i="9"/>
  <c r="F272" i="9"/>
  <c r="F224" i="9"/>
  <c r="F208" i="9"/>
  <c r="F167" i="9"/>
  <c r="F127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3" i="9"/>
  <c r="A425" i="9"/>
  <c r="A417" i="9"/>
  <c r="A409" i="9"/>
  <c r="A401" i="9"/>
  <c r="A393" i="9"/>
  <c r="A385" i="9"/>
  <c r="A377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29" i="9"/>
  <c r="A248" i="9"/>
  <c r="A175" i="9"/>
  <c r="A111" i="9"/>
  <c r="A53" i="9"/>
  <c r="B369" i="9"/>
  <c r="B288" i="9"/>
  <c r="B232" i="9"/>
  <c r="B151" i="9"/>
  <c r="B93" i="9"/>
  <c r="B45" i="9"/>
  <c r="C378" i="9"/>
  <c r="C288" i="9"/>
  <c r="C208" i="9"/>
  <c r="C135" i="9"/>
  <c r="C53" i="9"/>
  <c r="D394" i="9"/>
  <c r="D305" i="9"/>
  <c r="D216" i="9"/>
  <c r="D127" i="9"/>
  <c r="D53" i="9"/>
  <c r="E402" i="9"/>
  <c r="E329" i="9"/>
  <c r="E264" i="9"/>
  <c r="E199" i="9"/>
  <c r="E127" i="9"/>
  <c r="E53" i="9"/>
  <c r="F386" i="9"/>
  <c r="F288" i="9"/>
  <c r="F191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5" i="9"/>
  <c r="A288" i="9"/>
  <c r="A232" i="9"/>
  <c r="A183" i="9"/>
  <c r="A127" i="9"/>
  <c r="A69" i="9"/>
  <c r="A4" i="9"/>
  <c r="B394" i="9"/>
  <c r="B345" i="9"/>
  <c r="B313" i="9"/>
  <c r="B272" i="9"/>
  <c r="B224" i="9"/>
  <c r="B167" i="9"/>
  <c r="B101" i="9"/>
  <c r="B53" i="9"/>
  <c r="B12" i="9"/>
  <c r="C410" i="9"/>
  <c r="C353" i="9"/>
  <c r="C272" i="9"/>
  <c r="C232" i="9"/>
  <c r="C191" i="9"/>
  <c r="C127" i="9"/>
  <c r="C77" i="9"/>
  <c r="C21" i="9"/>
  <c r="D402" i="9"/>
  <c r="D345" i="9"/>
  <c r="D313" i="9"/>
  <c r="D256" i="9"/>
  <c r="D199" i="9"/>
  <c r="D159" i="9"/>
  <c r="D111" i="9"/>
  <c r="D29" i="9"/>
  <c r="E434" i="9"/>
  <c r="E369" i="9"/>
  <c r="E305" i="9"/>
  <c r="E232" i="9"/>
  <c r="E175" i="9"/>
  <c r="E111" i="9"/>
  <c r="E37" i="9"/>
  <c r="F426" i="9"/>
  <c r="F353" i="9"/>
  <c r="F305" i="9"/>
  <c r="F240" i="9"/>
  <c r="F183" i="9"/>
  <c r="F135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3" i="9"/>
  <c r="A305" i="9"/>
  <c r="A256" i="9"/>
  <c r="A216" i="9"/>
  <c r="A159" i="9"/>
  <c r="A85" i="9"/>
  <c r="A21" i="9"/>
  <c r="B410" i="9"/>
  <c r="B353" i="9"/>
  <c r="B248" i="9"/>
  <c r="B208" i="9"/>
  <c r="B175" i="9"/>
  <c r="B119" i="9"/>
  <c r="B69" i="9"/>
  <c r="B29" i="9"/>
  <c r="C426" i="9"/>
  <c r="C386" i="9"/>
  <c r="C329" i="9"/>
  <c r="C313" i="9"/>
  <c r="C264" i="9"/>
  <c r="C216" i="9"/>
  <c r="C167" i="9"/>
  <c r="C119" i="9"/>
  <c r="C69" i="9"/>
  <c r="C29" i="9"/>
  <c r="D418" i="9"/>
  <c r="D378" i="9"/>
  <c r="D329" i="9"/>
  <c r="D288" i="9"/>
  <c r="D248" i="9"/>
  <c r="D191" i="9"/>
  <c r="D143" i="9"/>
  <c r="D93" i="9"/>
  <c r="D37" i="9"/>
  <c r="E386" i="9"/>
  <c r="E337" i="9"/>
  <c r="E288" i="9"/>
  <c r="E240" i="9"/>
  <c r="E183" i="9"/>
  <c r="E151" i="9"/>
  <c r="E101" i="9"/>
  <c r="E45" i="9"/>
  <c r="F418" i="9"/>
  <c r="F345" i="9"/>
  <c r="F297" i="9"/>
  <c r="F232" i="9"/>
  <c r="F151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69" i="9"/>
  <c r="A313" i="9"/>
  <c r="A264" i="9"/>
  <c r="A199" i="9"/>
  <c r="A143" i="9"/>
  <c r="A93" i="9"/>
  <c r="A37" i="9"/>
  <c r="B418" i="9"/>
  <c r="B378" i="9"/>
  <c r="B321" i="9"/>
  <c r="B264" i="9"/>
  <c r="B191" i="9"/>
  <c r="B135" i="9"/>
  <c r="B77" i="9"/>
  <c r="B37" i="9"/>
  <c r="C418" i="9"/>
  <c r="C361" i="9"/>
  <c r="C280" i="9"/>
  <c r="C224" i="9"/>
  <c r="C143" i="9"/>
  <c r="C93" i="9"/>
  <c r="C45" i="9"/>
  <c r="D434" i="9"/>
  <c r="D369" i="9"/>
  <c r="D297" i="9"/>
  <c r="D232" i="9"/>
  <c r="D151" i="9"/>
  <c r="D85" i="9"/>
  <c r="D45" i="9"/>
  <c r="E426" i="9"/>
  <c r="E378" i="9"/>
  <c r="E321" i="9"/>
  <c r="E272" i="9"/>
  <c r="E224" i="9"/>
  <c r="E167" i="9"/>
  <c r="E119" i="9"/>
  <c r="E61" i="9"/>
  <c r="E4" i="9"/>
  <c r="F410" i="9"/>
  <c r="F361" i="9"/>
  <c r="F313" i="9"/>
  <c r="F256" i="9"/>
  <c r="F199" i="9"/>
  <c r="F143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1" i="9"/>
  <c r="A297" i="9"/>
  <c r="A240" i="9"/>
  <c r="A191" i="9"/>
  <c r="A135" i="9"/>
  <c r="A77" i="9"/>
  <c r="A29" i="9"/>
  <c r="B434" i="9"/>
  <c r="B386" i="9"/>
  <c r="B329" i="9"/>
  <c r="B280" i="9"/>
  <c r="B216" i="9"/>
  <c r="B127" i="9"/>
  <c r="C369" i="9"/>
  <c r="C297" i="9"/>
  <c r="C240" i="9"/>
  <c r="C183" i="9"/>
  <c r="C151" i="9"/>
  <c r="C85" i="9"/>
  <c r="C4" i="9"/>
  <c r="D386" i="9"/>
  <c r="D337" i="9"/>
  <c r="D272" i="9"/>
  <c r="D224" i="9"/>
  <c r="D175" i="9"/>
  <c r="D119" i="9"/>
  <c r="D77" i="9"/>
  <c r="D21" i="9"/>
  <c r="E418" i="9"/>
  <c r="E361" i="9"/>
  <c r="E280" i="9"/>
  <c r="E216" i="9"/>
  <c r="E159" i="9"/>
  <c r="E85" i="9"/>
  <c r="E29" i="9"/>
  <c r="F434" i="9"/>
  <c r="F402" i="9"/>
  <c r="F369" i="9"/>
  <c r="F329" i="9"/>
  <c r="F280" i="9"/>
  <c r="F248" i="9"/>
  <c r="F175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7" i="9"/>
  <c r="A280" i="9"/>
  <c r="A224" i="9"/>
  <c r="A167" i="9"/>
  <c r="A119" i="9"/>
  <c r="A61" i="9"/>
  <c r="A12" i="9"/>
  <c r="B402" i="9"/>
  <c r="B337" i="9"/>
  <c r="B297" i="9"/>
  <c r="B256" i="9"/>
  <c r="B199" i="9"/>
  <c r="B159" i="9"/>
  <c r="B111" i="9"/>
  <c r="B61" i="9"/>
  <c r="B4" i="9"/>
  <c r="C402" i="9"/>
  <c r="C345" i="9"/>
  <c r="C305" i="9"/>
  <c r="C248" i="9"/>
  <c r="C175" i="9"/>
  <c r="C111" i="9"/>
  <c r="C61" i="9"/>
  <c r="C12" i="9"/>
  <c r="D410" i="9"/>
  <c r="D353" i="9"/>
  <c r="D321" i="9"/>
  <c r="D264" i="9"/>
  <c r="D208" i="9"/>
  <c r="D167" i="9"/>
  <c r="D101" i="9"/>
  <c r="D61" i="9"/>
  <c r="D12" i="9"/>
  <c r="E410" i="9"/>
  <c r="E353" i="9"/>
  <c r="E313" i="9"/>
  <c r="E256" i="9"/>
  <c r="E208" i="9"/>
  <c r="E143" i="9"/>
  <c r="E69" i="9"/>
  <c r="E21" i="9"/>
  <c r="F394" i="9"/>
  <c r="F337" i="9"/>
  <c r="F264" i="9"/>
  <c r="F216" i="9"/>
  <c r="F159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3" i="2"/>
  <c r="K185" i="2"/>
  <c r="K202" i="2"/>
  <c r="K386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6" i="2"/>
  <c r="K391" i="2"/>
  <c r="K419" i="2"/>
  <c r="K445" i="2"/>
  <c r="K319" i="2"/>
  <c r="K30" i="2"/>
  <c r="K34" i="2"/>
  <c r="K130" i="2"/>
  <c r="K133" i="2"/>
  <c r="K154" i="2"/>
  <c r="K447" i="2"/>
  <c r="K451" i="2"/>
  <c r="K414" i="2"/>
  <c r="K418" i="2"/>
  <c r="K440" i="2"/>
  <c r="K452" i="2"/>
  <c r="K251" i="2"/>
  <c r="K244" i="2"/>
  <c r="K290" i="2"/>
  <c r="K348" i="2"/>
  <c r="K247" i="2"/>
  <c r="K287" i="2"/>
  <c r="K301" i="2"/>
  <c r="K340" i="2"/>
  <c r="K250" i="2"/>
  <c r="K242" i="2"/>
  <c r="K289" i="2"/>
  <c r="K361" i="2"/>
  <c r="K352" i="2"/>
  <c r="K367" i="2"/>
  <c r="K405" i="2"/>
  <c r="K422" i="2"/>
  <c r="K456" i="2"/>
  <c r="K461" i="2"/>
  <c r="K87" i="2"/>
  <c r="K91" i="2"/>
  <c r="K292" i="2"/>
  <c r="K312" i="2"/>
  <c r="K320" i="2"/>
  <c r="K350" i="2"/>
  <c r="K345" i="2"/>
  <c r="K370" i="2"/>
  <c r="K453" i="2"/>
  <c r="K36" i="2"/>
  <c r="K40" i="2"/>
  <c r="K295" i="2"/>
  <c r="K299" i="2"/>
  <c r="K305" i="2"/>
  <c r="K309" i="2"/>
  <c r="K313" i="2"/>
  <c r="K317" i="2"/>
  <c r="K329" i="2"/>
  <c r="K333" i="2"/>
  <c r="K226" i="2"/>
  <c r="K234" i="2"/>
  <c r="K5" i="2"/>
  <c r="K22" i="2"/>
  <c r="K53" i="2"/>
  <c r="K77" i="2"/>
  <c r="K81" i="2"/>
  <c r="K97" i="2"/>
  <c r="K231" i="2"/>
  <c r="K300" i="2"/>
  <c r="K306" i="2"/>
  <c r="K310" i="2"/>
  <c r="K314" i="2"/>
  <c r="K318" i="2"/>
  <c r="K322" i="2"/>
  <c r="K334" i="2"/>
  <c r="K355" i="2"/>
  <c r="K439" i="2"/>
  <c r="K383" i="2"/>
  <c r="K390" i="2"/>
  <c r="K410" i="2"/>
  <c r="K427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8" i="2"/>
  <c r="K328" i="2"/>
  <c r="K8" i="2"/>
  <c r="K12" i="2"/>
  <c r="K21" i="2"/>
  <c r="K24" i="2"/>
  <c r="K47" i="2"/>
  <c r="K51" i="2"/>
  <c r="K145" i="2"/>
  <c r="K149" i="2"/>
  <c r="K183" i="2"/>
  <c r="K191" i="2"/>
  <c r="K209" i="2"/>
  <c r="K398" i="2"/>
  <c r="K406" i="2"/>
  <c r="K462" i="2"/>
  <c r="K116" i="2"/>
  <c r="K127" i="2"/>
  <c r="K134" i="2"/>
  <c r="K403" i="2"/>
  <c r="K407" i="2"/>
  <c r="K326" i="2"/>
  <c r="K411" i="2"/>
  <c r="K423" i="2"/>
  <c r="K68" i="2"/>
  <c r="K69" i="2"/>
  <c r="K128" i="2"/>
  <c r="K205" i="2"/>
  <c r="K347" i="2"/>
  <c r="K371" i="2"/>
  <c r="K431" i="2"/>
  <c r="K444" i="2"/>
  <c r="K455" i="2"/>
  <c r="K459" i="2"/>
  <c r="K46" i="2"/>
  <c r="K155" i="2"/>
  <c r="K168" i="2"/>
  <c r="K254" i="2"/>
  <c r="K259" i="2"/>
  <c r="K335" i="2"/>
  <c r="K368" i="2"/>
  <c r="K428" i="2"/>
  <c r="K237" i="2"/>
  <c r="K395" i="2"/>
  <c r="K399" i="2"/>
  <c r="K417" i="2"/>
  <c r="K420" i="2"/>
  <c r="K457" i="2"/>
  <c r="K80" i="2"/>
  <c r="K189" i="2"/>
  <c r="K198" i="2"/>
  <c r="K217" i="2"/>
  <c r="K321" i="2"/>
  <c r="K332" i="2"/>
  <c r="K346" i="2"/>
  <c r="K343" i="2"/>
  <c r="K359" i="2"/>
  <c r="K381" i="2"/>
  <c r="K392" i="2"/>
  <c r="K441" i="2"/>
  <c r="K31" i="2"/>
  <c r="K35" i="2"/>
  <c r="K138" i="2"/>
  <c r="K173" i="2"/>
  <c r="K426" i="2"/>
  <c r="K429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4" i="2"/>
  <c r="K298" i="2"/>
  <c r="K311" i="2"/>
  <c r="K336" i="2"/>
  <c r="K389" i="2"/>
  <c r="K415" i="2"/>
  <c r="K448" i="2"/>
  <c r="K463" i="2"/>
  <c r="K15" i="2"/>
  <c r="K349" i="2"/>
  <c r="K409" i="2"/>
  <c r="K412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5" i="2"/>
  <c r="K285" i="2"/>
  <c r="K316" i="2"/>
  <c r="K337" i="2"/>
  <c r="K341" i="2"/>
  <c r="K394" i="2"/>
  <c r="K443" i="2"/>
  <c r="K446" i="2"/>
  <c r="K37" i="2"/>
  <c r="K60" i="2"/>
  <c r="K64" i="2"/>
  <c r="K246" i="2"/>
  <c r="K257" i="2"/>
  <c r="K255" i="2"/>
  <c r="K282" i="2"/>
  <c r="K286" i="2"/>
  <c r="K324" i="2"/>
  <c r="K327" i="2"/>
  <c r="K338" i="2"/>
  <c r="K377" i="2"/>
  <c r="K424" i="2"/>
  <c r="K201" i="2"/>
  <c r="K262" i="2"/>
  <c r="K276" i="2"/>
  <c r="K277" i="2"/>
  <c r="K271" i="2"/>
  <c r="K364" i="2"/>
  <c r="K279" i="2"/>
  <c r="K272" i="2"/>
  <c r="K270" i="2"/>
  <c r="K263" i="2"/>
  <c r="K264" i="2"/>
  <c r="K437" i="2"/>
  <c r="K436" i="2"/>
  <c r="K430" i="2"/>
  <c r="K375" i="2"/>
  <c r="K212" i="2"/>
  <c r="K176" i="2"/>
  <c r="K103" i="2"/>
  <c r="K52" i="2"/>
  <c r="K449" i="2"/>
  <c r="K387" i="2"/>
  <c r="K374" i="2"/>
  <c r="K372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80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3" i="2"/>
  <c r="K296" i="2"/>
  <c r="K330" i="2"/>
  <c r="K354" i="2"/>
  <c r="K402" i="2"/>
  <c r="K432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9" i="2"/>
  <c r="K284" i="2"/>
  <c r="K288" i="2"/>
  <c r="K291" i="2"/>
  <c r="K353" i="2"/>
  <c r="K356" i="2"/>
  <c r="K358" i="2"/>
  <c r="K366" i="2"/>
  <c r="K382" i="2"/>
  <c r="K384" i="2"/>
  <c r="K397" i="2"/>
  <c r="K401" i="2"/>
  <c r="K404" i="2"/>
  <c r="K98" i="2"/>
  <c r="K115" i="2"/>
  <c r="K132" i="2"/>
  <c r="K137" i="2"/>
  <c r="K156" i="2"/>
  <c r="K171" i="2"/>
  <c r="K184" i="2"/>
  <c r="K200" i="2"/>
  <c r="K221" i="2"/>
  <c r="K224" i="2"/>
  <c r="K258" i="2"/>
  <c r="K278" i="2"/>
  <c r="K283" i="2"/>
  <c r="K307" i="2"/>
  <c r="K315" i="2"/>
  <c r="K323" i="2"/>
  <c r="K331" i="2"/>
  <c r="K339" i="2"/>
  <c r="K351" i="2"/>
  <c r="K357" i="2"/>
  <c r="K373" i="2"/>
  <c r="K393" i="2"/>
  <c r="K396" i="2"/>
  <c r="K408" i="2"/>
  <c r="K416" i="2"/>
  <c r="K425" i="2"/>
  <c r="K442" i="2"/>
  <c r="K450" i="2"/>
  <c r="K458" i="2"/>
  <c r="K464" i="2"/>
  <c r="K360" i="2"/>
  <c r="K344" i="2"/>
  <c r="K365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2" i="2"/>
  <c r="T2" i="11"/>
  <c r="I342" i="2"/>
  <c r="T4" i="25" l="1"/>
  <c r="K342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5" i="2"/>
  <c r="X314" i="9"/>
  <c r="X1" i="9" s="1"/>
  <c r="J325" i="2"/>
  <c r="B19" i="14" l="1"/>
  <c r="E19" i="14" s="1"/>
  <c r="K325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<sst xmlns="http://schemas.openxmlformats.org/spreadsheetml/2006/main" count="6334" uniqueCount="1600">
  <si>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</si>
  <si>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</si>
  <si>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</si>
  <si>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</si>
  <si>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</si>
  <si>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</si>
  <si>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</si>
  <si>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</si>
  <si>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</si>
  <si>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</si>
  <si>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</si>
  <si>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</si>
  <si>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</si>
  <si>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</si>
  <si>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</si>
  <si>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</si>
  <si>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</si>
  <si>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</si>
  <si>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</si>
  <si>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</si>
  <si>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</si>
  <si>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</si>
  <si>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</si>
  <si>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</si>
  <si>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</si>
  <si>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</si>
  <si>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</si>
  <si>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</si>
  <si>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</si>
  <si>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</si>
  <si>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</si>
  <si>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</si>
  <si>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</si>
  <si>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</si>
  <si>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</si>
  <si>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</si>
  <si>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</si>
  <si>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</si>
  <si>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</si>
  <si>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</si>
  <si>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</si>
  <si>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</si>
  <si>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</si>
  <si>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</si>
  <si>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</si>
  <si>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</si>
  <si>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</si>
  <si>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</si>
  <si>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</si>
  <si>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</si>
  <si>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</si>
  <si>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</si>
  <si>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</si>
  <si>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</si>
  <si>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</si>
  <si>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</si>
  <si>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</si>
  <si>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</si>
  <si>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</si>
  <si>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</si>
  <si>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</si>
  <si>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</si>
  <si>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</si>
  <si>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</si>
  <si>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</si>
  <si>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</si>
  <si>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</si>
  <si>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</si>
  <si>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</si>
  <si>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</si>
  <si>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</si>
  <si>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</si>
  <si>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</si>
  <si>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</si>
  <si>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</si>
  <si>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</si>
  <si>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</si>
  <si>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</si>
  <si>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</si>
  <si>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</si>
  <si>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</si>
  <si>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</si>
  <si>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</si>
  <si>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</si>
  <si>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</si>
  <si>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</si>
  <si>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</si>
  <si>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</si>
  <si>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</si>
  <si>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</si>
  <si>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</si>
  <si>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</si>
  <si>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</si>
  <si>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</si>
  <si>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</si>
  <si>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</si>
  <si>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</si>
  <si>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</si>
  <si>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</si>
  <si>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</si>
  <si>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</si>
  <si>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</si>
  <si>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</si>
  <si>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</si>
  <si>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</si>
  <si>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</si>
  <si>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</si>
  <si>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</si>
  <si>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</si>
  <si>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</si>
  <si>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</si>
  <si>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</si>
  <si>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</si>
  <si>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</si>
  <si>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</si>
  <si>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</si>
  <si>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</si>
  <si>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</si>
  <si>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</si>
  <si>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</si>
  <si>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</si>
  <si>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</si>
  <si>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</si>
  <si>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</si>
  <si>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</si>
  <si>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</si>
  <si>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</si>
  <si>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</si>
  <si>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</si>
  <si>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</si>
  <si>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</si>
  <si>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</si>
  <si>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</si>
  <si>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</si>
  <si>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</si>
  <si>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</si>
  <si>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</si>
  <si>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</si>
  <si>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</si>
  <si>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</si>
  <si>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</si>
  <si>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</si>
  <si>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</si>
  <si>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</si>
  <si>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</si>
  <si>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</si>
  <si>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</si>
  <si>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</si>
  <si>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</si>
  <si>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</si>
  <si>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</si>
  <si>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</si>
  <si>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</si>
  <si>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</si>
  <si>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</si>
  <si>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</si>
  <si>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</si>
  <si>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</si>
  <si>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</si>
  <si>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</si>
  <si>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</si>
  <si>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</si>
  <si>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</si>
  <si>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</si>
  <si>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</si>
  <si>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</si>
  <si>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</si>
  <si>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</si>
  <si>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</si>
  <si>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</si>
  <si>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</si>
  <si>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</si>
  <si>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</si>
  <si>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</si>
  <si>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</si>
  <si>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</si>
  <si>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</si>
  <si>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</si>
  <si>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</si>
  <si>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</si>
  <si>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</si>
  <si>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</si>
  <si>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</si>
  <si>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</si>
  <si>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</si>
  <si>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</si>
  <si>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</si>
  <si>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</si>
  <si>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</si>
  <si>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</si>
  <si>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</si>
  <si>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</si>
  <si>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</si>
  <si>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</si>
  <si>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</si>
  <si>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</si>
  <si>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</si>
  <si>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</si>
  <si>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</si>
  <si>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</si>
  <si>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</si>
  <si>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</si>
  <si>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</si>
  <si>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</si>
  <si>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</si>
  <si>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</si>
  <si>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</si>
  <si>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</si>
  <si>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</si>
  <si>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</si>
  <si>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</si>
  <si>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</si>
  <si>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</si>
  <si>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</si>
  <si>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</si>
  <si>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</si>
  <si>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</si>
  <si>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</si>
  <si>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</si>
  <si>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</si>
  <si>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</si>
  <si>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</si>
  <si>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</si>
  <si>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</si>
  <si>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</si>
  <si>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</si>
  <si>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</si>
  <si>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</si>
  <si>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</si>
  <si>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</si>
  <si>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</si>
  <si>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</si>
  <si>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</si>
  <si>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</si>
  <si>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</si>
  <si>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</si>
  <si>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</si>
  <si>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</si>
  <si>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</si>
  <si>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</si>
  <si>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</si>
  <si>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</si>
  <si>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</si>
  <si>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</si>
  <si>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</si>
  <si>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</si>
  <si>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</si>
  <si>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</si>
  <si>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</si>
  <si>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</si>
  <si>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</si>
  <si>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</si>
  <si>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</si>
  <si>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</si>
  <si>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</si>
  <si>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</si>
  <si>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</si>
  <si>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</si>
  <si>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</si>
  <si>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</si>
  <si>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</si>
  <si>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</si>
  <si>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</si>
  <si>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</si>
  <si>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</si>
  <si>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</si>
  <si>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</si>
  <si>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</si>
  <si>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</si>
  <si>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</si>
  <si>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</si>
  <si>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</si>
  <si>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</si>
  <si>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</si>
  <si>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</si>
  <si>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</si>
  <si>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</si>
  <si>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</si>
  <si>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</si>
  <si>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</si>
  <si>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</si>
  <si>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</si>
  <si>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</si>
  <si>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</si>
  <si>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</si>
  <si>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</si>
  <si>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</si>
  <si>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</si>
  <si>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</si>
  <si>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</si>
  <si>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</si>
  <si>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</si>
  <si>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</si>
  <si>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</si>
  <si>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</si>
  <si>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</si>
  <si>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</si>
  <si>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</si>
  <si>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</si>
  <si>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</si>
  <si>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</si>
  <si>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</si>
  <si>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</si>
  <si>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</si>
  <si>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</si>
  <si>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</si>
  <si>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</si>
  <si>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</si>
  <si>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</si>
  <si>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</si>
  <si>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</si>
  <si>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</si>
  <si>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</si>
  <si>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</si>
  <si>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</si>
  <si>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</si>
  <si>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</si>
  <si>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</si>
  <si>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</si>
  <si>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</si>
  <si>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</si>
  <si>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</si>
  <si>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</si>
  <si>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</si>
  <si>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</si>
  <si>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</si>
  <si>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</si>
  <si>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</si>
  <si>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</si>
  <si>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</si>
  <si>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</si>
  <si>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</si>
  <si>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</si>
  <si>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</si>
  <si>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</si>
  <si>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</si>
  <si>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</si>
  <si>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</si>
  <si>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</si>
  <si>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</si>
  <si>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</si>
  <si>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</si>
  <si>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</si>
  <si>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</si>
  <si>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</si>
  <si>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</si>
  <si>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</si>
  <si>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</si>
  <si>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</si>
  <si>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</si>
  <si>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</si>
  <si>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</si>
  <si>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</si>
  <si>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</si>
  <si>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</si>
  <si>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</si>
  <si>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</si>
  <si>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</si>
  <si>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</si>
  <si>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</si>
  <si>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</si>
  <si>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</si>
  <si>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</si>
  <si>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</si>
  <si>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</si>
  <si>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</si>
  <si>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</si>
  <si>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</si>
  <si>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</si>
  <si>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</si>
  <si>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</si>
  <si>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</si>
  <si>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</si>
  <si>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</si>
  <si>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</si>
  <si>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</si>
  <si>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</si>
  <si>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</si>
  <si>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</si>
  <si>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</si>
  <si>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</si>
  <si>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</si>
  <si>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</si>
  <si>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</si>
  <si>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</si>
  <si>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</si>
  <si>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</si>
  <si>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</si>
  <si>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</si>
  <si>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</si>
  <si>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</si>
  <si>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</si>
  <si>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</si>
  <si>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</si>
  <si>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</si>
  <si>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</si>
  <si>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</si>
  <si>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</si>
  <si>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</si>
  <si>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</si>
  <si>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</si>
  <si>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</si>
  <si>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</si>
  <si>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</si>
  <si>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</si>
  <si>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</si>
  <si>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</si>
  <si>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</si>
  <si>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</si>
  <si>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</si>
  <si>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</si>
  <si>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</si>
  <si>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</si>
  <si>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</si>
  <si>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</si>
  <si>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</si>
  <si>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</si>
  <si>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</si>
  <si>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</si>
  <si>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</si>
  <si>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</si>
  <si>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</si>
  <si>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</si>
  <si>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</si>
  <si>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</si>
  <si>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</si>
  <si>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</si>
  <si>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</si>
  <si>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</si>
  <si>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</si>
  <si>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</si>
  <si>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</si>
  <si>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</si>
  <si>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</si>
  <si>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</si>
  <si>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</si>
  <si>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</si>
  <si>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</si>
  <si>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</si>
  <si>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</si>
  <si>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</si>
  <si>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</si>
  <si>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</si>
  <si>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</si>
  <si>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</si>
  <si>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</si>
  <si>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</si>
  <si>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</si>
  <si>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</si>
  <si>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</si>
  <si>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</si>
  <si>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</si>
  <si>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</si>
  <si>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</si>
  <si>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</si>
  <si>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</si>
  <si>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</si>
  <si>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</si>
  <si>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</si>
  <si>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</si>
  <si>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</si>
  <si>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</si>
  <si>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</si>
  <si>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</si>
  <si>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</si>
  <si>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</si>
  <si>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</si>
  <si>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</si>
  <si>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</si>
  <si>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</si>
  <si>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</si>
  <si>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</si>
  <si>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</si>
  <si>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</si>
  <si>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</si>
  <si>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</si>
  <si>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</si>
  <si>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</si>
  <si>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</si>
  <si>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</si>
  <si>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</si>
  <si>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</si>
  <si>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</si>
  <si>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</si>
  <si>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</si>
  <si>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</si>
  <si>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</si>
  <si>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</si>
  <si>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</si>
  <si>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</si>
  <si>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</si>
  <si>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</si>
  <si>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</si>
  <si>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</si>
  <si>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</si>
  <si>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</si>
  <si>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</si>
  <si>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</si>
  <si>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</si>
  <si>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</si>
  <si>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</si>
  <si>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</si>
  <si>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</si>
  <si>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</si>
  <si>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</si>
  <si>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</si>
  <si>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</si>
  <si>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</si>
  <si>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</si>
  <si>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</si>
  <si>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</si>
  <si>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</si>
  <si>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</si>
  <si>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</si>
  <si>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</si>
  <si>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</si>
  <si>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</si>
  <si>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</si>
  <si>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</si>
  <si>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</si>
  <si>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</si>
  <si>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</si>
  <si>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</si>
  <si>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</si>
  <si>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</si>
  <si>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</si>
  <si>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</si>
  <si>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</si>
  <si>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</si>
  <si>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</si>
  <si>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</si>
  <si>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</si>
  <si>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</si>
  <si>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</si>
  <si>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</si>
  <si>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</si>
  <si>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</si>
  <si>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</si>
  <si>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</si>
  <si>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</si>
  <si>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</si>
  <si>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</si>
  <si>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</si>
  <si>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</si>
  <si>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</si>
  <si>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</si>
  <si>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</si>
  <si>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</si>
  <si>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</si>
  <si>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</si>
  <si>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</si>
  <si>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</si>
  <si>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</si>
  <si>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</si>
  <si>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</si>
  <si>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</si>
  <si>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</si>
  <si>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</si>
  <si>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</si>
  <si>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</si>
  <si>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</si>
  <si>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</si>
  <si>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</si>
  <si>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</si>
  <si>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</si>
  <si>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</si>
  <si>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</si>
  <si>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</si>
  <si>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</si>
  <si>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</si>
  <si>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</si>
  <si>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</si>
  <si>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</si>
  <si>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</si>
  <si>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</si>
  <si>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</si>
  <si>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</si>
  <si>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</si>
  <si>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</si>
  <si>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</si>
  <si>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</si>
  <si>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</si>
  <si>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</si>
  <si>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</si>
  <si>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</si>
  <si>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</si>
  <si>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</si>
  <si>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</si>
  <si>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</si>
  <si>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</si>
  <si>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</si>
  <si>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</si>
  <si>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</si>
  <si>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</si>
  <si>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</si>
  <si>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</si>
  <si>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</si>
  <si>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</si>
  <si>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</si>
  <si>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</si>
  <si>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</si>
  <si>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</si>
  <si>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</si>
  <si>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</si>
  <si>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</si>
  <si>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</si>
  <si>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</si>
  <si>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</si>
  <si>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</si>
  <si>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</si>
  <si>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</si>
  <si>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</si>
  <si>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</si>
  <si>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</si>
  <si>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</si>
  <si>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</si>
  <si>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</si>
  <si>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</si>
  <si>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</si>
  <si>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</si>
  <si>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</si>
  <si>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</si>
  <si>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</si>
  <si>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</si>
  <si>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</si>
  <si>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</si>
  <si>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</si>
  <si>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</si>
  <si>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</si>
  <si>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</si>
  <si>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</si>
  <si>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</si>
  <si>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</si>
  <si>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</si>
  <si>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</si>
  <si>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</si>
  <si>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</si>
  <si>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</si>
  <si>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</si>
  <si>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</si>
  <si>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</si>
  <si>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</si>
  <si>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</si>
  <si>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</si>
  <si>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</si>
  <si>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</si>
  <si>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</si>
  <si>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</si>
  <si>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</si>
  <si>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</si>
  <si>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</si>
  <si>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</si>
  <si>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</si>
  <si>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</si>
  <si>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</si>
  <si>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</si>
  <si>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</si>
  <si>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</si>
  <si>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</si>
  <si>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</si>
  <si>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</si>
  <si>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</si>
  <si>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</si>
  <si>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</si>
  <si>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</si>
  <si>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</si>
  <si>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</si>
  <si>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</si>
  <si>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</si>
  <si>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</si>
  <si>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</si>
  <si>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</si>
  <si>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</si>
  <si>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</si>
  <si>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</si>
  <si>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</si>
  <si>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</si>
  <si>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</si>
  <si>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</si>
  <si>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</si>
  <si>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</si>
  <si>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</si>
  <si>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</si>
  <si>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</si>
  <si>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</si>
  <si>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</si>
  <si>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</si>
  <si>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</si>
  <si>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</si>
  <si>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</si>
  <si>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</si>
  <si>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</si>
  <si>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</si>
  <si>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</si>
  <si>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</si>
  <si>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</si>
  <si>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</si>
  <si>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</si>
  <si>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</si>
  <si>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</si>
  <si>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</si>
  <si>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</si>
  <si>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</si>
  <si>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</si>
  <si>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</si>
  <si>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</si>
  <si>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</si>
  <si>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</si>
  <si>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</si>
  <si>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</si>
  <si>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</si>
  <si>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</si>
  <si>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</si>
  <si>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</si>
  <si>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</si>
  <si>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</si>
  <si>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</si>
  <si>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</si>
  <si>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</si>
  <si>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</si>
  <si>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</si>
  <si>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</si>
  <si>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</si>
  <si>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</si>
  <si>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</si>
  <si>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</si>
  <si>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</si>
  <si>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</si>
  <si>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</si>
  <si>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</si>
  <si>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</si>
  <si>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</si>
  <si>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</si>
  <si>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</si>
  <si>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</si>
  <si>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</si>
  <si>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</si>
  <si>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</si>
  <si>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</si>
  <si>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</si>
  <si>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</si>
  <si>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</si>
  <si>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</si>
  <si>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</si>
  <si>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</si>
  <si>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</si>
  <si>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</si>
  <si>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</si>
  <si>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</si>
  <si>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</si>
  <si>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</si>
  <si>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</si>
  <si>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</si>
  <si>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</si>
  <si>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</si>
  <si>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</si>
  <si>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</si>
  <si>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</si>
  <si>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</si>
  <si>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</si>
  <si>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</si>
  <si>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</si>
  <si>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</si>
  <si>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</si>
  <si>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</si>
  <si>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</si>
  <si>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</si>
  <si>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</si>
  <si>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</si>
  <si>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</si>
  <si>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</si>
  <si>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</si>
  <si>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</si>
  <si>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</si>
  <si>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</si>
  <si>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</si>
  <si>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</si>
  <si>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</si>
  <si>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</si>
  <si>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</si>
  <si>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</si>
  <si>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</si>
  <si>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</si>
  <si>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</si>
  <si>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</si>
  <si>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</si>
  <si>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</si>
  <si>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</si>
  <si>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</si>
  <si>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</si>
  <si>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</si>
  <si>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</si>
  <si>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</si>
  <si>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</si>
  <si>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</si>
  <si>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</si>
  <si>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</si>
  <si>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</si>
  <si>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</si>
  <si>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</si>
  <si>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</si>
  <si>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</si>
  <si>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</si>
  <si>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</si>
  <si>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</si>
  <si>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</si>
  <si>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</si>
  <si>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</si>
  <si>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</si>
  <si>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</si>
  <si>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</si>
  <si>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</si>
  <si>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</si>
  <si>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</si>
  <si>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</si>
  <si>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</si>
  <si>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</si>
  <si>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</si>
  <si>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</si>
  <si>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</si>
  <si>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</si>
  <si>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</si>
  <si>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</si>
  <si>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</si>
  <si>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</si>
  <si>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</si>
  <si>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</si>
  <si>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</si>
  <si>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</si>
  <si>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</si>
  <si>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</si>
  <si>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</si>
  <si>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</si>
  <si>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</si>
  <si>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</si>
  <si>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</si>
  <si>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</si>
  <si>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</si>
  <si>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</si>
  <si>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</si>
  <si>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</si>
  <si>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</si>
  <si>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</si>
  <si>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</si>
  <si>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</si>
  <si>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</si>
  <si>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</si>
  <si>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</si>
  <si>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</si>
  <si>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</si>
  <si>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</si>
  <si>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</si>
  <si>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</si>
  <si>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</si>
  <si>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</si>
  <si>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</si>
  <si>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</si>
  <si>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</si>
  <si>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</si>
  <si>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</si>
  <si>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</si>
  <si>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</si>
  <si>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</si>
  <si>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</si>
  <si>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</si>
  <si>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</si>
  <si>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</si>
  <si>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</si>
  <si>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</si>
  <si>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</si>
  <si>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</si>
  <si>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</si>
  <si>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</si>
  <si>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</si>
  <si>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</si>
  <si>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</si>
  <si>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</si>
  <si>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</si>
  <si>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</si>
  <si>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</si>
  <si>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</si>
  <si>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</si>
  <si>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</si>
  <si>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</si>
  <si>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</si>
  <si>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</si>
  <si>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</si>
  <si>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</si>
  <si>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</si>
  <si>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</si>
  <si>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</si>
  <si>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</si>
  <si>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</si>
  <si>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</si>
  <si>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</si>
  <si>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</si>
  <si>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</si>
  <si>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</si>
  <si>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</si>
  <si>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</si>
  <si>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</si>
  <si>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</si>
  <si>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</si>
  <si>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</si>
  <si>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</si>
  <si>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</si>
  <si>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</si>
  <si>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</si>
  <si>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</si>
  <si>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</si>
  <si>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</si>
  <si>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</si>
  <si>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</si>
  <si>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</si>
  <si>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</si>
  <si>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</si>
  <si>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</si>
  <si>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</si>
  <si>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</si>
  <si>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</si>
  <si>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</si>
  <si>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</si>
  <si>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</si>
  <si>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</si>
  <si>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</si>
  <si>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</si>
  <si>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</si>
  <si>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</si>
  <si>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</si>
  <si>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</si>
  <si>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</si>
  <si>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</si>
  <si>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</si>
  <si>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</si>
  <si>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</si>
  <si>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</si>
  <si>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</si>
  <si>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</si>
  <si>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</si>
  <si>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</si>
  <si>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</si>
  <si>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</si>
  <si>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</si>
  <si>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</si>
  <si>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</si>
  <si>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</si>
  <si>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</si>
  <si>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</si>
  <si>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</si>
  <si>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</si>
  <si>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</si>
  <si>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</si>
  <si>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</si>
  <si>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</si>
  <si>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</si>
  <si>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</si>
  <si>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</si>
  <si>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</si>
  <si>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</si>
  <si>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</si>
  <si>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</si>
  <si>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</si>
  <si>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</si>
  <si>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</si>
  <si>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</si>
  <si>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</si>
  <si>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</si>
  <si>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</si>
  <si>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</si>
  <si>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</si>
  <si>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</si>
  <si>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</si>
  <si>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</si>
  <si>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</si>
  <si>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</si>
  <si>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</si>
  <si>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</si>
  <si>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</si>
  <si>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</si>
  <si>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</si>
  <si>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</si>
  <si>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</si>
  <si>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</si>
  <si>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</si>
  <si>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</si>
  <si>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</si>
  <si>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</si>
  <si>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</si>
  <si>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</si>
  <si>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</si>
  <si>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</si>
  <si>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</si>
  <si>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</si>
  <si>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</si>
  <si>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</si>
  <si>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</si>
  <si>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</si>
  <si>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</si>
  <si>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</si>
  <si>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</si>
  <si>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</si>
  <si>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</si>
  <si>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</si>
  <si>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</si>
  <si>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</si>
  <si>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</si>
  <si>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</si>
  <si>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</si>
  <si>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</si>
  <si>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</si>
  <si>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</si>
  <si>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</si>
  <si>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</si>
  <si>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</si>
  <si>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</si>
  <si>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</si>
  <si>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</si>
  <si>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</si>
  <si>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</si>
  <si>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</si>
  <si>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</si>
  <si>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</si>
  <si>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</si>
  <si>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</si>
  <si>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</si>
  <si>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</si>
  <si>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</si>
  <si>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</si>
  <si>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</si>
  <si>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</si>
  <si>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</si>
  <si>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</si>
  <si>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</si>
  <si>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</si>
  <si>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</si>
  <si>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</si>
  <si>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</si>
  <si>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</si>
  <si>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</si>
  <si>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</si>
  <si>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</si>
  <si>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</si>
  <si>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</si>
  <si>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</si>
  <si>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</si>
  <si>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</si>
  <si>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</si>
  <si>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</si>
  <si>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</si>
  <si>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</si>
  <si>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</si>
  <si>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</si>
  <si>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</si>
  <si>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</si>
  <si>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</si>
  <si>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</si>
  <si>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</si>
  <si>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</si>
  <si>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</si>
  <si>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</si>
  <si>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</si>
  <si>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</si>
  <si>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</si>
  <si>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</si>
  <si>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</si>
  <si>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</si>
  <si>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</si>
  <si>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</si>
  <si>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</si>
  <si>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</si>
  <si>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</si>
  <si>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</si>
  <si>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</si>
  <si>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</si>
  <si>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</si>
  <si>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</si>
  <si>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</si>
  <si>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</si>
  <si>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</si>
  <si>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</si>
  <si>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</si>
  <si>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</si>
  <si>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</si>
  <si>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</si>
  <si>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</si>
  <si>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</si>
  <si>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</si>
  <si>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</si>
  <si>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</si>
  <si>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</si>
  <si>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</si>
  <si>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</si>
  <si>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</si>
  <si>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</si>
  <si>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</si>
  <si>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</si>
  <si>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</si>
  <si>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</si>
  <si>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</si>
  <si>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</si>
  <si>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</si>
  <si>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</si>
  <si>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</si>
  <si>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</si>
  <si>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</si>
  <si>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</si>
  <si>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</si>
  <si>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</si>
  <si>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</si>
  <si>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</si>
  <si>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</si>
  <si>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</si>
  <si>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</si>
  <si>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</si>
  <si>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</si>
  <si>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</si>
  <si>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</si>
  <si>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</si>
  <si>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</si>
  <si>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</si>
  <si>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</si>
  <si>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</si>
  <si>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</si>
  <si>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</si>
  <si>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</si>
  <si>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</si>
  <si>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</si>
  <si>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</si>
  <si>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</si>
  <si>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</si>
  <si>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</si>
  <si>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</si>
  <si>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</si>
  <si>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</si>
  <si>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</si>
  <si>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</si>
  <si>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</si>
  <si>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</si>
  <si>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</si>
  <si>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</si>
  <si>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</si>
  <si>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</si>
  <si>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</si>
  <si>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</si>
  <si>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</si>
  <si>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</si>
  <si>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</si>
  <si>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</si>
  <si>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</si>
  <si>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</si>
  <si>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</si>
  <si>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</si>
  <si>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</si>
  <si>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</si>
  <si>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</si>
  <si>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</si>
  <si>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</si>
  <si>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</si>
  <si>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</si>
  <si>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</si>
  <si>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</si>
  <si>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</si>
  <si>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</si>
  <si>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</si>
  <si>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</si>
  <si>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</si>
  <si>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</si>
  <si>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</si>
  <si>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</si>
  <si>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</si>
  <si>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</si>
  <si>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</si>
  <si>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</si>
  <si>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</si>
  <si>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</si>
  <si>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</si>
  <si>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</si>
  <si>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</si>
  <si>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</si>
  <si>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</si>
  <si>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</si>
  <si>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</si>
  <si>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</si>
  <si>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</si>
  <si>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</si>
  <si>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</si>
  <si>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</si>
  <si>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</si>
  <si>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</si>
  <si>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</si>
  <si>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</si>
  <si>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</si>
  <si>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</si>
  <si>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</si>
  <si>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</si>
  <si>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</si>
  <si>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</si>
  <si>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</si>
  <si>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</si>
  <si>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</si>
  <si>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</si>
  <si>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</si>
  <si>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</si>
  <si>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</si>
  <si>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</si>
  <si>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</si>
  <si>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</si>
  <si>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</si>
  <si>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</si>
  <si>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</si>
  <si>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</si>
  <si>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</si>
  <si>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</si>
  <si>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</si>
  <si>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</si>
  <si>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</si>
  <si>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</si>
  <si>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</si>
  <si>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</si>
  <si>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</si>
  <si>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</si>
  <si>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</si>
  <si>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</si>
  <si>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</si>
  <si>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</si>
  <si>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</si>
  <si>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</si>
  <si>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</si>
  <si>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</si>
  <si>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</si>
  <si>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</si>
  <si>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</si>
  <si>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</si>
  <si>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</si>
  <si>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</si>
  <si>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</si>
  <si>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</si>
  <si>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</si>
  <si>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</si>
  <si>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</si>
  <si>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</si>
  <si>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</si>
  <si>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</si>
  <si>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</si>
  <si>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</si>
  <si>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</si>
  <si>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</si>
  <si>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</si>
  <si>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</si>
  <si>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</si>
  <si>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</si>
  <si>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</si>
  <si>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</si>
  <si>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</si>
  <si>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</si>
  <si>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</si>
  <si>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</si>
  <si>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</si>
  <si>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</si>
  <si>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</si>
  <si>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</si>
  <si>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</si>
  <si>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</si>
  <si>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</si>
  <si>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</si>
  <si>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</si>
  <si>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</si>
  <si>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</si>
  <si>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</si>
  <si>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</si>
  <si>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</si>
  <si>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</si>
  <si>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</si>
  <si>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</si>
  <si>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</si>
  <si>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</si>
  <si>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</si>
  <si>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</si>
  <si>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</si>
  <si>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</si>
  <si>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</si>
  <si>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</si>
  <si>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</si>
  <si>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</si>
  <si>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</si>
  <si>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</si>
  <si>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</si>
  <si>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</si>
  <si>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</si>
  <si>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</si>
  <si>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</si>
  <si>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</si>
  <si>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</si>
  <si>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</si>
  <si>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</si>
  <si>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</si>
  <si>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</si>
  <si>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</si>
  <si>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</si>
  <si>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</si>
  <si>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</si>
  <si>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</si>
  <si>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</si>
  <si>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</si>
  <si>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</si>
  <si>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</si>
  <si>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</si>
  <si>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</si>
  <si>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</si>
  <si>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</si>
  <si>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</si>
  <si>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</si>
  <si>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</si>
  <si>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</si>
  <si>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</si>
  <si>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</si>
  <si>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</si>
  <si>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</si>
  <si>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</si>
  <si>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</si>
  <si>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</si>
  <si>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</si>
  <si>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</si>
  <si>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</si>
  <si>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</si>
  <si>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</si>
  <si>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</si>
  <si>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</si>
  <si>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</si>
  <si>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</si>
  <si>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</si>
  <si>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</si>
  <si>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</si>
  <si>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</si>
  <si>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</si>
  <si>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</si>
  <si>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</si>
  <si>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</si>
  <si>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</si>
  <si>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</si>
  <si>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</si>
  <si>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</si>
  <si>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</si>
  <si>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</si>
  <si>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</si>
  <si>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</si>
  <si>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</si>
  <si>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</si>
  <si>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</si>
  <si>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</si>
  <si>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</si>
  <si>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</si>
  <si>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</si>
  <si>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</si>
  <si>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</si>
  <si>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</si>
  <si>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</si>
  <si>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</si>
  <si>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</si>
  <si>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</si>
  <si>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</si>
  <si>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</si>
  <si>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</si>
  <si>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</si>
  <si>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</si>
  <si>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</si>
  <si>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</si>
  <si>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</si>
  <si>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</si>
  <si>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</si>
  <si>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</si>
  <si>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</si>
  <si>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</si>
  <si>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</si>
  <si>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</si>
  <si>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</si>
  <si>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</si>
  <si>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</si>
  <si>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</si>
  <si>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</si>
  <si>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</si>
  <si>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</si>
  <si>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</si>
  <si>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</si>
  <si>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</si>
  <si>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</si>
  <si>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</si>
  <si>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</si>
  <si>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</si>
  <si>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</si>
  <si>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</si>
  <si>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</si>
  <si>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</si>
  <si>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</si>
  <si>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</si>
  <si>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</si>
  <si>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</si>
  <si>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</si>
  <si>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</si>
  <si>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</si>
  <si>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</si>
  <si>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</si>
  <si>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</si>
  <si>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</si>
  <si>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</si>
  <si>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</si>
  <si>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</si>
  <si>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</si>
  <si>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</si>
  <si>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</si>
  <si>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</si>
  <si>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</si>
  <si>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</si>
  <si>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</si>
  <si>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</si>
  <si>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</si>
  <si>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</si>
  <si>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</si>
  <si>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</si>
  <si>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</si>
  <si>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</si>
  <si>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</si>
  <si>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</si>
  <si>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</si>
  <si>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</si>
  <si>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</si>
  <si>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</si>
  <si>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</si>
  <si>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</si>
  <si>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</si>
  <si>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</si>
  <si>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</si>
  <si>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</si>
  <si>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</si>
  <si>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</si>
  <si>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</si>
  <si>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</si>
  <si>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</si>
  <si>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</si>
  <si>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</si>
  <si>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</si>
  <si>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</si>
  <si>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</si>
  <si>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</si>
  <si>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</si>
  <si>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</si>
  <si>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</si>
  <si>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</si>
  <si>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</si>
  <si>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</si>
  <si>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</si>
  <si>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</si>
  <si>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</si>
  <si>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</si>
  <si>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</si>
  <si>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</si>
  <si>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</si>
  <si>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</si>
  <si>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</si>
  <si>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</si>
  <si>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</si>
  <si>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</si>
  <si>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</si>
  <si>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</si>
  <si>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</si>
  <si>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</si>
  <si>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</si>
  <si>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</si>
  <si>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</si>
  <si>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</si>
  <si>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</si>
  <si>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</si>
  <si>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</si>
  <si>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</si>
  <si>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</si>
  <si>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</si>
  <si>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</si>
  <si>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</si>
  <si>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</si>
  <si>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</si>
  <si>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</si>
  <si>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</si>
  <si>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</si>
  <si>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</si>
  <si>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</si>
  <si>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</si>
  <si>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</si>
  <si>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</si>
  <si>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</si>
  <si>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</si>
  <si>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</si>
  <si>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</si>
  <si>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</si>
  <si>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</si>
  <si>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</si>
  <si>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</si>
  <si>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</si>
  <si>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</si>
  <si>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</si>
  <si>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</si>
  <si>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</si>
  <si>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</si>
  <si>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</si>
  <si>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</si>
  <si>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</si>
  <si>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</si>
  <si>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</si>
  <si>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</si>
  <si>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</si>
  <si>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</si>
  <si>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</si>
  <si>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</si>
  <si>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</si>
  <si>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</si>
  <si>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</si>
  <si>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</si>
  <si>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</si>
  <si>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</si>
  <si>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</si>
  <si>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</si>
  <si>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</si>
  <si>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</si>
  <si>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</si>
  <si>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</si>
  <si>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</si>
  <si>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</si>
  <si>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</si>
  <si>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</si>
  <si>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</si>
  <si>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</si>
  <si>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</si>
  <si>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</si>
  <si>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</si>
  <si>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</si>
  <si>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</si>
  <si>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</si>
  <si>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</si>
  <si>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</si>
  <si>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</si>
  <si>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</si>
  <si>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</si>
  <si>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</si>
  <si>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</si>
  <si>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</si>
  <si>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</si>
  <si>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</si>
  <si>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</si>
  <si>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</si>
  <si>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</si>
  <si>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</si>
  <si>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</si>
  <si>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</si>
  <si>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</si>
  <si>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</si>
  <si>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</si>
  <si>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</si>
  <si>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</si>
  <si>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</si>
  <si>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</si>
  <si>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</si>
  <si>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</si>
  <si>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</si>
  <si>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</si>
  <si>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</si>
  <si>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</si>
  <si>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</si>
  <si>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</si>
  <si>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</si>
  <si>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</si>
  <si>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</si>
  <si>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</si>
  <si>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</si>
  <si>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</si>
  <si>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</si>
  <si>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</si>
  <si>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</si>
  <si>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</si>
  <si>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</si>
  <si>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</si>
  <si>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</si>
  <si>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</si>
  <si>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</si>
  <si>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</si>
  <si>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</si>
  <si>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</si>
  <si>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</si>
  <si>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</si>
  <si>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</si>
  <si>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</si>
  <si>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</si>
  <si>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</si>
  <si>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</si>
  <si>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</si>
  <si>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</si>
  <si>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>172.20.12.178</t>
  </si>
  <si>
    <t xml:space="preserve">GPON </t>
  </si>
  <si>
    <t>VANG14</t>
  </si>
  <si>
    <t>3120 E/ THEVENET Y 158</t>
  </si>
  <si>
    <t>ROT01</t>
  </si>
  <si>
    <t>ROTONDA DE ALPARGATAS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</si>
</sst>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9.6654275092936809E-2</c:v>
                </c:pt>
                <c:pt idx="1">
                  <c:v>0</c:v>
                </c:pt>
                <c:pt idx="2">
                  <c:v>0</c:v>
                </c:pt>
                <c:pt idx="3">
                  <c:v>0.10408921933085502</c:v>
                </c:pt>
                <c:pt idx="4">
                  <c:v>0.14684014869888476</c:v>
                </c:pt>
                <c:pt idx="5">
                  <c:v>0.10037174721189591</c:v>
                </c:pt>
                <c:pt idx="6">
                  <c:v>0.10594795539033457</c:v>
                </c:pt>
                <c:pt idx="7">
                  <c:v>0.11152416356877323</c:v>
                </c:pt>
                <c:pt idx="8">
                  <c:v>0.11152416356877323</c:v>
                </c:pt>
                <c:pt idx="9">
                  <c:v>0.10223048327137546</c:v>
                </c:pt>
                <c:pt idx="10">
                  <c:v>0.120817843866171</c:v>
                </c:pt>
                <c:pt idx="11">
                  <c:v>0.1171003717472119</c:v>
                </c:pt>
                <c:pt idx="12">
                  <c:v>0.17100371747211895</c:v>
                </c:pt>
                <c:pt idx="13">
                  <c:v>0.11338289962825279</c:v>
                </c:pt>
                <c:pt idx="14">
                  <c:v>0.11338289962825279</c:v>
                </c:pt>
                <c:pt idx="15">
                  <c:v>0.10966542750929369</c:v>
                </c:pt>
                <c:pt idx="16">
                  <c:v>9.6654275092936809E-2</c:v>
                </c:pt>
                <c:pt idx="17">
                  <c:v>0.10594795539033457</c:v>
                </c:pt>
                <c:pt idx="18">
                  <c:v>9.1078066914498143E-2</c:v>
                </c:pt>
                <c:pt idx="19">
                  <c:v>9.1078066914498143E-2</c:v>
                </c:pt>
                <c:pt idx="20">
                  <c:v>0.22676579925650558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9.6654275092936809E-2</c:v>
                </c:pt>
                <c:pt idx="1">
                  <c:v>0</c:v>
                </c:pt>
                <c:pt idx="2">
                  <c:v>0</c:v>
                </c:pt>
                <c:pt idx="3">
                  <c:v>0.10408921933085502</c:v>
                </c:pt>
                <c:pt idx="4">
                  <c:v>0.14684014869888476</c:v>
                </c:pt>
                <c:pt idx="5">
                  <c:v>0.10037174721189591</c:v>
                </c:pt>
                <c:pt idx="6">
                  <c:v>0.10594795539033457</c:v>
                </c:pt>
                <c:pt idx="7">
                  <c:v>0.11152416356877323</c:v>
                </c:pt>
                <c:pt idx="8">
                  <c:v>0.11152416356877323</c:v>
                </c:pt>
                <c:pt idx="9">
                  <c:v>0.10223048327137546</c:v>
                </c:pt>
                <c:pt idx="10">
                  <c:v>0.120817843866171</c:v>
                </c:pt>
                <c:pt idx="11">
                  <c:v>0.1171003717472119</c:v>
                </c:pt>
                <c:pt idx="12">
                  <c:v>0.17100371747211895</c:v>
                </c:pt>
                <c:pt idx="13">
                  <c:v>0.11338289962825279</c:v>
                </c:pt>
                <c:pt idx="14">
                  <c:v>0.11338289962825279</c:v>
                </c:pt>
                <c:pt idx="15">
                  <c:v>0.10966542750929369</c:v>
                </c:pt>
                <c:pt idx="16">
                  <c:v>9.6654275092936809E-2</c:v>
                </c:pt>
                <c:pt idx="17">
                  <c:v>0.10594795539033457</c:v>
                </c:pt>
                <c:pt idx="18">
                  <c:v>9.1078066914498143E-2</c:v>
                </c:pt>
                <c:pt idx="19">
                  <c:v>9.1078066914498143E-2</c:v>
                </c:pt>
                <c:pt idx="20">
                  <c:v>0.22676579925650558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35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</c:v>
                </c:pt>
                <c:pt idx="18">
                  <c:v>26</c:v>
                </c:pt>
                <c:pt idx="19">
                  <c:v>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9.7560975609756101E-2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9.7560975609756101E-2</c:v>
                      </c:pt>
                      <c:pt idx="4">
                        <c:v>0.14634146341463414</c:v>
                      </c:pt>
                      <c:pt idx="5">
                        <c:v>0</c:v>
                      </c:pt>
                      <c:pt idx="6">
                        <c:v>9.3495934959349589E-2</c:v>
                      </c:pt>
                      <c:pt idx="7">
                        <c:v>0.11382113821138211</c:v>
                      </c:pt>
                      <c:pt idx="8">
                        <c:v>0.11382113821138211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0.14227642276422764</c:v>
                      </c:pt>
                      <c:pt idx="14">
                        <c:v>0.13414634146341464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0.09</c:v>
                      </c:pt>
                      <c:pt idx="18">
                        <c:v>9.3495934959349589E-2</c:v>
                      </c:pt>
                      <c:pt idx="19">
                        <c:v>9.3495934959349589E-2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0.1674641148325359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0.20574162679425836</c:v>
                      </c:pt>
                      <c:pt idx="5">
                        <c:v>0</c:v>
                      </c:pt>
                      <c:pt idx="6">
                        <c:v>0.16267942583732056</c:v>
                      </c:pt>
                      <c:pt idx="7">
                        <c:v>0.15311004784688995</c:v>
                      </c:pt>
                      <c:pt idx="8">
                        <c:v>0.15311004784688995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0.12918660287081341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0.16</c:v>
                      </c:pt>
                      <c:pt idx="18">
                        <c:v>0.12440191387559808</c:v>
                      </c:pt>
                      <c:pt idx="19">
                        <c:v>0.12440191387559808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9.7560975609756101E-2</c:v>
                </c:pt>
                <c:pt idx="1">
                  <c:v>0</c:v>
                </c:pt>
                <c:pt idx="2">
                  <c:v>0</c:v>
                </c:pt>
                <c:pt idx="3">
                  <c:v>9.7560975609756101E-2</c:v>
                </c:pt>
                <c:pt idx="4">
                  <c:v>0.14634146341463414</c:v>
                </c:pt>
                <c:pt idx="5">
                  <c:v>0</c:v>
                </c:pt>
                <c:pt idx="6">
                  <c:v>9.3495934959349589E-2</c:v>
                </c:pt>
                <c:pt idx="7">
                  <c:v>0.11382113821138211</c:v>
                </c:pt>
                <c:pt idx="8">
                  <c:v>0.11382113821138211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0.14227642276422764</c:v>
                </c:pt>
                <c:pt idx="14">
                  <c:v>0.13414634146341464</c:v>
                </c:pt>
                <c:pt idx="15">
                  <c:v>0</c:v>
                </c:pt>
                <c:pt idx="16">
                  <c:v>0</c:v>
                </c:pt>
                <c:pt idx="17">
                  <c:v>0.09</c:v>
                </c:pt>
                <c:pt idx="18">
                  <c:v>9.3495934959349589E-2</c:v>
                </c:pt>
                <c:pt idx="19">
                  <c:v>9.3495934959349589E-2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0.1674641148325359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0.20574162679425836</c:v>
                </c:pt>
                <c:pt idx="5">
                  <c:v>0</c:v>
                </c:pt>
                <c:pt idx="6">
                  <c:v>0.16267942583732056</c:v>
                </c:pt>
                <c:pt idx="7">
                  <c:v>0.15311004784688995</c:v>
                </c:pt>
                <c:pt idx="8">
                  <c:v>0.15311004784688995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0.12918660287081341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0.16</c:v>
                </c:pt>
                <c:pt idx="18">
                  <c:v>0.12440191387559808</c:v>
                </c:pt>
                <c:pt idx="19">
                  <c:v>0.12440191387559808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35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23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0" zoomScaleNormal="50" workbookViewId="0">
      <pane xSplit="11" ySplit="4" topLeftCell="AD506" activePane="bottomRight" state="frozen"/>
      <selection pane="topRight" activeCell="M1" sqref="M1"/>
      <selection pane="bottomLeft" activeCell="A5" sqref="A5"/>
      <selection pane="bottomRight" activeCell="AF541" sqref="AF54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538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0.19398496240601504</v>
      </c>
      <c r="Y1" s="4"/>
      <c r="Z1" s="4">
        <f t="shared" si="0"/>
        <v>0.16250000000000001</v>
      </c>
      <c r="AA1" s="4">
        <f t="shared" si="0"/>
        <v>0.1424</v>
      </c>
      <c r="AB1" s="4">
        <f t="shared" si="0"/>
        <v>0.13268608414239483</v>
      </c>
      <c r="AC1" s="4">
        <f t="shared" si="0"/>
        <v>0.13964686998394862</v>
      </c>
      <c r="AD1" s="4">
        <f t="shared" si="0"/>
        <v>0.12845528455284552</v>
      </c>
      <c r="AE1" s="4">
        <f t="shared" si="0"/>
        <v>0.12845528455284552</v>
      </c>
      <c r="AF1" s="4">
        <f t="shared" si="0"/>
        <v>0.22431259044862517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COUNTIF(X4:X526, "apagado")</f>
        <v>129</v>
      </c>
      <c r="Y3" s="12">
        <f>COUNTIF(Y4:Y526, "apagado")</f>
        <v>98</v>
      </c>
      <c r="Z3" s="12">
        <f t="shared" ref="Z3:AN3" si="4">COUNTIF(Z4:Z626, "apagado")</f>
        <v>104</v>
      </c>
      <c r="AA3" s="12">
        <f t="shared" si="4"/>
        <v>89</v>
      </c>
      <c r="AB3" s="12">
        <f t="shared" si="4"/>
        <v>82</v>
      </c>
      <c r="AC3" s="12">
        <f t="shared" si="4"/>
        <v>87</v>
      </c>
      <c r="AD3" s="12">
        <f t="shared" si="4"/>
        <v>79</v>
      </c>
      <c r="AE3" s="12">
        <f t="shared" si="4"/>
        <v>79</v>
      </c>
      <c r="AF3" s="12">
        <f t="shared" si="4"/>
        <v>155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COUNTIF(AO4:AO626,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1593</v>
      </c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1593</v>
      </c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27</v>
      </c>
      <c r="J20" s="34">
        <f t="shared" ref="J20:J23" si="12">COUNTIF(L20:AM20,"APAGADO")</f>
        <v>1</v>
      </c>
      <c r="K20" s="35">
        <f t="shared" ref="K20:K23" si="13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 t="s">
        <v>1593</v>
      </c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27</v>
      </c>
      <c r="J21" s="34">
        <f t="shared" si="12"/>
        <v>1</v>
      </c>
      <c r="K21" s="35">
        <f t="shared" si="13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 t="s">
        <v>1593</v>
      </c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27</v>
      </c>
      <c r="J22" s="34">
        <f t="shared" si="12"/>
        <v>1</v>
      </c>
      <c r="K22" s="35">
        <f t="shared" si="13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1593</v>
      </c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27</v>
      </c>
      <c r="J23" s="34">
        <f t="shared" si="12"/>
        <v>1</v>
      </c>
      <c r="K23" s="35">
        <f t="shared" si="13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1593</v>
      </c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7</v>
      </c>
      <c r="J24" s="34">
        <f t="shared" si="7"/>
        <v>21</v>
      </c>
      <c r="K24" s="35">
        <f t="shared" si="8"/>
        <v>0.25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 t="s">
        <v>1593</v>
      </c>
      <c r="Y24" s="86" t="s">
        <v>1593</v>
      </c>
      <c r="Z24" s="86" t="s">
        <v>1593</v>
      </c>
      <c r="AA24" s="86" t="s">
        <v>1593</v>
      </c>
      <c r="AB24" s="86" t="s">
        <v>1593</v>
      </c>
      <c r="AC24" s="86" t="s">
        <v>1593</v>
      </c>
      <c r="AD24" s="86" t="s">
        <v>1593</v>
      </c>
      <c r="AE24" s="86" t="s">
        <v>1593</v>
      </c>
      <c r="AF24" s="86" t="s">
        <v>1593</v>
      </c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7</v>
      </c>
      <c r="J25" s="34">
        <f t="shared" si="7"/>
        <v>21</v>
      </c>
      <c r="K25" s="35">
        <f t="shared" si="8"/>
        <v>0.25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 t="s">
        <v>1593</v>
      </c>
      <c r="Y25" s="86" t="s">
        <v>1593</v>
      </c>
      <c r="Z25" s="86" t="s">
        <v>1593</v>
      </c>
      <c r="AA25" s="86" t="s">
        <v>1593</v>
      </c>
      <c r="AB25" s="86" t="s">
        <v>1593</v>
      </c>
      <c r="AC25" s="86" t="s">
        <v>1593</v>
      </c>
      <c r="AD25" s="86" t="s">
        <v>1593</v>
      </c>
      <c r="AE25" s="86" t="s">
        <v>1593</v>
      </c>
      <c r="AF25" s="86" t="s">
        <v>1593</v>
      </c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1</v>
      </c>
      <c r="K30" s="35">
        <f t="shared" si="8"/>
        <v>0.9642857142857143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25</v>
      </c>
      <c r="J79" s="34">
        <f t="shared" si="15"/>
        <v>3</v>
      </c>
      <c r="K79" s="35">
        <f t="shared" si="16"/>
        <v>0.8928571428571429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 t="s">
        <v>1593</v>
      </c>
      <c r="Z79" s="86" t="s">
        <v>1593</v>
      </c>
      <c r="AA79" s="86" t="s">
        <v>1593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23</v>
      </c>
      <c r="J90" s="34">
        <f t="shared" si="15"/>
        <v>5</v>
      </c>
      <c r="K90" s="35">
        <f t="shared" si="16"/>
        <v>0.8214285714285714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 t="s">
        <v>1593</v>
      </c>
      <c r="Y90" s="86" t="s">
        <v>1593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23</v>
      </c>
      <c r="J91" s="34">
        <f t="shared" si="15"/>
        <v>5</v>
      </c>
      <c r="K91" s="35">
        <f t="shared" si="16"/>
        <v>0.8214285714285714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 t="s">
        <v>1593</v>
      </c>
      <c r="Y91" s="86" t="s">
        <v>1593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1595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27</v>
      </c>
      <c r="J111" s="34">
        <f t="shared" si="15"/>
        <v>1</v>
      </c>
      <c r="K111" s="35">
        <f t="shared" si="16"/>
        <v>0.9642857142857143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 t="s">
        <v>1593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 t="s">
        <v>1593</v>
      </c>
      <c r="AB112" s="86" t="s">
        <v>1593</v>
      </c>
      <c r="AC112" s="86" t="s">
        <v>1593</v>
      </c>
      <c r="AD112" s="86" t="s">
        <v>1593</v>
      </c>
      <c r="AE112" s="86" t="s">
        <v>1593</v>
      </c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26</v>
      </c>
      <c r="J117" s="34">
        <f t="shared" si="15"/>
        <v>2</v>
      </c>
      <c r="K117" s="35">
        <f t="shared" si="16"/>
        <v>0.9285714285714286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 t="s">
        <v>1593</v>
      </c>
      <c r="AA117" s="86" t="s">
        <v>1593</v>
      </c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 t="s">
        <v>1593</v>
      </c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4"/>
        <v>24</v>
      </c>
      <c r="J126" s="34">
        <f t="shared" si="15"/>
        <v>4</v>
      </c>
      <c r="K126" s="35">
        <f t="shared" si="16"/>
        <v>0.8571428571428571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27</v>
      </c>
      <c r="J127" s="34">
        <f t="shared" si="15"/>
        <v>1</v>
      </c>
      <c r="K127" s="35">
        <f t="shared" si="16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 t="s">
        <v>1593</v>
      </c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27</v>
      </c>
      <c r="J128" s="34">
        <f t="shared" si="15"/>
        <v>1</v>
      </c>
      <c r="K128" s="35">
        <f t="shared" si="16"/>
        <v>0.9642857142857143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 t="s">
        <v>1593</v>
      </c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7</v>
      </c>
      <c r="J129" s="34">
        <f t="shared" si="15"/>
        <v>21</v>
      </c>
      <c r="K129" s="35">
        <f t="shared" si="16"/>
        <v>0.25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 t="s">
        <v>1593</v>
      </c>
      <c r="R129" s="86" t="s">
        <v>1593</v>
      </c>
      <c r="S129" s="86" t="s">
        <v>1593</v>
      </c>
      <c r="T129" s="86" t="s">
        <v>1593</v>
      </c>
      <c r="U129" s="86" t="s">
        <v>1593</v>
      </c>
      <c r="V129" s="86" t="s">
        <v>1593</v>
      </c>
      <c r="W129" s="86" t="s">
        <v>1593</v>
      </c>
      <c r="X129" s="86" t="s">
        <v>1593</v>
      </c>
      <c r="Y129" s="86" t="s">
        <v>1593</v>
      </c>
      <c r="Z129" s="86" t="s">
        <v>1593</v>
      </c>
      <c r="AA129" s="86" t="s">
        <v>1593</v>
      </c>
      <c r="AB129" s="86" t="s">
        <v>1593</v>
      </c>
      <c r="AC129" s="86" t="s">
        <v>1593</v>
      </c>
      <c r="AD129" s="86" t="s">
        <v>1593</v>
      </c>
      <c r="AE129" s="86" t="s">
        <v>1593</v>
      </c>
      <c r="AF129" s="86" t="s">
        <v>1593</v>
      </c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27</v>
      </c>
      <c r="J130" s="34">
        <f t="shared" si="15"/>
        <v>1</v>
      </c>
      <c r="K130" s="35">
        <f t="shared" si="16"/>
        <v>0.9642857142857143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 t="s">
        <v>1593</v>
      </c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22</v>
      </c>
      <c r="J132" s="34">
        <f t="shared" si="15"/>
        <v>6</v>
      </c>
      <c r="K132" s="35">
        <f t="shared" si="16"/>
        <v>0.7857142857142857</v>
      </c>
      <c r="L132" s="86"/>
      <c r="M132" s="86"/>
      <c r="N132" s="86"/>
      <c r="O132" s="86"/>
      <c r="P132" s="86" t="s">
        <v>1593</v>
      </c>
      <c r="Q132" s="86" t="s">
        <v>1593</v>
      </c>
      <c r="R132" s="86" t="s">
        <v>1593</v>
      </c>
      <c r="S132" s="86" t="s">
        <v>1593</v>
      </c>
      <c r="T132" s="86" t="s">
        <v>1593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 t="s">
        <v>1593</v>
      </c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27</v>
      </c>
      <c r="J133" s="34">
        <f t="shared" si="15"/>
        <v>1</v>
      </c>
      <c r="K133" s="35">
        <f t="shared" si="16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 t="s">
        <v>1593</v>
      </c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16</v>
      </c>
      <c r="J138" s="34">
        <f>COUNTIF(L138:AM138,"APAGADO")</f>
        <v>12</v>
      </c>
      <c r="K138" s="35">
        <f>(I138)/(J138+I138)</f>
        <v>0.5714285714285714</v>
      </c>
      <c r="L138" s="86"/>
      <c r="M138" s="86"/>
      <c r="N138" s="86"/>
      <c r="O138" s="86"/>
      <c r="P138" s="86"/>
      <c r="Q138" s="86"/>
      <c r="R138" s="86" t="s">
        <v>1593</v>
      </c>
      <c r="S138" s="86" t="s">
        <v>1593</v>
      </c>
      <c r="T138" s="86" t="s">
        <v>1593</v>
      </c>
      <c r="U138" s="86" t="s">
        <v>1593</v>
      </c>
      <c r="V138" s="86" t="s">
        <v>1593</v>
      </c>
      <c r="W138" s="86" t="s">
        <v>1593</v>
      </c>
      <c r="X138" s="86" t="s">
        <v>1593</v>
      </c>
      <c r="Y138" s="86" t="s">
        <v>1593</v>
      </c>
      <c r="Z138" s="86" t="s">
        <v>1593</v>
      </c>
      <c r="AA138" s="86" t="s">
        <v>1593</v>
      </c>
      <c r="AB138" s="86" t="s">
        <v>1593</v>
      </c>
      <c r="AC138" s="86" t="s">
        <v>1593</v>
      </c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27</v>
      </c>
      <c r="J147" s="34">
        <f t="shared" si="15"/>
        <v>1</v>
      </c>
      <c r="K147" s="35">
        <f t="shared" si="16"/>
        <v>0.9642857142857143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 t="s">
        <v>1593</v>
      </c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7</v>
      </c>
      <c r="J148" s="34">
        <f t="shared" si="15"/>
        <v>21</v>
      </c>
      <c r="K148" s="35">
        <f t="shared" si="16"/>
        <v>0.25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 t="s">
        <v>1593</v>
      </c>
      <c r="R148" s="86" t="s">
        <v>1593</v>
      </c>
      <c r="S148" s="86" t="s">
        <v>1593</v>
      </c>
      <c r="T148" s="86" t="s">
        <v>1593</v>
      </c>
      <c r="U148" s="86" t="s">
        <v>1593</v>
      </c>
      <c r="V148" s="86" t="s">
        <v>1593</v>
      </c>
      <c r="W148" s="86" t="s">
        <v>1593</v>
      </c>
      <c r="X148" s="86" t="s">
        <v>1593</v>
      </c>
      <c r="Y148" s="86" t="s">
        <v>1593</v>
      </c>
      <c r="Z148" s="86" t="s">
        <v>1593</v>
      </c>
      <c r="AA148" s="86" t="s">
        <v>1593</v>
      </c>
      <c r="AB148" s="86" t="s">
        <v>1593</v>
      </c>
      <c r="AC148" s="86" t="s">
        <v>1593</v>
      </c>
      <c r="AD148" s="86" t="s">
        <v>1593</v>
      </c>
      <c r="AE148" s="86" t="s">
        <v>1593</v>
      </c>
      <c r="AF148" s="86" t="s">
        <v>1593</v>
      </c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27</v>
      </c>
      <c r="J149" s="34">
        <f t="shared" si="15"/>
        <v>1</v>
      </c>
      <c r="K149" s="35">
        <f t="shared" si="16"/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 t="s">
        <v>1593</v>
      </c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 t="s">
        <v>1593</v>
      </c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 t="s">
        <v>1593</v>
      </c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27</v>
      </c>
      <c r="J154" s="34">
        <f t="shared" si="22"/>
        <v>1</v>
      </c>
      <c r="K154" s="35">
        <f t="shared" si="23"/>
        <v>0.9642857142857143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 t="s">
        <v>1593</v>
      </c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26</v>
      </c>
      <c r="J156" s="34">
        <f>COUNTIF(L156:AM156,"APAGADO")</f>
        <v>2</v>
      </c>
      <c r="K156" s="35">
        <f>(I156)/(J156+I156)</f>
        <v>0.9285714285714286</v>
      </c>
      <c r="L156" s="86"/>
      <c r="M156" s="86"/>
      <c r="N156" s="86"/>
      <c r="O156" s="86"/>
      <c r="P156" s="86" t="s">
        <v>1593</v>
      </c>
      <c r="Q156" s="86"/>
      <c r="R156" s="86"/>
      <c r="S156" s="86"/>
      <c r="T156" s="86"/>
      <c r="U156" s="86"/>
      <c r="V156" s="86"/>
      <c r="W156" s="86"/>
      <c r="X156" s="86" t="s">
        <v>1593</v>
      </c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27</v>
      </c>
      <c r="J157" s="34">
        <f t="shared" si="22"/>
        <v>1</v>
      </c>
      <c r="K157" s="35">
        <f t="shared" si="23"/>
        <v>0.9642857142857143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 t="s">
        <v>1593</v>
      </c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 t="s">
        <v>1593</v>
      </c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27</v>
      </c>
      <c r="J159" s="34">
        <f t="shared" ref="J159:J167" si="24">COUNTIF(L159:AM159,"APAGADO")</f>
        <v>1</v>
      </c>
      <c r="K159" s="35">
        <f t="shared" ref="K159:K167" si="25">(I159)/(J159+I159)</f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 t="s">
        <v>1593</v>
      </c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27</v>
      </c>
      <c r="J160" s="34">
        <f t="shared" si="24"/>
        <v>1</v>
      </c>
      <c r="K160" s="35">
        <f t="shared" si="25"/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1593</v>
      </c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26</v>
      </c>
      <c r="J161" s="34">
        <f t="shared" si="24"/>
        <v>2</v>
      </c>
      <c r="K161" s="35">
        <f t="shared" si="25"/>
        <v>0.9285714285714286</v>
      </c>
      <c r="L161" s="86"/>
      <c r="M161" s="86"/>
      <c r="N161" s="86"/>
      <c r="O161" s="86"/>
      <c r="P161" s="86" t="s">
        <v>1593</v>
      </c>
      <c r="Q161" s="86"/>
      <c r="R161" s="86"/>
      <c r="S161" s="86"/>
      <c r="T161" s="86"/>
      <c r="U161" s="86"/>
      <c r="V161" s="86"/>
      <c r="W161" s="86"/>
      <c r="X161" s="86" t="s">
        <v>1593</v>
      </c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 t="s">
        <v>1593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8</v>
      </c>
      <c r="J167" s="34">
        <f t="shared" si="24"/>
        <v>20</v>
      </c>
      <c r="K167" s="35">
        <f t="shared" si="25"/>
        <v>0.2857142857142857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 t="s">
        <v>1593</v>
      </c>
      <c r="R167" s="86" t="s">
        <v>1593</v>
      </c>
      <c r="S167" s="86" t="s">
        <v>1593</v>
      </c>
      <c r="T167" s="86" t="s">
        <v>1593</v>
      </c>
      <c r="U167" s="86" t="s">
        <v>1593</v>
      </c>
      <c r="V167" s="86" t="s">
        <v>1593</v>
      </c>
      <c r="W167" s="86" t="s">
        <v>1593</v>
      </c>
      <c r="X167" s="86" t="s">
        <v>1593</v>
      </c>
      <c r="Y167" s="86" t="s">
        <v>1593</v>
      </c>
      <c r="Z167" s="86" t="s">
        <v>1593</v>
      </c>
      <c r="AA167" s="86" t="s">
        <v>1593</v>
      </c>
      <c r="AB167" s="86" t="s">
        <v>1593</v>
      </c>
      <c r="AC167" s="86" t="s">
        <v>1593</v>
      </c>
      <c r="AD167" s="86" t="s">
        <v>1593</v>
      </c>
      <c r="AE167" s="86" t="s">
        <v>1593</v>
      </c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7</v>
      </c>
      <c r="J169" s="34">
        <f t="shared" si="22"/>
        <v>21</v>
      </c>
      <c r="K169" s="35">
        <f t="shared" si="23"/>
        <v>0.25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 t="s">
        <v>1593</v>
      </c>
      <c r="R169" s="86" t="s">
        <v>1593</v>
      </c>
      <c r="S169" s="86" t="s">
        <v>1593</v>
      </c>
      <c r="T169" s="86" t="s">
        <v>1593</v>
      </c>
      <c r="U169" s="86" t="s">
        <v>1593</v>
      </c>
      <c r="V169" s="86" t="s">
        <v>1593</v>
      </c>
      <c r="W169" s="86" t="s">
        <v>1593</v>
      </c>
      <c r="X169" s="86" t="s">
        <v>1593</v>
      </c>
      <c r="Y169" s="86" t="s">
        <v>1593</v>
      </c>
      <c r="Z169" s="86" t="s">
        <v>1593</v>
      </c>
      <c r="AA169" s="86" t="s">
        <v>1593</v>
      </c>
      <c r="AB169" s="86" t="s">
        <v>1593</v>
      </c>
      <c r="AC169" s="86" t="s">
        <v>1593</v>
      </c>
      <c r="AD169" s="86" t="s">
        <v>1593</v>
      </c>
      <c r="AE169" s="86" t="s">
        <v>1593</v>
      </c>
      <c r="AF169" s="86" t="s">
        <v>1593</v>
      </c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7</v>
      </c>
      <c r="J170" s="34">
        <f t="shared" si="22"/>
        <v>21</v>
      </c>
      <c r="K170" s="35">
        <f t="shared" si="23"/>
        <v>0.25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 t="s">
        <v>1593</v>
      </c>
      <c r="Y170" s="86" t="s">
        <v>1593</v>
      </c>
      <c r="Z170" s="86" t="s">
        <v>1593</v>
      </c>
      <c r="AA170" s="86" t="s">
        <v>1593</v>
      </c>
      <c r="AB170" s="86" t="s">
        <v>1593</v>
      </c>
      <c r="AC170" s="86" t="s">
        <v>1593</v>
      </c>
      <c r="AD170" s="86" t="s">
        <v>1593</v>
      </c>
      <c r="AE170" s="86" t="s">
        <v>1593</v>
      </c>
      <c r="AF170" s="86" t="s">
        <v>1593</v>
      </c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8</v>
      </c>
      <c r="J175" s="34">
        <f t="shared" si="22"/>
        <v>20</v>
      </c>
      <c r="K175" s="35">
        <f t="shared" si="23"/>
        <v>0.2857142857142857</v>
      </c>
      <c r="L175" s="86"/>
      <c r="M175" s="86" t="s">
        <v>1593</v>
      </c>
      <c r="N175" s="86" t="s">
        <v>1593</v>
      </c>
      <c r="O175" s="86" t="s">
        <v>1593</v>
      </c>
      <c r="P175" s="86" t="s">
        <v>1593</v>
      </c>
      <c r="Q175" s="86" t="s">
        <v>1593</v>
      </c>
      <c r="R175" s="86" t="s">
        <v>1593</v>
      </c>
      <c r="S175" s="86" t="s">
        <v>1593</v>
      </c>
      <c r="T175" s="86" t="s">
        <v>1593</v>
      </c>
      <c r="U175" s="86" t="s">
        <v>1593</v>
      </c>
      <c r="V175" s="86" t="s">
        <v>1593</v>
      </c>
      <c r="W175" s="86" t="s">
        <v>1593</v>
      </c>
      <c r="X175" s="86" t="s">
        <v>1593</v>
      </c>
      <c r="Y175" s="86" t="s">
        <v>1593</v>
      </c>
      <c r="Z175" s="86" t="s">
        <v>1593</v>
      </c>
      <c r="AA175" s="86" t="s">
        <v>1593</v>
      </c>
      <c r="AB175" s="86" t="s">
        <v>1593</v>
      </c>
      <c r="AC175" s="86" t="s">
        <v>1593</v>
      </c>
      <c r="AD175" s="86" t="s">
        <v>1593</v>
      </c>
      <c r="AE175" s="86" t="s">
        <v>1593</v>
      </c>
      <c r="AF175" s="86" t="s">
        <v>1593</v>
      </c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7</v>
      </c>
      <c r="J176" s="34">
        <f t="shared" si="22"/>
        <v>21</v>
      </c>
      <c r="K176" s="35">
        <f t="shared" si="23"/>
        <v>0.25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 t="s">
        <v>1593</v>
      </c>
      <c r="Y176" s="86" t="s">
        <v>1593</v>
      </c>
      <c r="Z176" s="86" t="s">
        <v>1593</v>
      </c>
      <c r="AA176" s="86" t="s">
        <v>1593</v>
      </c>
      <c r="AB176" s="86" t="s">
        <v>1593</v>
      </c>
      <c r="AC176" s="86" t="s">
        <v>1593</v>
      </c>
      <c r="AD176" s="86" t="s">
        <v>1593</v>
      </c>
      <c r="AE176" s="86" t="s">
        <v>1593</v>
      </c>
      <c r="AF176" s="86" t="s">
        <v>1593</v>
      </c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7</v>
      </c>
      <c r="J177" s="34">
        <f t="shared" ref="J177" si="27">COUNTIF(L177:AM177,"APAGADO")</f>
        <v>21</v>
      </c>
      <c r="K177" s="35">
        <f t="shared" ref="K177" si="28">(I177)/(J177+I177)</f>
        <v>0.25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 t="s">
        <v>1593</v>
      </c>
      <c r="Y177" s="86" t="s">
        <v>1593</v>
      </c>
      <c r="Z177" s="86" t="s">
        <v>1593</v>
      </c>
      <c r="AA177" s="86" t="s">
        <v>1593</v>
      </c>
      <c r="AB177" s="86" t="s">
        <v>1593</v>
      </c>
      <c r="AC177" s="86" t="s">
        <v>1593</v>
      </c>
      <c r="AD177" s="86" t="s">
        <v>1593</v>
      </c>
      <c r="AE177" s="86" t="s">
        <v>1593</v>
      </c>
      <c r="AF177" s="86" t="s">
        <v>1593</v>
      </c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7</v>
      </c>
      <c r="J178" s="34">
        <f t="shared" si="22"/>
        <v>21</v>
      </c>
      <c r="K178" s="35">
        <f t="shared" si="23"/>
        <v>0.25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 t="s">
        <v>1593</v>
      </c>
      <c r="Y178" s="86" t="s">
        <v>1593</v>
      </c>
      <c r="Z178" s="86" t="s">
        <v>1593</v>
      </c>
      <c r="AA178" s="86" t="s">
        <v>1593</v>
      </c>
      <c r="AB178" s="86" t="s">
        <v>1593</v>
      </c>
      <c r="AC178" s="86" t="s">
        <v>1593</v>
      </c>
      <c r="AD178" s="86" t="s">
        <v>1593</v>
      </c>
      <c r="AE178" s="86" t="s">
        <v>1593</v>
      </c>
      <c r="AF178" s="86" t="s">
        <v>1593</v>
      </c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7</v>
      </c>
      <c r="J179" s="34">
        <f t="shared" si="22"/>
        <v>21</v>
      </c>
      <c r="K179" s="35">
        <f t="shared" si="23"/>
        <v>0.25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 t="s">
        <v>1593</v>
      </c>
      <c r="Y179" s="86" t="s">
        <v>1593</v>
      </c>
      <c r="Z179" s="86" t="s">
        <v>1593</v>
      </c>
      <c r="AA179" s="86" t="s">
        <v>1593</v>
      </c>
      <c r="AB179" s="86" t="s">
        <v>1593</v>
      </c>
      <c r="AC179" s="86" t="s">
        <v>1593</v>
      </c>
      <c r="AD179" s="86" t="s">
        <v>1593</v>
      </c>
      <c r="AE179" s="86" t="s">
        <v>1593</v>
      </c>
      <c r="AF179" s="86" t="s">
        <v>1593</v>
      </c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7</v>
      </c>
      <c r="J180" s="34">
        <f t="shared" si="22"/>
        <v>21</v>
      </c>
      <c r="K180" s="35">
        <f t="shared" si="23"/>
        <v>0.25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 t="s">
        <v>1593</v>
      </c>
      <c r="Y180" s="86" t="s">
        <v>1593</v>
      </c>
      <c r="Z180" s="86" t="s">
        <v>1593</v>
      </c>
      <c r="AA180" s="86" t="s">
        <v>1593</v>
      </c>
      <c r="AB180" s="86" t="s">
        <v>1593</v>
      </c>
      <c r="AC180" s="86" t="s">
        <v>1593</v>
      </c>
      <c r="AD180" s="86" t="s">
        <v>1593</v>
      </c>
      <c r="AE180" s="86" t="s">
        <v>1593</v>
      </c>
      <c r="AF180" s="86" t="s">
        <v>1593</v>
      </c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7</v>
      </c>
      <c r="J184" s="34">
        <f t="shared" si="22"/>
        <v>21</v>
      </c>
      <c r="K184" s="35">
        <f t="shared" si="23"/>
        <v>0.25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 t="s">
        <v>1593</v>
      </c>
      <c r="Q184" s="86" t="s">
        <v>1593</v>
      </c>
      <c r="R184" s="86" t="s">
        <v>1593</v>
      </c>
      <c r="S184" s="86" t="s">
        <v>1593</v>
      </c>
      <c r="T184" s="86" t="s">
        <v>1593</v>
      </c>
      <c r="U184" s="86" t="s">
        <v>1593</v>
      </c>
      <c r="V184" s="86" t="s">
        <v>1593</v>
      </c>
      <c r="W184" s="86" t="s">
        <v>1593</v>
      </c>
      <c r="X184" s="86" t="s">
        <v>1593</v>
      </c>
      <c r="Y184" s="86" t="s">
        <v>1593</v>
      </c>
      <c r="Z184" s="86" t="s">
        <v>1593</v>
      </c>
      <c r="AA184" s="86" t="s">
        <v>1593</v>
      </c>
      <c r="AB184" s="86" t="s">
        <v>1593</v>
      </c>
      <c r="AC184" s="86" t="s">
        <v>1593</v>
      </c>
      <c r="AD184" s="86" t="s">
        <v>1593</v>
      </c>
      <c r="AE184" s="86" t="s">
        <v>1593</v>
      </c>
      <c r="AF184" s="86" t="s">
        <v>1593</v>
      </c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7</v>
      </c>
      <c r="J185" s="34">
        <f t="shared" si="22"/>
        <v>21</v>
      </c>
      <c r="K185" s="35">
        <f t="shared" si="23"/>
        <v>0.25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 t="s">
        <v>1593</v>
      </c>
      <c r="Y185" s="86" t="s">
        <v>1593</v>
      </c>
      <c r="Z185" s="86" t="s">
        <v>1593</v>
      </c>
      <c r="AA185" s="86" t="s">
        <v>1593</v>
      </c>
      <c r="AB185" s="86" t="s">
        <v>1593</v>
      </c>
      <c r="AC185" s="86" t="s">
        <v>1593</v>
      </c>
      <c r="AD185" s="86" t="s">
        <v>1593</v>
      </c>
      <c r="AE185" s="86" t="s">
        <v>1593</v>
      </c>
      <c r="AF185" s="86" t="s">
        <v>1593</v>
      </c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15</v>
      </c>
      <c r="J189" s="34">
        <f t="shared" si="22"/>
        <v>13</v>
      </c>
      <c r="K189" s="35">
        <f t="shared" si="23"/>
        <v>0.5357142857142857</v>
      </c>
      <c r="L189" s="86"/>
      <c r="M189" s="86"/>
      <c r="N189" s="86" t="s">
        <v>1593</v>
      </c>
      <c r="O189" s="86" t="s">
        <v>1593</v>
      </c>
      <c r="P189" s="86" t="s">
        <v>1593</v>
      </c>
      <c r="Q189" s="86" t="s">
        <v>1593</v>
      </c>
      <c r="R189" s="86" t="s">
        <v>1593</v>
      </c>
      <c r="S189" s="86" t="s">
        <v>1593</v>
      </c>
      <c r="T189" s="86"/>
      <c r="U189" s="86" t="s">
        <v>1593</v>
      </c>
      <c r="V189" s="86" t="s">
        <v>1593</v>
      </c>
      <c r="W189" s="86"/>
      <c r="X189" s="86"/>
      <c r="Y189" s="86"/>
      <c r="Z189" s="86"/>
      <c r="AA189" s="86"/>
      <c r="AB189" s="86" t="s">
        <v>1593</v>
      </c>
      <c r="AC189" s="86" t="s">
        <v>1593</v>
      </c>
      <c r="AD189" s="86" t="s">
        <v>1593</v>
      </c>
      <c r="AE189" s="86" t="s">
        <v>1593</v>
      </c>
      <c r="AF189" s="86" t="s">
        <v>1593</v>
      </c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27</v>
      </c>
      <c r="J191" s="34">
        <f t="shared" si="22"/>
        <v>1</v>
      </c>
      <c r="K191" s="35">
        <f t="shared" si="23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 t="s">
        <v>1593</v>
      </c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 t="s">
        <v>1593</v>
      </c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9</v>
      </c>
      <c r="J194" s="34">
        <f t="shared" si="22"/>
        <v>19</v>
      </c>
      <c r="K194" s="35">
        <f t="shared" si="23"/>
        <v>0.32142857142857145</v>
      </c>
      <c r="L194" s="86" t="s">
        <v>1593</v>
      </c>
      <c r="M194" s="86" t="s">
        <v>1593</v>
      </c>
      <c r="N194" s="86"/>
      <c r="O194" s="86" t="s">
        <v>1593</v>
      </c>
      <c r="P194" s="86" t="s">
        <v>1593</v>
      </c>
      <c r="Q194" s="86" t="s">
        <v>1593</v>
      </c>
      <c r="R194" s="86"/>
      <c r="S194" s="86" t="s">
        <v>1593</v>
      </c>
      <c r="T194" s="86" t="s">
        <v>1593</v>
      </c>
      <c r="U194" s="86" t="s">
        <v>1593</v>
      </c>
      <c r="V194" s="86" t="s">
        <v>1593</v>
      </c>
      <c r="W194" s="86" t="s">
        <v>1593</v>
      </c>
      <c r="X194" s="86" t="s">
        <v>1593</v>
      </c>
      <c r="Y194" s="86" t="s">
        <v>1593</v>
      </c>
      <c r="Z194" s="86" t="s">
        <v>1593</v>
      </c>
      <c r="AA194" s="86" t="s">
        <v>1593</v>
      </c>
      <c r="AB194" s="86" t="s">
        <v>1593</v>
      </c>
      <c r="AC194" s="86" t="s">
        <v>1593</v>
      </c>
      <c r="AD194" s="86" t="s">
        <v>1593</v>
      </c>
      <c r="AE194" s="86" t="s">
        <v>1593</v>
      </c>
      <c r="AF194" s="86" t="s">
        <v>1593</v>
      </c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27</v>
      </c>
      <c r="J195" s="34">
        <f t="shared" ref="J195" si="29">COUNTIF(L195:AM195,"APAGADO")</f>
        <v>1</v>
      </c>
      <c r="K195" s="35">
        <f t="shared" ref="K195" si="30">(I195)/(J195+I195)</f>
        <v>0.9642857142857143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 t="s">
        <v>1593</v>
      </c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27</v>
      </c>
      <c r="J197" s="34">
        <f t="shared" si="22"/>
        <v>1</v>
      </c>
      <c r="K197" s="35">
        <f t="shared" si="23"/>
        <v>0.9642857142857143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 t="s">
        <v>1593</v>
      </c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11</v>
      </c>
      <c r="J198" s="34">
        <f t="shared" si="22"/>
        <v>17</v>
      </c>
      <c r="K198" s="35">
        <f t="shared" si="23"/>
        <v>0.39285714285714285</v>
      </c>
      <c r="L198" s="86"/>
      <c r="M198" s="86"/>
      <c r="N198" s="86"/>
      <c r="O198" s="86"/>
      <c r="P198" s="86" t="s">
        <v>1593</v>
      </c>
      <c r="Q198" s="86" t="s">
        <v>1593</v>
      </c>
      <c r="R198" s="86" t="s">
        <v>1593</v>
      </c>
      <c r="S198" s="86" t="s">
        <v>1593</v>
      </c>
      <c r="T198" s="86" t="s">
        <v>1593</v>
      </c>
      <c r="U198" s="86" t="s">
        <v>1593</v>
      </c>
      <c r="V198" s="86" t="s">
        <v>1593</v>
      </c>
      <c r="W198" s="86" t="s">
        <v>1593</v>
      </c>
      <c r="X198" s="86" t="s">
        <v>1593</v>
      </c>
      <c r="Y198" s="86" t="s">
        <v>1593</v>
      </c>
      <c r="Z198" s="86" t="s">
        <v>1593</v>
      </c>
      <c r="AA198" s="86" t="s">
        <v>1593</v>
      </c>
      <c r="AB198" s="86" t="s">
        <v>1593</v>
      </c>
      <c r="AC198" s="86" t="s">
        <v>1593</v>
      </c>
      <c r="AD198" s="86" t="s">
        <v>1593</v>
      </c>
      <c r="AE198" s="86" t="s">
        <v>1593</v>
      </c>
      <c r="AF198" s="86" t="s">
        <v>1593</v>
      </c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27</v>
      </c>
      <c r="J199" s="34">
        <f t="shared" si="22"/>
        <v>1</v>
      </c>
      <c r="K199" s="35">
        <f t="shared" si="23"/>
        <v>0.9642857142857143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 t="s">
        <v>1593</v>
      </c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27</v>
      </c>
      <c r="J200" s="34">
        <f t="shared" si="22"/>
        <v>1</v>
      </c>
      <c r="K200" s="35">
        <f t="shared" si="23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1593</v>
      </c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27</v>
      </c>
      <c r="J201" s="34">
        <f t="shared" si="22"/>
        <v>1</v>
      </c>
      <c r="K201" s="35">
        <f t="shared" si="23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1593</v>
      </c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7</v>
      </c>
      <c r="J204" s="34">
        <f t="shared" si="22"/>
        <v>21</v>
      </c>
      <c r="K204" s="35">
        <f t="shared" si="23"/>
        <v>0.25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 t="s">
        <v>1593</v>
      </c>
      <c r="R204" s="86" t="s">
        <v>1593</v>
      </c>
      <c r="S204" s="86" t="s">
        <v>1593</v>
      </c>
      <c r="T204" s="86" t="s">
        <v>1593</v>
      </c>
      <c r="U204" s="86" t="s">
        <v>1593</v>
      </c>
      <c r="V204" s="86" t="s">
        <v>1593</v>
      </c>
      <c r="W204" s="86" t="s">
        <v>1593</v>
      </c>
      <c r="X204" s="86" t="s">
        <v>1593</v>
      </c>
      <c r="Y204" s="86" t="s">
        <v>1593</v>
      </c>
      <c r="Z204" s="86" t="s">
        <v>1593</v>
      </c>
      <c r="AA204" s="86" t="s">
        <v>1593</v>
      </c>
      <c r="AB204" s="86" t="s">
        <v>1593</v>
      </c>
      <c r="AC204" s="86" t="s">
        <v>1593</v>
      </c>
      <c r="AD204" s="86" t="s">
        <v>1593</v>
      </c>
      <c r="AE204" s="86" t="s">
        <v>1593</v>
      </c>
      <c r="AF204" s="86" t="s">
        <v>1593</v>
      </c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7</v>
      </c>
      <c r="J205" s="34">
        <f t="shared" si="22"/>
        <v>21</v>
      </c>
      <c r="K205" s="35">
        <f t="shared" si="23"/>
        <v>0.25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 t="s">
        <v>1593</v>
      </c>
      <c r="Y205" s="86" t="s">
        <v>1593</v>
      </c>
      <c r="Z205" s="86" t="s">
        <v>1593</v>
      </c>
      <c r="AA205" s="86" t="s">
        <v>1593</v>
      </c>
      <c r="AB205" s="86" t="s">
        <v>1593</v>
      </c>
      <c r="AC205" s="86" t="s">
        <v>1593</v>
      </c>
      <c r="AD205" s="86" t="s">
        <v>1593</v>
      </c>
      <c r="AE205" s="86" t="s">
        <v>1593</v>
      </c>
      <c r="AF205" s="86" t="s">
        <v>1593</v>
      </c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5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27</v>
      </c>
      <c r="J211" s="34">
        <f t="shared" si="22"/>
        <v>1</v>
      </c>
      <c r="K211" s="35">
        <f t="shared" si="23"/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 t="s">
        <v>1593</v>
      </c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27</v>
      </c>
      <c r="J220" s="34">
        <f t="shared" si="22"/>
        <v>1</v>
      </c>
      <c r="K220" s="35">
        <f t="shared" si="23"/>
        <v>0.9642857142857143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 t="s">
        <v>1593</v>
      </c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7</v>
      </c>
      <c r="J221" s="34">
        <f t="shared" si="22"/>
        <v>21</v>
      </c>
      <c r="K221" s="35">
        <f t="shared" si="23"/>
        <v>0.25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 t="s">
        <v>1593</v>
      </c>
      <c r="Q221" s="86" t="s">
        <v>1593</v>
      </c>
      <c r="R221" s="86" t="s">
        <v>1593</v>
      </c>
      <c r="S221" s="86" t="s">
        <v>1593</v>
      </c>
      <c r="T221" s="86" t="s">
        <v>1593</v>
      </c>
      <c r="U221" s="86" t="s">
        <v>1593</v>
      </c>
      <c r="V221" s="86" t="s">
        <v>1593</v>
      </c>
      <c r="W221" s="86" t="s">
        <v>1593</v>
      </c>
      <c r="X221" s="86" t="s">
        <v>1593</v>
      </c>
      <c r="Y221" s="86" t="s">
        <v>1593</v>
      </c>
      <c r="Z221" s="86" t="s">
        <v>1593</v>
      </c>
      <c r="AA221" s="86" t="s">
        <v>1593</v>
      </c>
      <c r="AB221" s="86" t="s">
        <v>1593</v>
      </c>
      <c r="AC221" s="86" t="s">
        <v>1593</v>
      </c>
      <c r="AD221" s="86" t="s">
        <v>1593</v>
      </c>
      <c r="AE221" s="86" t="s">
        <v>1593</v>
      </c>
      <c r="AF221" s="86" t="s">
        <v>1593</v>
      </c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7</v>
      </c>
      <c r="J227" s="34">
        <f>COUNTIF(L227:AM227,"APAGADO")</f>
        <v>21</v>
      </c>
      <c r="K227" s="35">
        <f>(I227)/(J227+I227)</f>
        <v>0.25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 t="s">
        <v>1593</v>
      </c>
      <c r="Q227" s="86" t="s">
        <v>1593</v>
      </c>
      <c r="R227" s="86" t="s">
        <v>1593</v>
      </c>
      <c r="S227" s="86" t="s">
        <v>1593</v>
      </c>
      <c r="T227" s="86" t="s">
        <v>1593</v>
      </c>
      <c r="U227" s="86" t="s">
        <v>1593</v>
      </c>
      <c r="V227" s="86" t="s">
        <v>1593</v>
      </c>
      <c r="W227" s="86" t="s">
        <v>1593</v>
      </c>
      <c r="X227" s="86" t="s">
        <v>1593</v>
      </c>
      <c r="Y227" s="86" t="s">
        <v>1593</v>
      </c>
      <c r="Z227" s="86" t="s">
        <v>1593</v>
      </c>
      <c r="AA227" s="86" t="s">
        <v>1593</v>
      </c>
      <c r="AB227" s="86" t="s">
        <v>1593</v>
      </c>
      <c r="AC227" s="86" t="s">
        <v>1593</v>
      </c>
      <c r="AD227" s="86" t="s">
        <v>1593</v>
      </c>
      <c r="AE227" s="86" t="s">
        <v>1593</v>
      </c>
      <c r="AF227" s="86" t="s">
        <v>1593</v>
      </c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11</v>
      </c>
      <c r="J237" s="34">
        <f t="shared" si="22"/>
        <v>17</v>
      </c>
      <c r="K237" s="35">
        <f t="shared" si="23"/>
        <v>0.39285714285714285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 t="s">
        <v>1593</v>
      </c>
      <c r="R237" s="86" t="s">
        <v>1593</v>
      </c>
      <c r="S237" s="86" t="s">
        <v>1593</v>
      </c>
      <c r="T237" s="86" t="s">
        <v>1593</v>
      </c>
      <c r="U237" s="86" t="s">
        <v>1593</v>
      </c>
      <c r="V237" s="86" t="s">
        <v>1593</v>
      </c>
      <c r="W237" s="86" t="s">
        <v>1593</v>
      </c>
      <c r="X237" s="86" t="s">
        <v>1593</v>
      </c>
      <c r="Y237" s="86"/>
      <c r="Z237" s="86"/>
      <c r="AA237" s="86"/>
      <c r="AB237" s="86"/>
      <c r="AC237" s="86" t="s">
        <v>1593</v>
      </c>
      <c r="AD237" s="86" t="s">
        <v>1593</v>
      </c>
      <c r="AE237" s="86" t="s">
        <v>1593</v>
      </c>
      <c r="AF237" s="86" t="s">
        <v>1593</v>
      </c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27</v>
      </c>
      <c r="J238" s="34">
        <f t="shared" si="22"/>
        <v>1</v>
      </c>
      <c r="K238" s="35">
        <f t="shared" si="23"/>
        <v>0.9642857142857143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 t="s">
        <v>1593</v>
      </c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14</v>
      </c>
      <c r="J239" s="34">
        <f>COUNTIF(L239:AM239,"APAGADO")</f>
        <v>14</v>
      </c>
      <c r="K239" s="35">
        <f>(I239)/(J239+I239)</f>
        <v>0.5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 t="s">
        <v>1593</v>
      </c>
      <c r="R239" s="86" t="s">
        <v>1593</v>
      </c>
      <c r="S239" s="86" t="s">
        <v>1593</v>
      </c>
      <c r="T239" s="86" t="s">
        <v>1593</v>
      </c>
      <c r="U239" s="86" t="s">
        <v>1593</v>
      </c>
      <c r="V239" s="86" t="s">
        <v>1593</v>
      </c>
      <c r="W239" s="86" t="s">
        <v>1593</v>
      </c>
      <c r="X239" s="86" t="s">
        <v>1593</v>
      </c>
      <c r="Y239" s="86"/>
      <c r="Z239" s="86"/>
      <c r="AA239" s="86"/>
      <c r="AB239" s="86"/>
      <c r="AC239" s="86"/>
      <c r="AD239" s="86"/>
      <c r="AE239" s="86"/>
      <c r="AF239" s="86" t="s">
        <v>1593</v>
      </c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 t="s">
        <v>1593</v>
      </c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27</v>
      </c>
      <c r="J241" s="34">
        <f t="shared" si="22"/>
        <v>1</v>
      </c>
      <c r="K241" s="35">
        <f t="shared" si="23"/>
        <v>0.9642857142857143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 t="s">
        <v>1593</v>
      </c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27</v>
      </c>
      <c r="J242" s="34">
        <f>COUNTIF(L242:AM242,"APAGADO")</f>
        <v>1</v>
      </c>
      <c r="K242" s="35">
        <f>(I242)/(J242+I242)</f>
        <v>0.9642857142857143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 t="s">
        <v>1593</v>
      </c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13</v>
      </c>
      <c r="J243" s="34">
        <f t="shared" si="22"/>
        <v>15</v>
      </c>
      <c r="K243" s="35">
        <f t="shared" si="23"/>
        <v>0.4642857142857143</v>
      </c>
      <c r="L243" s="86"/>
      <c r="M243" s="86"/>
      <c r="N243" s="86"/>
      <c r="O243" s="86"/>
      <c r="P243" s="86" t="s">
        <v>1593</v>
      </c>
      <c r="Q243" s="86" t="s">
        <v>1593</v>
      </c>
      <c r="R243" s="86" t="s">
        <v>1593</v>
      </c>
      <c r="S243" s="86" t="s">
        <v>1593</v>
      </c>
      <c r="T243" s="86" t="s">
        <v>1593</v>
      </c>
      <c r="U243" s="86" t="s">
        <v>1593</v>
      </c>
      <c r="V243" s="86" t="s">
        <v>1593</v>
      </c>
      <c r="W243" s="86" t="s">
        <v>1593</v>
      </c>
      <c r="X243" s="86" t="s">
        <v>1593</v>
      </c>
      <c r="Y243" s="86" t="s">
        <v>1593</v>
      </c>
      <c r="Z243" s="86" t="s">
        <v>1593</v>
      </c>
      <c r="AA243" s="86" t="s">
        <v>1593</v>
      </c>
      <c r="AB243" s="86" t="s">
        <v>1593</v>
      </c>
      <c r="AC243" s="86" t="s">
        <v>1593</v>
      </c>
      <c r="AD243" s="86"/>
      <c r="AE243" s="86"/>
      <c r="AF243" s="86" t="s">
        <v>1593</v>
      </c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11</v>
      </c>
      <c r="J244" s="34">
        <f>COUNTIF(L244:AM244,"APAGADO")</f>
        <v>17</v>
      </c>
      <c r="K244" s="35">
        <f>(I244)/(J244+I244)</f>
        <v>0.39285714285714285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 t="s">
        <v>1593</v>
      </c>
      <c r="Y244" s="86" t="s">
        <v>1593</v>
      </c>
      <c r="Z244" s="86" t="s">
        <v>1593</v>
      </c>
      <c r="AA244" s="86" t="s">
        <v>1593</v>
      </c>
      <c r="AB244" s="86" t="s">
        <v>1593</v>
      </c>
      <c r="AC244" s="86" t="s">
        <v>1593</v>
      </c>
      <c r="AD244" s="86" t="s">
        <v>1593</v>
      </c>
      <c r="AE244" s="86" t="s">
        <v>1593</v>
      </c>
      <c r="AF244" s="86" t="s">
        <v>1593</v>
      </c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11</v>
      </c>
      <c r="J245" s="34">
        <f>COUNTIF(L245:AM245,"APAGADO")</f>
        <v>17</v>
      </c>
      <c r="K245" s="35">
        <f>(I245)/(J245+I245)</f>
        <v>0.39285714285714285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 t="s">
        <v>1593</v>
      </c>
      <c r="Y245" s="86" t="s">
        <v>1593</v>
      </c>
      <c r="Z245" s="86" t="s">
        <v>1593</v>
      </c>
      <c r="AA245" s="86" t="s">
        <v>1593</v>
      </c>
      <c r="AB245" s="86" t="s">
        <v>1593</v>
      </c>
      <c r="AC245" s="86" t="s">
        <v>1593</v>
      </c>
      <c r="AD245" s="86" t="s">
        <v>1593</v>
      </c>
      <c r="AE245" s="86" t="s">
        <v>1593</v>
      </c>
      <c r="AF245" s="86" t="s">
        <v>1593</v>
      </c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22</v>
      </c>
      <c r="J249" s="34">
        <f t="shared" si="22"/>
        <v>6</v>
      </c>
      <c r="K249" s="35">
        <f t="shared" si="23"/>
        <v>0.7857142857142857</v>
      </c>
      <c r="L249" s="86"/>
      <c r="M249" s="86"/>
      <c r="N249" s="86"/>
      <c r="O249" s="86"/>
      <c r="P249" s="86"/>
      <c r="Q249" s="86"/>
      <c r="R249" s="86"/>
      <c r="S249" s="86" t="s">
        <v>1593</v>
      </c>
      <c r="T249" s="86" t="s">
        <v>1593</v>
      </c>
      <c r="U249" s="86" t="s">
        <v>1593</v>
      </c>
      <c r="V249" s="86" t="s">
        <v>1593</v>
      </c>
      <c r="W249" s="86" t="s">
        <v>1593</v>
      </c>
      <c r="X249" s="86" t="s">
        <v>1593</v>
      </c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7</v>
      </c>
      <c r="J251" s="34">
        <f t="shared" si="22"/>
        <v>21</v>
      </c>
      <c r="K251" s="35">
        <f t="shared" si="23"/>
        <v>0.25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 t="s">
        <v>1593</v>
      </c>
      <c r="R251" s="86" t="s">
        <v>1593</v>
      </c>
      <c r="S251" s="86" t="s">
        <v>1593</v>
      </c>
      <c r="T251" s="86" t="s">
        <v>1593</v>
      </c>
      <c r="U251" s="86" t="s">
        <v>1593</v>
      </c>
      <c r="V251" s="86" t="s">
        <v>1593</v>
      </c>
      <c r="W251" s="86" t="s">
        <v>1593</v>
      </c>
      <c r="X251" s="86" t="s">
        <v>1593</v>
      </c>
      <c r="Y251" s="86" t="s">
        <v>1593</v>
      </c>
      <c r="Z251" s="86" t="s">
        <v>1593</v>
      </c>
      <c r="AA251" s="86" t="s">
        <v>1593</v>
      </c>
      <c r="AB251" s="86" t="s">
        <v>1593</v>
      </c>
      <c r="AC251" s="86" t="s">
        <v>1593</v>
      </c>
      <c r="AD251" s="86" t="s">
        <v>1593</v>
      </c>
      <c r="AE251" s="86" t="s">
        <v>1593</v>
      </c>
      <c r="AF251" s="86" t="s">
        <v>1593</v>
      </c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7</v>
      </c>
      <c r="J252" s="34">
        <f>COUNTIF(L252:AM252,"APAGADO")</f>
        <v>21</v>
      </c>
      <c r="K252" s="35">
        <f>(I252)/(J252+I252)</f>
        <v>0.25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 t="s">
        <v>1593</v>
      </c>
      <c r="Y252" s="86" t="s">
        <v>1593</v>
      </c>
      <c r="Z252" s="86" t="s">
        <v>1593</v>
      </c>
      <c r="AA252" s="86" t="s">
        <v>1593</v>
      </c>
      <c r="AB252" s="86" t="s">
        <v>1593</v>
      </c>
      <c r="AC252" s="86" t="s">
        <v>1593</v>
      </c>
      <c r="AD252" s="86" t="s">
        <v>1593</v>
      </c>
      <c r="AE252" s="86" t="s">
        <v>1593</v>
      </c>
      <c r="AF252" s="86" t="s">
        <v>1593</v>
      </c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27</v>
      </c>
      <c r="J253" s="34">
        <f t="shared" si="22"/>
        <v>1</v>
      </c>
      <c r="K253" s="35">
        <f t="shared" si="23"/>
        <v>0.9642857142857143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 t="s">
        <v>1593</v>
      </c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27</v>
      </c>
      <c r="J254" s="34">
        <f t="shared" si="22"/>
        <v>1</v>
      </c>
      <c r="K254" s="35">
        <f t="shared" si="23"/>
        <v>0.9642857142857143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 t="s">
        <v>1593</v>
      </c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 t="s">
        <v>1593</v>
      </c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22</v>
      </c>
      <c r="J256" s="34">
        <f t="shared" si="22"/>
        <v>6</v>
      </c>
      <c r="K256" s="35">
        <f t="shared" si="23"/>
        <v>0.7857142857142857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 t="s">
        <v>1593</v>
      </c>
      <c r="AD256" s="86" t="s">
        <v>1593</v>
      </c>
      <c r="AE256" s="86" t="s">
        <v>1593</v>
      </c>
      <c r="AF256" s="86" t="s">
        <v>1593</v>
      </c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7</v>
      </c>
      <c r="J257" s="34">
        <f t="shared" ref="J257:J322" si="38">COUNTIF(L257:AM257,"APAGADO")</f>
        <v>21</v>
      </c>
      <c r="K257" s="35">
        <f t="shared" ref="K257:K322" si="39">(I257)/(J257+I257)</f>
        <v>0.25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 t="s">
        <v>1593</v>
      </c>
      <c r="R257" s="86" t="s">
        <v>1593</v>
      </c>
      <c r="S257" s="86" t="s">
        <v>1593</v>
      </c>
      <c r="T257" s="86" t="s">
        <v>1593</v>
      </c>
      <c r="U257" s="86" t="s">
        <v>1593</v>
      </c>
      <c r="V257" s="86" t="s">
        <v>1593</v>
      </c>
      <c r="W257" s="86" t="s">
        <v>1593</v>
      </c>
      <c r="X257" s="86" t="s">
        <v>1593</v>
      </c>
      <c r="Y257" s="86" t="s">
        <v>1593</v>
      </c>
      <c r="Z257" s="86" t="s">
        <v>1593</v>
      </c>
      <c r="AA257" s="86" t="s">
        <v>1593</v>
      </c>
      <c r="AB257" s="86" t="s">
        <v>1593</v>
      </c>
      <c r="AC257" s="86" t="s">
        <v>1593</v>
      </c>
      <c r="AD257" s="86" t="s">
        <v>1593</v>
      </c>
      <c r="AE257" s="86" t="s">
        <v>1593</v>
      </c>
      <c r="AF257" s="86" t="s">
        <v>1593</v>
      </c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27</v>
      </c>
      <c r="J258" s="34">
        <f t="shared" si="38"/>
        <v>1</v>
      </c>
      <c r="K258" s="35">
        <f t="shared" si="39"/>
        <v>0.9642857142857143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 t="s">
        <v>1593</v>
      </c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27</v>
      </c>
      <c r="J259" s="34">
        <f t="shared" si="38"/>
        <v>1</v>
      </c>
      <c r="K259" s="35">
        <f t="shared" si="39"/>
        <v>0.9642857142857143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1593</v>
      </c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27</v>
      </c>
      <c r="J260" s="34">
        <f t="shared" ref="J260" si="41">COUNTIF(L260:AM260,"APAGADO")</f>
        <v>1</v>
      </c>
      <c r="K260" s="35">
        <f t="shared" ref="K260" si="42">(I260)/(J260+I260)</f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 t="s">
        <v>1593</v>
      </c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27</v>
      </c>
      <c r="J261" s="34">
        <f t="shared" ref="J261" si="44">COUNTIF(L261:AM261,"APAGADO")</f>
        <v>1</v>
      </c>
      <c r="K261" s="35">
        <f t="shared" ref="K261" si="45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 t="s">
        <v>1593</v>
      </c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27</v>
      </c>
      <c r="J262" s="34">
        <f t="shared" si="38"/>
        <v>1</v>
      </c>
      <c r="K262" s="35">
        <f t="shared" si="39"/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 t="s">
        <v>1593</v>
      </c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1593</v>
      </c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25</v>
      </c>
      <c r="J264" s="34">
        <f t="shared" si="38"/>
        <v>3</v>
      </c>
      <c r="K264" s="35">
        <f t="shared" si="39"/>
        <v>0.8928571428571429</v>
      </c>
      <c r="L264" s="86"/>
      <c r="M264" s="86"/>
      <c r="N264" s="86"/>
      <c r="O264" s="86"/>
      <c r="P264" s="86"/>
      <c r="Q264" s="86"/>
      <c r="R264" s="86" t="s">
        <v>1593</v>
      </c>
      <c r="S264" s="86"/>
      <c r="T264" s="86"/>
      <c r="U264" s="86"/>
      <c r="V264" s="86"/>
      <c r="W264" s="86" t="s">
        <v>1593</v>
      </c>
      <c r="X264" s="86"/>
      <c r="Y264" s="86"/>
      <c r="Z264" s="86"/>
      <c r="AA264" s="86"/>
      <c r="AB264" s="86"/>
      <c r="AC264" s="86"/>
      <c r="AD264" s="86"/>
      <c r="AE264" s="86"/>
      <c r="AF264" s="86" t="s">
        <v>1593</v>
      </c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25</v>
      </c>
      <c r="J265" s="34">
        <f t="shared" si="38"/>
        <v>3</v>
      </c>
      <c r="K265" s="35">
        <f t="shared" si="39"/>
        <v>0.8928571428571429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 t="s">
        <v>1593</v>
      </c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27</v>
      </c>
      <c r="J266" s="34">
        <f t="shared" si="38"/>
        <v>1</v>
      </c>
      <c r="K266" s="35">
        <f t="shared" si="39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 t="s">
        <v>1593</v>
      </c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27</v>
      </c>
      <c r="J267" s="34">
        <f t="shared" si="38"/>
        <v>1</v>
      </c>
      <c r="K267" s="35">
        <f t="shared" si="39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1593</v>
      </c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B268" t="s">
        <v>1598</v>
      </c>
      <c r="C268" t="s">
        <v>1144</v>
      </c>
      <c r="D268" t="s">
        <v>1599</v>
      </c>
      <c r="E268" s="33" t="s">
        <v>15</v>
      </c>
      <c r="F268" s="33" t="s">
        <v>28</v>
      </c>
      <c r="G268" s="33"/>
      <c r="H268" s="33"/>
      <c r="I268" s="34">
        <f t="shared" si="31"/>
        <v>27</v>
      </c>
      <c r="J268" s="34">
        <f t="shared" si="38"/>
        <v>1</v>
      </c>
      <c r="K268" s="35">
        <f t="shared" si="39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1593</v>
      </c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1081</v>
      </c>
      <c r="C269" t="s">
        <v>1144</v>
      </c>
      <c r="D269" t="s">
        <v>379</v>
      </c>
      <c r="E269" s="33" t="s">
        <v>15</v>
      </c>
      <c r="F269" s="33" t="s">
        <v>28</v>
      </c>
      <c r="G269" s="33"/>
      <c r="H269" s="33" t="s">
        <v>827</v>
      </c>
      <c r="I269" s="34">
        <f t="shared" si="31"/>
        <v>27</v>
      </c>
      <c r="J269" s="34">
        <f>COUNTIF(L269:AM269,"APAGADO")</f>
        <v>1</v>
      </c>
      <c r="K269" s="35">
        <f>(I269)/(J269+I269)</f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1593</v>
      </c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1082</v>
      </c>
      <c r="C270" t="s">
        <v>1144</v>
      </c>
      <c r="D270" t="s">
        <v>380</v>
      </c>
      <c r="E270" s="33" t="s">
        <v>15</v>
      </c>
      <c r="F270" s="33" t="s">
        <v>28</v>
      </c>
      <c r="G270" s="33"/>
      <c r="H270" s="33" t="s">
        <v>830</v>
      </c>
      <c r="I270" s="34">
        <f t="shared" si="31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1593</v>
      </c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381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828</v>
      </c>
      <c r="I271" s="34">
        <f t="shared" si="31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1593</v>
      </c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383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829</v>
      </c>
      <c r="I272" s="34">
        <f t="shared" si="31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1593</v>
      </c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1072</v>
      </c>
      <c r="C273" t="s">
        <v>1144</v>
      </c>
      <c r="D273" t="s">
        <v>384</v>
      </c>
      <c r="E273" s="33" t="s">
        <v>15</v>
      </c>
      <c r="F273" s="33" t="s">
        <v>28</v>
      </c>
      <c r="G273" s="33"/>
      <c r="H273" s="33" t="s">
        <v>831</v>
      </c>
      <c r="I273" s="34">
        <f t="shared" si="31"/>
        <v>27</v>
      </c>
      <c r="J273" s="34">
        <f t="shared" si="38"/>
        <v>1</v>
      </c>
      <c r="K273" s="35">
        <f t="shared" si="39"/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1593</v>
      </c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1073</v>
      </c>
      <c r="C274" t="s">
        <v>1144</v>
      </c>
      <c r="D274" t="s">
        <v>1074</v>
      </c>
      <c r="E274" s="33" t="s">
        <v>19</v>
      </c>
      <c r="F274" s="33" t="s">
        <v>28</v>
      </c>
      <c r="G274" s="33"/>
      <c r="H274" s="33" t="s">
        <v>985</v>
      </c>
      <c r="I274" s="34">
        <f t="shared" si="31"/>
        <v>21</v>
      </c>
      <c r="J274" s="34">
        <f t="shared" si="38"/>
        <v>7</v>
      </c>
      <c r="K274" s="35">
        <f t="shared" si="39"/>
        <v>0.75</v>
      </c>
      <c r="L274" s="86"/>
      <c r="M274" s="86"/>
      <c r="N274" s="86"/>
      <c r="O274" s="86" t="s">
        <v>1593</v>
      </c>
      <c r="P274" s="86" t="s">
        <v>1593</v>
      </c>
      <c r="Q274" s="86"/>
      <c r="R274" s="86"/>
      <c r="S274" s="86"/>
      <c r="T274" s="86"/>
      <c r="U274" s="86"/>
      <c r="V274" s="86"/>
      <c r="W274" s="86"/>
      <c r="X274" s="86"/>
      <c r="Y274" s="86"/>
      <c r="Z274" s="86" t="s">
        <v>1593</v>
      </c>
      <c r="AA274" s="86" t="s">
        <v>1593</v>
      </c>
      <c r="AB274" s="86" t="s">
        <v>1593</v>
      </c>
      <c r="AC274" s="86" t="s">
        <v>1593</v>
      </c>
      <c r="AD274" s="86"/>
      <c r="AE274" s="86"/>
      <c r="AF274" s="86" t="s">
        <v>1593</v>
      </c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1075</v>
      </c>
      <c r="C275" t="s">
        <v>1144</v>
      </c>
      <c r="D275" t="s">
        <v>1076</v>
      </c>
      <c r="E275" s="33" t="s">
        <v>19</v>
      </c>
      <c r="F275" s="33" t="s">
        <v>28</v>
      </c>
      <c r="G275" s="33"/>
      <c r="H275" s="33" t="s">
        <v>986</v>
      </c>
      <c r="I275" s="34">
        <f t="shared" si="31"/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 t="s">
        <v>1593</v>
      </c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1077</v>
      </c>
      <c r="C276" t="s">
        <v>1144</v>
      </c>
      <c r="D276" t="s">
        <v>1078</v>
      </c>
      <c r="E276" s="33" t="s">
        <v>19</v>
      </c>
      <c r="F276" s="33" t="s">
        <v>28</v>
      </c>
      <c r="G276" s="33"/>
      <c r="H276" s="33" t="s">
        <v>987</v>
      </c>
      <c r="I276" s="34">
        <f t="shared" ref="I276:I350" si="46">COUNTIF(L276:AM276,"")</f>
        <v>25</v>
      </c>
      <c r="J276" s="34">
        <f t="shared" si="38"/>
        <v>3</v>
      </c>
      <c r="K276" s="35">
        <f t="shared" si="39"/>
        <v>0.8928571428571429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C276" s="86"/>
      <c r="AD276" s="86" t="s">
        <v>1593</v>
      </c>
      <c r="AE276" s="86" t="s">
        <v>1593</v>
      </c>
      <c r="AF276" s="86" t="s">
        <v>1593</v>
      </c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1079</v>
      </c>
      <c r="C277" t="s">
        <v>1144</v>
      </c>
      <c r="D277" t="s">
        <v>1080</v>
      </c>
      <c r="E277" s="33" t="s">
        <v>19</v>
      </c>
      <c r="F277" s="33" t="s">
        <v>28</v>
      </c>
      <c r="G277" s="33"/>
      <c r="H277" s="33" t="s">
        <v>988</v>
      </c>
      <c r="I277" s="34">
        <f t="shared" si="46"/>
        <v>8</v>
      </c>
      <c r="J277" s="34">
        <f t="shared" si="38"/>
        <v>20</v>
      </c>
      <c r="K277" s="35">
        <f t="shared" si="39"/>
        <v>0.2857142857142857</v>
      </c>
      <c r="L277" s="86" t="s">
        <v>1593</v>
      </c>
      <c r="M277" s="86" t="s">
        <v>1593</v>
      </c>
      <c r="N277" s="86" t="s">
        <v>1593</v>
      </c>
      <c r="O277" s="86" t="s">
        <v>1593</v>
      </c>
      <c r="P277" s="86" t="s">
        <v>1593</v>
      </c>
      <c r="Q277" s="86" t="s">
        <v>1593</v>
      </c>
      <c r="R277" s="86" t="s">
        <v>1593</v>
      </c>
      <c r="S277" s="86" t="s">
        <v>1593</v>
      </c>
      <c r="T277" s="86" t="s">
        <v>1593</v>
      </c>
      <c r="U277" s="86" t="s">
        <v>1593</v>
      </c>
      <c r="V277" s="86" t="s">
        <v>1593</v>
      </c>
      <c r="W277" s="86"/>
      <c r="X277" s="86" t="s">
        <v>1593</v>
      </c>
      <c r="Y277" s="86" t="s">
        <v>1593</v>
      </c>
      <c r="Z277" s="86" t="s">
        <v>1593</v>
      </c>
      <c r="AA277" s="86" t="s">
        <v>1593</v>
      </c>
      <c r="AB277" s="86" t="s">
        <v>1593</v>
      </c>
      <c r="AC277" s="86" t="s">
        <v>1593</v>
      </c>
      <c r="AD277" s="86" t="s">
        <v>1593</v>
      </c>
      <c r="AE277" s="86" t="s">
        <v>1593</v>
      </c>
      <c r="AF277" s="86" t="s">
        <v>1593</v>
      </c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1256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1241</v>
      </c>
      <c r="I278" s="34">
        <f t="shared" si="46"/>
        <v>26</v>
      </c>
      <c r="J278" s="34">
        <f>COUNTIF(L278:AM278,"APAGADO")</f>
        <v>2</v>
      </c>
      <c r="K278" s="35">
        <f>(I278)/(J278+I278)</f>
        <v>0.9285714285714286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 t="s">
        <v>1593</v>
      </c>
      <c r="X278" s="86"/>
      <c r="Y278" s="86"/>
      <c r="Z278" s="86"/>
      <c r="AA278" s="86"/>
      <c r="AB278" s="86"/>
      <c r="AC278" s="86"/>
      <c r="AD278" s="86"/>
      <c r="AE278" s="86"/>
      <c r="AF278" s="86" t="s">
        <v>1593</v>
      </c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1257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1242</v>
      </c>
      <c r="I279" s="34">
        <f t="shared" si="46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 t="s">
        <v>1593</v>
      </c>
      <c r="AG279" s="86"/>
      <c r="AH279" s="86"/>
      <c r="AI279" s="86"/>
      <c r="AJ279" s="12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1275</v>
      </c>
      <c r="C280" t="s">
        <v>1144</v>
      </c>
      <c r="D280" t="s">
        <v>1238</v>
      </c>
      <c r="E280" s="33" t="s">
        <v>15</v>
      </c>
      <c r="F280" s="33" t="s">
        <v>28</v>
      </c>
      <c r="G280" s="33"/>
      <c r="H280" s="33" t="s">
        <v>1240</v>
      </c>
      <c r="I280" s="34">
        <f t="shared" si="46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1593</v>
      </c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1382</v>
      </c>
      <c r="C281" t="s">
        <v>1144</v>
      </c>
      <c r="D281" t="s">
        <v>1383</v>
      </c>
      <c r="E281" s="33" t="s">
        <v>73</v>
      </c>
      <c r="F281" s="33" t="s">
        <v>28</v>
      </c>
      <c r="G281" s="33"/>
      <c r="H281" s="33" t="s">
        <v>830</v>
      </c>
      <c r="I281" s="34">
        <f t="shared" ref="I281" si="47">COUNTIF(L281:AM281,"")</f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1593</v>
      </c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1083</v>
      </c>
      <c r="C282" t="s">
        <v>1144</v>
      </c>
      <c r="D282" t="s">
        <v>1084</v>
      </c>
      <c r="E282" s="33" t="s">
        <v>1138</v>
      </c>
      <c r="F282" s="33" t="s">
        <v>28</v>
      </c>
      <c r="G282" s="33"/>
      <c r="H282" s="33" t="s">
        <v>978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975</v>
      </c>
      <c r="C283" t="s">
        <v>1144</v>
      </c>
      <c r="D283" t="s">
        <v>1084</v>
      </c>
      <c r="E283" s="33" t="s">
        <v>1139</v>
      </c>
      <c r="F283" s="33" t="s">
        <v>28</v>
      </c>
      <c r="G283" s="33"/>
      <c r="H283" s="33" t="s">
        <v>977</v>
      </c>
      <c r="I283" s="34">
        <f t="shared" si="46"/>
        <v>26</v>
      </c>
      <c r="J283" s="34">
        <f t="shared" si="38"/>
        <v>2</v>
      </c>
      <c r="K283" s="35">
        <f t="shared" si="39"/>
        <v>0.9285714285714286</v>
      </c>
      <c r="L283" s="86"/>
      <c r="M283" s="86" t="s">
        <v>1593</v>
      </c>
      <c r="N283" s="86" t="s">
        <v>1593</v>
      </c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385</v>
      </c>
      <c r="C284" t="s">
        <v>1143</v>
      </c>
      <c r="D284" t="s">
        <v>386</v>
      </c>
      <c r="E284" s="33" t="s">
        <v>19</v>
      </c>
      <c r="F284" s="33" t="s">
        <v>28</v>
      </c>
      <c r="G284" s="33"/>
      <c r="H284" s="33" t="s">
        <v>832</v>
      </c>
      <c r="I284" s="34">
        <f t="shared" si="46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1085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800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1086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801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1087</v>
      </c>
      <c r="C287" t="s">
        <v>1143</v>
      </c>
      <c r="D287" t="s">
        <v>1088</v>
      </c>
      <c r="E287" s="33" t="s">
        <v>19</v>
      </c>
      <c r="F287" s="33" t="s">
        <v>28</v>
      </c>
      <c r="G287" s="33"/>
      <c r="H287" s="33" t="s">
        <v>1304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1089</v>
      </c>
      <c r="C288" t="s">
        <v>1143</v>
      </c>
      <c r="D288" t="s">
        <v>1090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6"/>
        <v>28</v>
      </c>
      <c r="J288" s="34">
        <f t="shared" si="38"/>
        <v>0</v>
      </c>
      <c r="K288" s="35">
        <f t="shared" si="39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1212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1218</v>
      </c>
      <c r="I289" s="34">
        <f t="shared" si="46"/>
        <v>15</v>
      </c>
      <c r="J289" s="34">
        <f>COUNTIF(L289:AM289,"APAGADO")</f>
        <v>13</v>
      </c>
      <c r="K289" s="35">
        <f>(I289)/(J289+I289)</f>
        <v>0.5357142857142857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 t="s">
        <v>1593</v>
      </c>
      <c r="Q289" s="86" t="s">
        <v>1593</v>
      </c>
      <c r="R289" s="86" t="s">
        <v>1593</v>
      </c>
      <c r="S289" s="86" t="s">
        <v>1593</v>
      </c>
      <c r="T289" s="86" t="s">
        <v>1593</v>
      </c>
      <c r="U289" s="86" t="s">
        <v>1593</v>
      </c>
      <c r="V289" s="86" t="s">
        <v>1593</v>
      </c>
      <c r="W289" s="86" t="s">
        <v>1593</v>
      </c>
      <c r="X289" s="86" t="s">
        <v>1593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1213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1219</v>
      </c>
      <c r="I290" s="34">
        <f t="shared" si="46"/>
        <v>15</v>
      </c>
      <c r="J290" s="34">
        <f>COUNTIF(L290:AM290,"APAGADO")</f>
        <v>13</v>
      </c>
      <c r="K290" s="35">
        <f>(I290)/(J290+I290)</f>
        <v>0.5357142857142857</v>
      </c>
      <c r="L290" s="86" t="s">
        <v>1593</v>
      </c>
      <c r="M290" s="86" t="s">
        <v>1593</v>
      </c>
      <c r="N290" s="86" t="s">
        <v>1593</v>
      </c>
      <c r="O290" s="86" t="s">
        <v>1593</v>
      </c>
      <c r="P290" s="86" t="s">
        <v>1593</v>
      </c>
      <c r="Q290" s="86" t="s">
        <v>1593</v>
      </c>
      <c r="R290" s="86" t="s">
        <v>1593</v>
      </c>
      <c r="S290" s="86" t="s">
        <v>1593</v>
      </c>
      <c r="T290" s="86" t="s">
        <v>1593</v>
      </c>
      <c r="U290" s="86" t="s">
        <v>1593</v>
      </c>
      <c r="V290" s="86" t="s">
        <v>1593</v>
      </c>
      <c r="W290" s="86" t="s">
        <v>1593</v>
      </c>
      <c r="X290" s="86" t="s">
        <v>1593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1214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1220</v>
      </c>
      <c r="I291" s="34">
        <f t="shared" si="46"/>
        <v>25</v>
      </c>
      <c r="J291" s="34">
        <f>COUNTIF(L291:AM291,"APAGADO")</f>
        <v>3</v>
      </c>
      <c r="K291" s="35">
        <f>(I291)/(J291+I291)</f>
        <v>0.8928571428571429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 t="s">
        <v>1593</v>
      </c>
      <c r="W291" s="86" t="s">
        <v>1593</v>
      </c>
      <c r="X291" s="86" t="s">
        <v>1593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1215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1221</v>
      </c>
      <c r="I292" s="34">
        <f t="shared" si="46"/>
        <v>25</v>
      </c>
      <c r="J292" s="34">
        <f>COUNTIF(L292:AM292,"APAGADO")</f>
        <v>3</v>
      </c>
      <c r="K292" s="35">
        <f>(I292)/(J292+I292)</f>
        <v>0.8928571428571429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1593</v>
      </c>
      <c r="W292" s="86" t="s">
        <v>1593</v>
      </c>
      <c r="X292" s="86" t="s">
        <v>1593</v>
      </c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1319</v>
      </c>
      <c r="C293" t="s">
        <v>1143</v>
      </c>
      <c r="D293" t="s">
        <v>1320</v>
      </c>
      <c r="E293" t="s">
        <v>19</v>
      </c>
      <c r="F293" t="s">
        <v>28</v>
      </c>
      <c r="G293"/>
      <c r="H293" s="33" t="s">
        <v>1326</v>
      </c>
      <c r="I293" s="34">
        <f t="shared" si="46"/>
        <v>28</v>
      </c>
      <c r="J293" s="34">
        <f t="shared" ref="J293:J294" si="48">COUNTIF(L293:AM293,"APAGADO")</f>
        <v>0</v>
      </c>
      <c r="K293" s="35">
        <f t="shared" ref="K293:K294" si="49"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1321</v>
      </c>
      <c r="C294" t="s">
        <v>1143</v>
      </c>
      <c r="D294" t="s">
        <v>1322</v>
      </c>
      <c r="E294" t="s">
        <v>19</v>
      </c>
      <c r="F294" t="s">
        <v>28</v>
      </c>
      <c r="G294"/>
      <c r="H294" s="33" t="s">
        <v>1327</v>
      </c>
      <c r="I294" s="34">
        <f t="shared" si="46"/>
        <v>28</v>
      </c>
      <c r="J294" s="34">
        <f t="shared" si="48"/>
        <v>0</v>
      </c>
      <c r="K294" s="35">
        <f t="shared" si="4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388</v>
      </c>
      <c r="C295" t="s">
        <v>1143</v>
      </c>
      <c r="D295" t="s">
        <v>389</v>
      </c>
      <c r="E295" s="33" t="s">
        <v>19</v>
      </c>
      <c r="F295" s="33" t="s">
        <v>28</v>
      </c>
      <c r="G295" s="33"/>
      <c r="H295" s="33" t="s">
        <v>833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390</v>
      </c>
      <c r="C296" t="s">
        <v>1143</v>
      </c>
      <c r="D296" t="s">
        <v>391</v>
      </c>
      <c r="E296" s="33" t="s">
        <v>19</v>
      </c>
      <c r="F296" s="33" t="s">
        <v>28</v>
      </c>
      <c r="G296" s="33"/>
      <c r="H296" s="33" t="s">
        <v>834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392</v>
      </c>
      <c r="B297" t="s">
        <v>393</v>
      </c>
      <c r="C297" t="s">
        <v>1143</v>
      </c>
      <c r="D297" t="s">
        <v>394</v>
      </c>
      <c r="E297" s="33" t="s">
        <v>19</v>
      </c>
      <c r="F297" s="33" t="s">
        <v>20</v>
      </c>
      <c r="G297" s="33"/>
      <c r="H297" s="33" t="s">
        <v>835</v>
      </c>
      <c r="I297" s="34">
        <f t="shared" si="46"/>
        <v>17</v>
      </c>
      <c r="J297" s="34">
        <f t="shared" si="38"/>
        <v>11</v>
      </c>
      <c r="K297" s="35">
        <f t="shared" si="39"/>
        <v>0.6071428571428571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 t="s">
        <v>1593</v>
      </c>
      <c r="W297" s="86" t="s">
        <v>1593</v>
      </c>
      <c r="X297" s="86" t="s">
        <v>1593</v>
      </c>
      <c r="Y297" s="86" t="s">
        <v>1593</v>
      </c>
      <c r="Z297" s="86" t="s">
        <v>1593</v>
      </c>
      <c r="AA297" s="86" t="s">
        <v>1593</v>
      </c>
      <c r="AB297" s="86" t="s">
        <v>1593</v>
      </c>
      <c r="AC297" s="86" t="s">
        <v>1593</v>
      </c>
      <c r="AD297" s="86" t="s">
        <v>1593</v>
      </c>
      <c r="AE297" s="86" t="s">
        <v>1593</v>
      </c>
      <c r="AF297" s="86" t="s">
        <v>1593</v>
      </c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395</v>
      </c>
      <c r="C298" t="s">
        <v>1143</v>
      </c>
      <c r="D298" t="s">
        <v>396</v>
      </c>
      <c r="E298" s="33" t="s">
        <v>19</v>
      </c>
      <c r="F298" s="33" t="s">
        <v>28</v>
      </c>
      <c r="G298" s="33"/>
      <c r="H298" s="33" t="s">
        <v>838</v>
      </c>
      <c r="I298" s="34">
        <f t="shared" si="46"/>
        <v>26</v>
      </c>
      <c r="J298" s="34">
        <f t="shared" si="38"/>
        <v>2</v>
      </c>
      <c r="K298" s="35">
        <f t="shared" si="39"/>
        <v>0.9285714285714286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 t="s">
        <v>1593</v>
      </c>
      <c r="Y298" s="86"/>
      <c r="Z298" s="86"/>
      <c r="AA298" s="86"/>
      <c r="AB298" s="86"/>
      <c r="AC298" s="86"/>
      <c r="AD298" s="86"/>
      <c r="AE298" s="86"/>
      <c r="AF298" s="86" t="s">
        <v>1593</v>
      </c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1091</v>
      </c>
      <c r="C299" t="s">
        <v>1143</v>
      </c>
      <c r="D299" t="s">
        <v>397</v>
      </c>
      <c r="E299" s="33" t="s">
        <v>19</v>
      </c>
      <c r="F299" s="33" t="s">
        <v>28</v>
      </c>
      <c r="G299" s="33"/>
      <c r="H299" s="33" t="s">
        <v>839</v>
      </c>
      <c r="I299" s="34">
        <f t="shared" si="46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398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836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 t="s">
        <v>1593</v>
      </c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400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837</v>
      </c>
      <c r="I301" s="34">
        <f>COUNTIF(L301:AM301,"")</f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 t="s">
        <v>1593</v>
      </c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1350</v>
      </c>
      <c r="C302" t="s">
        <v>1143</v>
      </c>
      <c r="D302" t="s">
        <v>1351</v>
      </c>
      <c r="E302" s="33" t="s">
        <v>15</v>
      </c>
      <c r="F302" s="33" t="s">
        <v>1137</v>
      </c>
      <c r="G302" s="33" t="s">
        <v>1353</v>
      </c>
      <c r="H302" s="33" t="s">
        <v>1352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1593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1561</v>
      </c>
      <c r="C303" s="129" t="s">
        <v>1579</v>
      </c>
      <c r="D303" t="s">
        <v>1562</v>
      </c>
      <c r="E303" s="33" t="s">
        <v>15</v>
      </c>
      <c r="F303" s="33" t="s">
        <v>1392</v>
      </c>
      <c r="G303" s="33"/>
      <c r="H303" s="33" t="s">
        <v>1563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/>
      <c r="O303" s="86"/>
      <c r="P303" s="86" t="s">
        <v>1593</v>
      </c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405</v>
      </c>
      <c r="B304" t="s">
        <v>410</v>
      </c>
      <c r="C304" t="s">
        <v>1143</v>
      </c>
      <c r="D304" t="s">
        <v>411</v>
      </c>
      <c r="E304" s="33" t="s">
        <v>15</v>
      </c>
      <c r="F304" s="33" t="s">
        <v>20</v>
      </c>
      <c r="G304" s="33"/>
      <c r="H304" s="33" t="s">
        <v>840</v>
      </c>
      <c r="I304" s="34">
        <f t="shared" si="46"/>
        <v>28</v>
      </c>
      <c r="J304" s="34">
        <f t="shared" si="38"/>
        <v>0</v>
      </c>
      <c r="K304" s="35">
        <f t="shared" si="39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401</v>
      </c>
      <c r="C305" t="s">
        <v>1143</v>
      </c>
      <c r="D305" t="s">
        <v>402</v>
      </c>
      <c r="E305" s="33" t="s">
        <v>19</v>
      </c>
      <c r="F305" s="33" t="s">
        <v>20</v>
      </c>
      <c r="G305" s="33"/>
      <c r="H305" s="33" t="s">
        <v>841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403</v>
      </c>
      <c r="C306" t="s">
        <v>1143</v>
      </c>
      <c r="D306" t="s">
        <v>404</v>
      </c>
      <c r="E306" s="33" t="s">
        <v>15</v>
      </c>
      <c r="F306" s="33" t="s">
        <v>20</v>
      </c>
      <c r="G306" s="33"/>
      <c r="H306" s="33" t="s">
        <v>842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406</v>
      </c>
      <c r="C307" t="s">
        <v>1143</v>
      </c>
      <c r="D307" t="s">
        <v>407</v>
      </c>
      <c r="E307" s="33" t="s">
        <v>19</v>
      </c>
      <c r="F307" s="33" t="s">
        <v>28</v>
      </c>
      <c r="G307" s="33"/>
      <c r="H307" s="33" t="s">
        <v>843</v>
      </c>
      <c r="I307" s="34">
        <f t="shared" si="46"/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 t="s">
        <v>1593</v>
      </c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408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844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 t="s">
        <v>1593</v>
      </c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409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845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 t="s">
        <v>1593</v>
      </c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413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846</v>
      </c>
      <c r="I310" s="34">
        <f t="shared" si="46"/>
        <v>10</v>
      </c>
      <c r="J310" s="34">
        <f t="shared" si="38"/>
        <v>18</v>
      </c>
      <c r="K310" s="35">
        <f t="shared" si="39"/>
        <v>0.35714285714285715</v>
      </c>
      <c r="L310" s="86"/>
      <c r="M310" s="86"/>
      <c r="N310" s="86"/>
      <c r="O310" s="86" t="s">
        <v>1593</v>
      </c>
      <c r="P310" s="86" t="s">
        <v>1593</v>
      </c>
      <c r="Q310" s="86" t="s">
        <v>1593</v>
      </c>
      <c r="R310" s="86" t="s">
        <v>1593</v>
      </c>
      <c r="S310" s="86" t="s">
        <v>1593</v>
      </c>
      <c r="T310" s="86" t="s">
        <v>1593</v>
      </c>
      <c r="U310" s="86" t="s">
        <v>1593</v>
      </c>
      <c r="V310" s="86" t="s">
        <v>1593</v>
      </c>
      <c r="W310" s="86" t="s">
        <v>1593</v>
      </c>
      <c r="X310" s="86" t="s">
        <v>1593</v>
      </c>
      <c r="Y310" s="86" t="s">
        <v>1593</v>
      </c>
      <c r="Z310" s="86" t="s">
        <v>1593</v>
      </c>
      <c r="AA310" s="86" t="s">
        <v>1593</v>
      </c>
      <c r="AB310" s="86" t="s">
        <v>1593</v>
      </c>
      <c r="AC310" s="86" t="s">
        <v>1593</v>
      </c>
      <c r="AD310" s="86" t="s">
        <v>1593</v>
      </c>
      <c r="AE310" s="86" t="s">
        <v>1593</v>
      </c>
      <c r="AF310" s="86" t="s">
        <v>1593</v>
      </c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415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847</v>
      </c>
      <c r="I311" s="34">
        <f t="shared" si="46"/>
        <v>10</v>
      </c>
      <c r="J311" s="34">
        <f t="shared" si="38"/>
        <v>18</v>
      </c>
      <c r="K311" s="35">
        <f t="shared" si="39"/>
        <v>0.35714285714285715</v>
      </c>
      <c r="L311" s="86"/>
      <c r="M311" s="86"/>
      <c r="N311" s="86"/>
      <c r="O311" s="86" t="s">
        <v>1593</v>
      </c>
      <c r="P311" s="86" t="s">
        <v>1593</v>
      </c>
      <c r="Q311" s="86" t="s">
        <v>1593</v>
      </c>
      <c r="R311" s="86" t="s">
        <v>1593</v>
      </c>
      <c r="S311" s="86" t="s">
        <v>1593</v>
      </c>
      <c r="T311" s="86" t="s">
        <v>1593</v>
      </c>
      <c r="U311" s="86" t="s">
        <v>1593</v>
      </c>
      <c r="V311" s="86" t="s">
        <v>1593</v>
      </c>
      <c r="W311" s="86" t="s">
        <v>1593</v>
      </c>
      <c r="X311" s="86" t="s">
        <v>1593</v>
      </c>
      <c r="Y311" s="86" t="s">
        <v>1593</v>
      </c>
      <c r="Z311" s="86" t="s">
        <v>1593</v>
      </c>
      <c r="AA311" s="86" t="s">
        <v>1593</v>
      </c>
      <c r="AB311" s="86" t="s">
        <v>1593</v>
      </c>
      <c r="AC311" s="86" t="s">
        <v>1593</v>
      </c>
      <c r="AD311" s="86" t="s">
        <v>1593</v>
      </c>
      <c r="AE311" s="86" t="s">
        <v>1593</v>
      </c>
      <c r="AF311" s="86" t="s">
        <v>1593</v>
      </c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416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848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 t="s">
        <v>1593</v>
      </c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418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849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 t="s">
        <v>1593</v>
      </c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419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850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 t="s">
        <v>1593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421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851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 t="s">
        <v>1593</v>
      </c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412</v>
      </c>
      <c r="B316" t="s">
        <v>981</v>
      </c>
      <c r="C316" t="s">
        <v>1143</v>
      </c>
      <c r="D316" t="s">
        <v>982</v>
      </c>
      <c r="E316" s="33" t="s">
        <v>19</v>
      </c>
      <c r="F316" s="33" t="s">
        <v>28</v>
      </c>
      <c r="G316" s="33"/>
      <c r="H316" s="33" t="s">
        <v>989</v>
      </c>
      <c r="I316" s="34">
        <f t="shared" si="46"/>
        <v>11</v>
      </c>
      <c r="J316" s="34">
        <f>COUNTIF(L316:AM316,"APAGADO")</f>
        <v>17</v>
      </c>
      <c r="K316" s="35">
        <f>(I316)/(J316+I316)</f>
        <v>0.39285714285714285</v>
      </c>
      <c r="L316" s="86"/>
      <c r="M316" s="86"/>
      <c r="N316" s="86"/>
      <c r="O316" s="86" t="s">
        <v>1593</v>
      </c>
      <c r="P316" s="86" t="s">
        <v>1593</v>
      </c>
      <c r="Q316" s="86" t="s">
        <v>1593</v>
      </c>
      <c r="R316" s="86" t="s">
        <v>1593</v>
      </c>
      <c r="S316" s="86" t="s">
        <v>1593</v>
      </c>
      <c r="T316" s="86"/>
      <c r="U316" s="86" t="s">
        <v>1593</v>
      </c>
      <c r="V316" s="86" t="s">
        <v>1593</v>
      </c>
      <c r="W316" s="86" t="s">
        <v>1593</v>
      </c>
      <c r="X316" s="86" t="s">
        <v>1593</v>
      </c>
      <c r="Y316" s="86" t="s">
        <v>1593</v>
      </c>
      <c r="Z316" s="86" t="s">
        <v>1593</v>
      </c>
      <c r="AA316" s="86" t="s">
        <v>1593</v>
      </c>
      <c r="AB316" s="86" t="s">
        <v>1593</v>
      </c>
      <c r="AC316" s="86" t="s">
        <v>1593</v>
      </c>
      <c r="AD316" s="86" t="s">
        <v>1593</v>
      </c>
      <c r="AE316" s="86" t="s">
        <v>1593</v>
      </c>
      <c r="AF316" s="86" t="s">
        <v>1593</v>
      </c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983</v>
      </c>
      <c r="C317" t="s">
        <v>1143</v>
      </c>
      <c r="D317" t="s">
        <v>984</v>
      </c>
      <c r="E317" s="33" t="s">
        <v>19</v>
      </c>
      <c r="F317" s="33" t="s">
        <v>28</v>
      </c>
      <c r="G317" s="33"/>
      <c r="H317" s="33" t="s">
        <v>990</v>
      </c>
      <c r="I317" s="34">
        <f t="shared" si="46"/>
        <v>27</v>
      </c>
      <c r="J317" s="34">
        <f>COUNTIF(L317:AM317,"APAGADO")</f>
        <v>1</v>
      </c>
      <c r="K317" s="35">
        <f>(I317)/(J317+I317)</f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 t="s">
        <v>1593</v>
      </c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1092</v>
      </c>
      <c r="C318" t="s">
        <v>1143</v>
      </c>
      <c r="D318" t="s">
        <v>1093</v>
      </c>
      <c r="E318" s="33" t="s">
        <v>19</v>
      </c>
      <c r="F318" s="33" t="s">
        <v>28</v>
      </c>
      <c r="G318" s="33"/>
      <c r="H318" s="33" t="s">
        <v>1305</v>
      </c>
      <c r="I318" s="34">
        <f t="shared" si="46"/>
        <v>11</v>
      </c>
      <c r="J318" s="34">
        <f>COUNTIF(L318:AM318,"APAGADO")</f>
        <v>17</v>
      </c>
      <c r="K318" s="35">
        <f>(I318)/(J318+I318)</f>
        <v>0.39285714285714285</v>
      </c>
      <c r="L318" s="86"/>
      <c r="M318" s="86"/>
      <c r="N318" s="86"/>
      <c r="O318" s="86" t="s">
        <v>1593</v>
      </c>
      <c r="P318" s="86" t="s">
        <v>1593</v>
      </c>
      <c r="Q318" s="86" t="s">
        <v>1593</v>
      </c>
      <c r="R318" s="86" t="s">
        <v>1593</v>
      </c>
      <c r="S318" s="86" t="s">
        <v>1593</v>
      </c>
      <c r="T318" s="86"/>
      <c r="U318" s="86" t="s">
        <v>1593</v>
      </c>
      <c r="V318" s="86" t="s">
        <v>1593</v>
      </c>
      <c r="W318" s="86" t="s">
        <v>1593</v>
      </c>
      <c r="X318" s="86" t="s">
        <v>1593</v>
      </c>
      <c r="Y318" s="86" t="s">
        <v>1593</v>
      </c>
      <c r="Z318" s="86" t="s">
        <v>1593</v>
      </c>
      <c r="AA318" s="86" t="s">
        <v>1593</v>
      </c>
      <c r="AB318" s="86" t="s">
        <v>1593</v>
      </c>
      <c r="AC318" s="86" t="s">
        <v>1593</v>
      </c>
      <c r="AD318" s="86" t="s">
        <v>1593</v>
      </c>
      <c r="AE318" s="86" t="s">
        <v>1593</v>
      </c>
      <c r="AF318" s="86" t="s">
        <v>1593</v>
      </c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422</v>
      </c>
      <c r="C319" t="s">
        <v>1144</v>
      </c>
      <c r="D319" t="s">
        <v>423</v>
      </c>
      <c r="E319" s="33" t="s">
        <v>15</v>
      </c>
      <c r="F319" s="33" t="s">
        <v>20</v>
      </c>
      <c r="G319" s="33"/>
      <c r="H319" s="33" t="s">
        <v>854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424</v>
      </c>
      <c r="C320" t="s">
        <v>1144</v>
      </c>
      <c r="D320" t="s">
        <v>425</v>
      </c>
      <c r="E320" s="33" t="s">
        <v>15</v>
      </c>
      <c r="F320" s="33" t="s">
        <v>20</v>
      </c>
      <c r="G320" s="33"/>
      <c r="H320" s="33" t="s">
        <v>856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1094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1367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1096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1306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426</v>
      </c>
      <c r="C323" t="s">
        <v>1144</v>
      </c>
      <c r="D323" t="s">
        <v>427</v>
      </c>
      <c r="E323" s="33" t="s">
        <v>19</v>
      </c>
      <c r="F323" s="33" t="s">
        <v>20</v>
      </c>
      <c r="G323" s="33"/>
      <c r="H323" s="33" t="s">
        <v>852</v>
      </c>
      <c r="I323" s="34">
        <f t="shared" si="46"/>
        <v>18</v>
      </c>
      <c r="J323" s="34">
        <f t="shared" ref="J323:J401" si="50">COUNTIF(L323:AM323,"APAGADO")</f>
        <v>10</v>
      </c>
      <c r="K323" s="35">
        <f t="shared" ref="K323:K401" si="51">(I323)/(J323+I323)</f>
        <v>0.6428571428571429</v>
      </c>
      <c r="L323" s="86" t="s">
        <v>1593</v>
      </c>
      <c r="M323" s="86" t="s">
        <v>1593</v>
      </c>
      <c r="N323" s="86" t="s">
        <v>1593</v>
      </c>
      <c r="O323" s="86" t="s">
        <v>1593</v>
      </c>
      <c r="P323" s="86" t="s">
        <v>1593</v>
      </c>
      <c r="Q323" s="86" t="s">
        <v>1593</v>
      </c>
      <c r="R323" s="86" t="s">
        <v>1593</v>
      </c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 t="s">
        <v>1593</v>
      </c>
      <c r="AD323" s="86" t="s">
        <v>1593</v>
      </c>
      <c r="AE323" s="86" t="s">
        <v>1593</v>
      </c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428</v>
      </c>
      <c r="C324" t="s">
        <v>1144</v>
      </c>
      <c r="D324" t="s">
        <v>429</v>
      </c>
      <c r="E324" s="33" t="s">
        <v>19</v>
      </c>
      <c r="F324" s="33" t="s">
        <v>20</v>
      </c>
      <c r="G324" s="33"/>
      <c r="H324" s="33" t="s">
        <v>853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430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857</v>
      </c>
      <c r="I325" s="34">
        <f t="shared" si="46"/>
        <v>7</v>
      </c>
      <c r="J325" s="34">
        <f t="shared" si="50"/>
        <v>21</v>
      </c>
      <c r="K325" s="35">
        <f t="shared" si="51"/>
        <v>0.25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 t="s">
        <v>1593</v>
      </c>
      <c r="R325" s="86" t="s">
        <v>1593</v>
      </c>
      <c r="S325" s="86" t="s">
        <v>1593</v>
      </c>
      <c r="T325" s="86" t="s">
        <v>1593</v>
      </c>
      <c r="U325" s="86" t="s">
        <v>1593</v>
      </c>
      <c r="V325" s="86" t="s">
        <v>1593</v>
      </c>
      <c r="W325" s="86" t="s">
        <v>1593</v>
      </c>
      <c r="X325" s="86" t="s">
        <v>1593</v>
      </c>
      <c r="Y325" s="86" t="s">
        <v>1593</v>
      </c>
      <c r="Z325" s="86" t="s">
        <v>1593</v>
      </c>
      <c r="AA325" s="86" t="s">
        <v>1593</v>
      </c>
      <c r="AB325" s="86" t="s">
        <v>1593</v>
      </c>
      <c r="AC325" s="86" t="s">
        <v>1593</v>
      </c>
      <c r="AD325" s="86" t="s">
        <v>1593</v>
      </c>
      <c r="AE325" s="86" t="s">
        <v>1593</v>
      </c>
      <c r="AF325" s="86" t="s">
        <v>1593</v>
      </c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432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858</v>
      </c>
      <c r="I326" s="34">
        <f t="shared" si="46"/>
        <v>7</v>
      </c>
      <c r="J326" s="34">
        <f t="shared" si="50"/>
        <v>21</v>
      </c>
      <c r="K326" s="35">
        <f t="shared" si="51"/>
        <v>0.25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 t="s">
        <v>1593</v>
      </c>
      <c r="Y326" s="86" t="s">
        <v>1593</v>
      </c>
      <c r="Z326" s="86" t="s">
        <v>1593</v>
      </c>
      <c r="AA326" s="86" t="s">
        <v>1593</v>
      </c>
      <c r="AB326" s="86" t="s">
        <v>1593</v>
      </c>
      <c r="AC326" s="86" t="s">
        <v>1593</v>
      </c>
      <c r="AD326" s="86" t="s">
        <v>1593</v>
      </c>
      <c r="AE326" s="86" t="s">
        <v>1593</v>
      </c>
      <c r="AF326" s="86" t="s">
        <v>1593</v>
      </c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433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859</v>
      </c>
      <c r="I327" s="34">
        <f t="shared" si="46"/>
        <v>7</v>
      </c>
      <c r="J327" s="34">
        <f t="shared" si="50"/>
        <v>21</v>
      </c>
      <c r="K327" s="35">
        <f t="shared" si="51"/>
        <v>0.25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 t="s">
        <v>1593</v>
      </c>
      <c r="Y327" s="86" t="s">
        <v>1593</v>
      </c>
      <c r="Z327" s="86" t="s">
        <v>1593</v>
      </c>
      <c r="AA327" s="86" t="s">
        <v>1593</v>
      </c>
      <c r="AB327" s="86" t="s">
        <v>1593</v>
      </c>
      <c r="AC327" s="86" t="s">
        <v>1593</v>
      </c>
      <c r="AD327" s="86" t="s">
        <v>1593</v>
      </c>
      <c r="AE327" s="86" t="s">
        <v>1593</v>
      </c>
      <c r="AF327" s="86" t="s">
        <v>1593</v>
      </c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435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860</v>
      </c>
      <c r="I328" s="34">
        <f t="shared" si="46"/>
        <v>7</v>
      </c>
      <c r="J328" s="34">
        <f t="shared" si="50"/>
        <v>21</v>
      </c>
      <c r="K328" s="35">
        <f t="shared" si="51"/>
        <v>0.25</v>
      </c>
      <c r="L328" s="86" t="s">
        <v>1593</v>
      </c>
      <c r="M328" s="86" t="s">
        <v>1593</v>
      </c>
      <c r="N328" s="86" t="s">
        <v>1593</v>
      </c>
      <c r="O328" s="86" t="s">
        <v>1593</v>
      </c>
      <c r="P328" s="86" t="s">
        <v>1593</v>
      </c>
      <c r="Q328" s="86" t="s">
        <v>1593</v>
      </c>
      <c r="R328" s="86" t="s">
        <v>1593</v>
      </c>
      <c r="S328" s="86" t="s">
        <v>1593</v>
      </c>
      <c r="T328" s="86" t="s">
        <v>1593</v>
      </c>
      <c r="U328" s="86" t="s">
        <v>1593</v>
      </c>
      <c r="V328" s="86" t="s">
        <v>1593</v>
      </c>
      <c r="W328" s="86" t="s">
        <v>1593</v>
      </c>
      <c r="X328" s="86" t="s">
        <v>1593</v>
      </c>
      <c r="Y328" s="86" t="s">
        <v>1593</v>
      </c>
      <c r="Z328" s="86" t="s">
        <v>1593</v>
      </c>
      <c r="AA328" s="86" t="s">
        <v>1593</v>
      </c>
      <c r="AB328" s="86" t="s">
        <v>1593</v>
      </c>
      <c r="AC328" s="86" t="s">
        <v>1593</v>
      </c>
      <c r="AD328" s="86" t="s">
        <v>1593</v>
      </c>
      <c r="AE328" s="86" t="s">
        <v>1593</v>
      </c>
      <c r="AF328" s="86" t="s">
        <v>1593</v>
      </c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436</v>
      </c>
      <c r="B329" t="s">
        <v>437</v>
      </c>
      <c r="C329" t="s">
        <v>1144</v>
      </c>
      <c r="D329" t="s">
        <v>438</v>
      </c>
      <c r="E329" s="33" t="s">
        <v>19</v>
      </c>
      <c r="F329" s="33" t="s">
        <v>20</v>
      </c>
      <c r="G329" s="33"/>
      <c r="H329" s="33" t="s">
        <v>861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448</v>
      </c>
      <c r="C330" t="s">
        <v>1144</v>
      </c>
      <c r="D330" t="s">
        <v>449</v>
      </c>
      <c r="E330" s="33" t="s">
        <v>15</v>
      </c>
      <c r="F330" s="33" t="s">
        <v>20</v>
      </c>
      <c r="G330" s="33"/>
      <c r="H330" s="33" t="s">
        <v>862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450</v>
      </c>
      <c r="C331" t="s">
        <v>1144</v>
      </c>
      <c r="D331" t="s">
        <v>451</v>
      </c>
      <c r="E331" s="33" t="s">
        <v>19</v>
      </c>
      <c r="F331" s="33" t="s">
        <v>20</v>
      </c>
      <c r="G331" s="33"/>
      <c r="H331" s="33" t="s">
        <v>863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439</v>
      </c>
      <c r="C332" t="s">
        <v>1144</v>
      </c>
      <c r="D332" t="s">
        <v>440</v>
      </c>
      <c r="E332" s="33" t="s">
        <v>19</v>
      </c>
      <c r="F332" s="33" t="s">
        <v>20</v>
      </c>
      <c r="G332" s="33"/>
      <c r="H332" s="33" t="s">
        <v>864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442</v>
      </c>
      <c r="C333" t="s">
        <v>1144</v>
      </c>
      <c r="D333" t="s">
        <v>443</v>
      </c>
      <c r="E333" s="33" t="s">
        <v>46</v>
      </c>
      <c r="F333" s="33" t="s">
        <v>20</v>
      </c>
      <c r="G333" s="33"/>
      <c r="H333" s="33" t="s">
        <v>865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452</v>
      </c>
      <c r="C334" t="s">
        <v>1144</v>
      </c>
      <c r="D334" t="s">
        <v>453</v>
      </c>
      <c r="E334" s="33" t="s">
        <v>15</v>
      </c>
      <c r="F334" s="33" t="s">
        <v>1137</v>
      </c>
      <c r="G334" s="33" t="s">
        <v>1342</v>
      </c>
      <c r="H334" s="33" t="s">
        <v>866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444</v>
      </c>
      <c r="C335" t="s">
        <v>1144</v>
      </c>
      <c r="D335" t="s">
        <v>445</v>
      </c>
      <c r="E335" s="33" t="s">
        <v>15</v>
      </c>
      <c r="F335" s="33" t="s">
        <v>28</v>
      </c>
      <c r="G335" s="33"/>
      <c r="H335" s="33" t="s">
        <v>867</v>
      </c>
      <c r="I335" s="34">
        <f t="shared" si="46"/>
        <v>27</v>
      </c>
      <c r="J335" s="34">
        <f t="shared" si="50"/>
        <v>1</v>
      </c>
      <c r="K335" s="35">
        <f t="shared" si="51"/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 t="s">
        <v>1593</v>
      </c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446</v>
      </c>
      <c r="C336" t="s">
        <v>1144</v>
      </c>
      <c r="D336" t="s">
        <v>447</v>
      </c>
      <c r="E336" s="33" t="s">
        <v>15</v>
      </c>
      <c r="F336" s="33" t="s">
        <v>28</v>
      </c>
      <c r="G336" s="33"/>
      <c r="H336" s="33" t="s">
        <v>868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 t="s">
        <v>1593</v>
      </c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1207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1222</v>
      </c>
      <c r="I337" s="34">
        <f t="shared" si="46"/>
        <v>27</v>
      </c>
      <c r="J337" s="34">
        <f t="shared" si="50"/>
        <v>1</v>
      </c>
      <c r="K337" s="35">
        <f t="shared" si="51"/>
        <v>0.9642857142857143</v>
      </c>
      <c r="L337" s="86" t="s">
        <v>1593</v>
      </c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1226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1223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6.899999999999999" customHeight="1" thickBot="1" x14ac:dyDescent="0.3">
      <c r="A339" t="s">
        <v>168</v>
      </c>
      <c r="B339" t="s">
        <v>454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869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/>
      <c r="P339" s="86"/>
      <c r="Q339" s="86"/>
      <c r="R339" s="86"/>
      <c r="S339" s="86" t="s">
        <v>1593</v>
      </c>
      <c r="T339" s="86" t="s">
        <v>1593</v>
      </c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456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870</v>
      </c>
      <c r="I340" s="34">
        <f t="shared" si="46"/>
        <v>26</v>
      </c>
      <c r="J340" s="34">
        <f t="shared" si="50"/>
        <v>2</v>
      </c>
      <c r="K340" s="35">
        <f t="shared" si="51"/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1097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871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1098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872</v>
      </c>
      <c r="I342" s="34">
        <f t="shared" si="46"/>
        <v>26</v>
      </c>
      <c r="J342" s="34">
        <f>COUNTIF(L342:AM342,"APAGADO")</f>
        <v>2</v>
      </c>
      <c r="K342" s="35">
        <f>(I342)/(J342+I342)</f>
        <v>0.9285714285714286</v>
      </c>
      <c r="L342" s="86"/>
      <c r="M342" s="86"/>
      <c r="N342" s="86"/>
      <c r="O342" s="86"/>
      <c r="P342" s="86"/>
      <c r="Q342" s="86"/>
      <c r="R342" s="86"/>
      <c r="S342" s="86" t="s">
        <v>1593</v>
      </c>
      <c r="T342" s="86" t="s">
        <v>1593</v>
      </c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458</v>
      </c>
      <c r="B343" t="s">
        <v>467</v>
      </c>
      <c r="C343" t="s">
        <v>1144</v>
      </c>
      <c r="D343" t="s">
        <v>1105</v>
      </c>
      <c r="E343" s="33" t="s">
        <v>19</v>
      </c>
      <c r="F343" s="33" t="s">
        <v>20</v>
      </c>
      <c r="G343" s="33"/>
      <c r="H343" s="33" t="s">
        <v>875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353</v>
      </c>
      <c r="B344" t="s">
        <v>468</v>
      </c>
      <c r="C344" t="s">
        <v>1144</v>
      </c>
      <c r="D344" t="s">
        <v>1582</v>
      </c>
      <c r="E344" s="33" t="s">
        <v>19</v>
      </c>
      <c r="F344" s="33" t="s">
        <v>20</v>
      </c>
      <c r="G344" s="33"/>
      <c r="H344" s="33" t="s">
        <v>876</v>
      </c>
      <c r="I344" s="34">
        <f>COUNTIF(L344:AM344,"")</f>
        <v>20</v>
      </c>
      <c r="J344" s="34">
        <f>COUNTIF(L344:AM344,"APAGADO")</f>
        <v>8</v>
      </c>
      <c r="K344" s="35">
        <f>(I344)/(J344+I344)</f>
        <v>0.7142857142857143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 t="s">
        <v>1593</v>
      </c>
      <c r="X344" s="86" t="s">
        <v>1593</v>
      </c>
      <c r="Y344" s="86" t="s">
        <v>1593</v>
      </c>
      <c r="Z344" s="86" t="s">
        <v>1593</v>
      </c>
      <c r="AA344" s="86"/>
      <c r="AB344" s="86"/>
      <c r="AC344" s="86" t="s">
        <v>1593</v>
      </c>
      <c r="AD344" s="86" t="s">
        <v>1593</v>
      </c>
      <c r="AE344" s="86" t="s">
        <v>1593</v>
      </c>
      <c r="AF344" s="86" t="s">
        <v>1593</v>
      </c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469</v>
      </c>
      <c r="C345" t="s">
        <v>1144</v>
      </c>
      <c r="D345" t="s">
        <v>470</v>
      </c>
      <c r="E345" s="33" t="s">
        <v>19</v>
      </c>
      <c r="F345" s="33" t="s">
        <v>20</v>
      </c>
      <c r="G345" s="33"/>
      <c r="H345" s="33" t="s">
        <v>877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1099</v>
      </c>
      <c r="C346" t="s">
        <v>1144</v>
      </c>
      <c r="D346" t="s">
        <v>471</v>
      </c>
      <c r="E346" s="33" t="s">
        <v>19</v>
      </c>
      <c r="F346" s="33" t="s">
        <v>20</v>
      </c>
      <c r="G346" s="33"/>
      <c r="H346" s="33" t="s">
        <v>878</v>
      </c>
      <c r="I346" s="34">
        <f t="shared" si="46"/>
        <v>28</v>
      </c>
      <c r="J346" s="34">
        <f t="shared" si="50"/>
        <v>0</v>
      </c>
      <c r="K346" s="35">
        <f t="shared" si="51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1106</v>
      </c>
      <c r="C347" t="s">
        <v>1144</v>
      </c>
      <c r="D347" t="s">
        <v>459</v>
      </c>
      <c r="E347" s="33" t="s">
        <v>15</v>
      </c>
      <c r="F347" s="33" t="s">
        <v>20</v>
      </c>
      <c r="G347" s="33"/>
      <c r="H347" s="33" t="s">
        <v>879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1107</v>
      </c>
      <c r="C348" t="s">
        <v>1144</v>
      </c>
      <c r="D348" t="s">
        <v>460</v>
      </c>
      <c r="E348" s="33" t="s">
        <v>19</v>
      </c>
      <c r="F348" s="33" t="s">
        <v>28</v>
      </c>
      <c r="G348" s="33"/>
      <c r="H348" s="33" t="s">
        <v>880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1108</v>
      </c>
      <c r="C349" t="s">
        <v>1144</v>
      </c>
      <c r="D349" t="s">
        <v>461</v>
      </c>
      <c r="E349" s="33" t="s">
        <v>19</v>
      </c>
      <c r="F349" s="33" t="s">
        <v>28</v>
      </c>
      <c r="G349" s="33"/>
      <c r="H349" s="33" t="s">
        <v>881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462</v>
      </c>
      <c r="C350" t="s">
        <v>1144</v>
      </c>
      <c r="D350" t="s">
        <v>463</v>
      </c>
      <c r="E350" s="33" t="s">
        <v>19</v>
      </c>
      <c r="F350" s="33" t="s">
        <v>28</v>
      </c>
      <c r="G350" s="33"/>
      <c r="H350" s="33" t="s">
        <v>882</v>
      </c>
      <c r="I350" s="34">
        <f t="shared" si="46"/>
        <v>28</v>
      </c>
      <c r="J350" s="34">
        <f t="shared" si="50"/>
        <v>0</v>
      </c>
      <c r="K350" s="35">
        <f t="shared" si="51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1109</v>
      </c>
      <c r="C351" t="s">
        <v>1144</v>
      </c>
      <c r="D351" t="s">
        <v>464</v>
      </c>
      <c r="E351" s="33" t="s">
        <v>15</v>
      </c>
      <c r="F351" s="33" t="s">
        <v>20</v>
      </c>
      <c r="G351" s="33"/>
      <c r="H351" s="33" t="s">
        <v>855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 t="s">
        <v>1593</v>
      </c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1110</v>
      </c>
      <c r="C352" t="s">
        <v>1144</v>
      </c>
      <c r="D352" t="s">
        <v>465</v>
      </c>
      <c r="E352" s="33" t="s">
        <v>15</v>
      </c>
      <c r="F352" s="33" t="s">
        <v>20</v>
      </c>
      <c r="G352" s="33"/>
      <c r="H352" s="33" t="s">
        <v>883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1100</v>
      </c>
      <c r="C353" t="s">
        <v>1144</v>
      </c>
      <c r="D353" t="s">
        <v>472</v>
      </c>
      <c r="E353" s="33" t="s">
        <v>15</v>
      </c>
      <c r="F353" s="33" t="s">
        <v>20</v>
      </c>
      <c r="G353" s="33"/>
      <c r="H353" s="33" t="s">
        <v>873</v>
      </c>
      <c r="I353" s="34">
        <f t="shared" ref="I353:I413" si="52">COUNTIF(L353:AM353,"")</f>
        <v>27</v>
      </c>
      <c r="J353" s="34">
        <f t="shared" si="50"/>
        <v>1</v>
      </c>
      <c r="K353" s="35">
        <f t="shared" si="51"/>
        <v>0.9642857142857143</v>
      </c>
      <c r="L353" s="86"/>
      <c r="M353" s="86"/>
      <c r="N353" s="86"/>
      <c r="O353" s="86" t="s">
        <v>1593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473</v>
      </c>
      <c r="C354" t="s">
        <v>1144</v>
      </c>
      <c r="D354" t="s">
        <v>474</v>
      </c>
      <c r="E354" s="33" t="s">
        <v>15</v>
      </c>
      <c r="F354" s="33" t="s">
        <v>20</v>
      </c>
      <c r="G354" s="33"/>
      <c r="H354" s="33" t="s">
        <v>874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1101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884</v>
      </c>
      <c r="I355" s="34">
        <f t="shared" si="52"/>
        <v>24</v>
      </c>
      <c r="J355" s="34">
        <f t="shared" si="50"/>
        <v>4</v>
      </c>
      <c r="K355" s="35">
        <f t="shared" si="51"/>
        <v>0.8571428571428571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 t="s">
        <v>1593</v>
      </c>
      <c r="AD355" s="86" t="s">
        <v>1593</v>
      </c>
      <c r="AE355" s="86" t="s">
        <v>1593</v>
      </c>
      <c r="AF355" s="86" t="s">
        <v>1593</v>
      </c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1102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885</v>
      </c>
      <c r="I356" s="34">
        <f t="shared" si="52"/>
        <v>24</v>
      </c>
      <c r="J356" s="34">
        <f t="shared" si="50"/>
        <v>4</v>
      </c>
      <c r="K356" s="35">
        <f t="shared" si="51"/>
        <v>0.8571428571428571</v>
      </c>
      <c r="L356" s="86" t="s">
        <v>1593</v>
      </c>
      <c r="M356" s="86"/>
      <c r="N356" s="86"/>
      <c r="O356" s="86" t="s">
        <v>1593</v>
      </c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 t="s">
        <v>1593</v>
      </c>
      <c r="AD356" s="86"/>
      <c r="AE356" s="86"/>
      <c r="AF356" s="86" t="s">
        <v>1593</v>
      </c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476</v>
      </c>
      <c r="C357" t="s">
        <v>1144</v>
      </c>
      <c r="D357" t="s">
        <v>477</v>
      </c>
      <c r="E357" s="33" t="s">
        <v>15</v>
      </c>
      <c r="F357" s="33" t="s">
        <v>28</v>
      </c>
      <c r="G357" s="33"/>
      <c r="H357" s="33" t="s">
        <v>886</v>
      </c>
      <c r="I357" s="34">
        <f>COUNTIF(L357:AM357,"")</f>
        <v>8</v>
      </c>
      <c r="J357" s="34">
        <f>COUNTIF(L357:AM357,"APAGADO")</f>
        <v>20</v>
      </c>
      <c r="K357" s="35">
        <f>(I357)/(J357+I357)</f>
        <v>0.2857142857142857</v>
      </c>
      <c r="L357" s="86" t="s">
        <v>1593</v>
      </c>
      <c r="M357" s="86" t="s">
        <v>1593</v>
      </c>
      <c r="N357" s="86" t="s">
        <v>1593</v>
      </c>
      <c r="O357" s="86" t="s">
        <v>1593</v>
      </c>
      <c r="P357" s="86" t="s">
        <v>1593</v>
      </c>
      <c r="Q357" s="86" t="s">
        <v>1593</v>
      </c>
      <c r="R357" s="86" t="s">
        <v>1593</v>
      </c>
      <c r="S357" s="86" t="s">
        <v>1593</v>
      </c>
      <c r="T357" s="86" t="s">
        <v>1593</v>
      </c>
      <c r="U357" s="86" t="s">
        <v>1593</v>
      </c>
      <c r="V357" s="86" t="s">
        <v>1593</v>
      </c>
      <c r="W357" s="86" t="s">
        <v>1593</v>
      </c>
      <c r="X357" s="86" t="s">
        <v>1593</v>
      </c>
      <c r="Y357" s="86" t="s">
        <v>1593</v>
      </c>
      <c r="Z357" s="86" t="s">
        <v>1593</v>
      </c>
      <c r="AA357" s="86" t="s">
        <v>1593</v>
      </c>
      <c r="AB357" s="86"/>
      <c r="AC357" s="86" t="s">
        <v>1593</v>
      </c>
      <c r="AD357" s="86" t="s">
        <v>1593</v>
      </c>
      <c r="AE357" s="86" t="s">
        <v>1593</v>
      </c>
      <c r="AF357" s="86" t="s">
        <v>1593</v>
      </c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1111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1112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888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1103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889</v>
      </c>
      <c r="I360" s="34">
        <f t="shared" si="52"/>
        <v>25</v>
      </c>
      <c r="J360" s="34">
        <f t="shared" si="50"/>
        <v>3</v>
      </c>
      <c r="K360" s="35">
        <f t="shared" si="51"/>
        <v>0.8928571428571429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 t="s">
        <v>1593</v>
      </c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1104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890</v>
      </c>
      <c r="I361" s="34">
        <f t="shared" si="52"/>
        <v>25</v>
      </c>
      <c r="J361" s="34">
        <f t="shared" si="50"/>
        <v>3</v>
      </c>
      <c r="K361" s="35">
        <f t="shared" si="51"/>
        <v>0.8928571428571429</v>
      </c>
      <c r="L361" s="86"/>
      <c r="M361" s="86"/>
      <c r="N361" s="86" t="s">
        <v>1593</v>
      </c>
      <c r="O361" s="86" t="s">
        <v>1593</v>
      </c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 t="s">
        <v>1593</v>
      </c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s="33" t="s">
        <v>1374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1375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1372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1376</v>
      </c>
      <c r="I363" s="34">
        <f t="shared" ref="I363" si="53">COUNTIF(L363:AM363,"")</f>
        <v>28</v>
      </c>
      <c r="J363" s="34">
        <f t="shared" ref="J363" si="54">COUNTIF(L363:AM363,"APAGADO")</f>
        <v>0</v>
      </c>
      <c r="K363" s="35">
        <f t="shared" ref="K363" si="55"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479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891</v>
      </c>
      <c r="I364" s="34">
        <f t="shared" si="52"/>
        <v>24</v>
      </c>
      <c r="J364" s="34">
        <f t="shared" si="50"/>
        <v>4</v>
      </c>
      <c r="K364" s="35">
        <f t="shared" si="51"/>
        <v>0.8571428571428571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 t="s">
        <v>1593</v>
      </c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481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892</v>
      </c>
      <c r="I365" s="34">
        <f t="shared" si="52"/>
        <v>24</v>
      </c>
      <c r="J365" s="34">
        <f t="shared" si="50"/>
        <v>4</v>
      </c>
      <c r="K365" s="35">
        <f t="shared" si="51"/>
        <v>0.8571428571428571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1593</v>
      </c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s="33" t="s">
        <v>1187</v>
      </c>
      <c r="C366" s="33" t="s">
        <v>1144</v>
      </c>
      <c r="D366" t="s">
        <v>1186</v>
      </c>
      <c r="E366" s="33" t="s">
        <v>15</v>
      </c>
      <c r="F366" s="33" t="s">
        <v>28</v>
      </c>
      <c r="G366" s="33"/>
      <c r="H366" s="33" t="s">
        <v>1188</v>
      </c>
      <c r="I366" s="34">
        <f t="shared" si="52"/>
        <v>24</v>
      </c>
      <c r="J366" s="34">
        <f t="shared" si="50"/>
        <v>4</v>
      </c>
      <c r="K366" s="35">
        <f t="shared" si="51"/>
        <v>0.8571428571428571</v>
      </c>
      <c r="L366" s="86" t="s">
        <v>1593</v>
      </c>
      <c r="M366" s="86" t="s">
        <v>1593</v>
      </c>
      <c r="N366" s="86" t="s">
        <v>1593</v>
      </c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 t="s">
        <v>1593</v>
      </c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267</v>
      </c>
      <c r="B367" t="s">
        <v>1113</v>
      </c>
      <c r="C367" t="s">
        <v>1143</v>
      </c>
      <c r="D367" t="s">
        <v>500</v>
      </c>
      <c r="E367" s="33" t="s">
        <v>19</v>
      </c>
      <c r="F367" s="33" t="s">
        <v>1137</v>
      </c>
      <c r="G367" s="33" t="s">
        <v>1343</v>
      </c>
      <c r="H367" s="33" t="s">
        <v>901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483</v>
      </c>
      <c r="C368" t="s">
        <v>1143</v>
      </c>
      <c r="D368" t="s">
        <v>484</v>
      </c>
      <c r="E368" s="33" t="s">
        <v>19</v>
      </c>
      <c r="F368" s="33" t="s">
        <v>1137</v>
      </c>
      <c r="G368" s="33" t="s">
        <v>1343</v>
      </c>
      <c r="H368" s="33" t="s">
        <v>893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485</v>
      </c>
      <c r="C369" t="s">
        <v>1143</v>
      </c>
      <c r="D369" t="s">
        <v>486</v>
      </c>
      <c r="E369" s="33" t="s">
        <v>19</v>
      </c>
      <c r="F369" s="33" t="s">
        <v>28</v>
      </c>
      <c r="G369" s="33"/>
      <c r="H369" s="33" t="s">
        <v>894</v>
      </c>
      <c r="I369" s="34">
        <f t="shared" si="52"/>
        <v>23</v>
      </c>
      <c r="J369" s="34">
        <f t="shared" si="50"/>
        <v>5</v>
      </c>
      <c r="K369" s="35">
        <f t="shared" si="51"/>
        <v>0.8214285714285714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1593</v>
      </c>
      <c r="W369" s="86" t="s">
        <v>1593</v>
      </c>
      <c r="X369" s="86" t="s">
        <v>1593</v>
      </c>
      <c r="Y369" s="86" t="s">
        <v>1593</v>
      </c>
      <c r="Z369" s="86" t="s">
        <v>1593</v>
      </c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487</v>
      </c>
      <c r="B370" t="s">
        <v>488</v>
      </c>
      <c r="C370" t="s">
        <v>1143</v>
      </c>
      <c r="D370" t="s">
        <v>489</v>
      </c>
      <c r="E370" s="33" t="s">
        <v>19</v>
      </c>
      <c r="F370" s="33" t="s">
        <v>28</v>
      </c>
      <c r="G370" s="33"/>
      <c r="H370" s="33" t="s">
        <v>895</v>
      </c>
      <c r="I370" s="34">
        <f t="shared" si="52"/>
        <v>23</v>
      </c>
      <c r="J370" s="34">
        <f t="shared" si="50"/>
        <v>5</v>
      </c>
      <c r="K370" s="35">
        <f t="shared" si="51"/>
        <v>0.8214285714285714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 t="s">
        <v>1593</v>
      </c>
      <c r="W370" s="86" t="s">
        <v>1593</v>
      </c>
      <c r="X370" s="86" t="s">
        <v>1593</v>
      </c>
      <c r="Y370" s="86" t="s">
        <v>1593</v>
      </c>
      <c r="Z370" s="86" t="s">
        <v>1593</v>
      </c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490</v>
      </c>
      <c r="C371" t="s">
        <v>1143</v>
      </c>
      <c r="D371" t="s">
        <v>491</v>
      </c>
      <c r="E371" s="33" t="s">
        <v>15</v>
      </c>
      <c r="F371" s="33" t="s">
        <v>28</v>
      </c>
      <c r="G371" s="33"/>
      <c r="H371" s="33" t="s">
        <v>896</v>
      </c>
      <c r="I371" s="34">
        <f t="shared" si="52"/>
        <v>22</v>
      </c>
      <c r="J371" s="34">
        <f t="shared" si="50"/>
        <v>6</v>
      </c>
      <c r="K371" s="35">
        <f t="shared" si="51"/>
        <v>0.7857142857142857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 t="s">
        <v>1593</v>
      </c>
      <c r="V371" s="86" t="s">
        <v>1593</v>
      </c>
      <c r="W371" s="86" t="s">
        <v>1593</v>
      </c>
      <c r="X371" s="86" t="s">
        <v>1593</v>
      </c>
      <c r="Y371" s="86" t="s">
        <v>1593</v>
      </c>
      <c r="Z371" s="86" t="s">
        <v>1593</v>
      </c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492</v>
      </c>
      <c r="C372" t="s">
        <v>1143</v>
      </c>
      <c r="D372" t="s">
        <v>493</v>
      </c>
      <c r="E372" s="33" t="s">
        <v>19</v>
      </c>
      <c r="F372" s="33" t="s">
        <v>28</v>
      </c>
      <c r="G372" s="33"/>
      <c r="H372" s="33" t="s">
        <v>897</v>
      </c>
      <c r="I372" s="34">
        <f t="shared" si="52"/>
        <v>22</v>
      </c>
      <c r="J372" s="34">
        <f t="shared" si="50"/>
        <v>6</v>
      </c>
      <c r="K372" s="35">
        <f t="shared" si="51"/>
        <v>0.7857142857142857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 t="s">
        <v>1593</v>
      </c>
      <c r="W372" s="86" t="s">
        <v>1593</v>
      </c>
      <c r="X372" s="86" t="s">
        <v>1593</v>
      </c>
      <c r="Y372" s="86" t="s">
        <v>1593</v>
      </c>
      <c r="Z372" s="86" t="s">
        <v>1593</v>
      </c>
      <c r="AA372" s="86"/>
      <c r="AB372" s="86" t="s">
        <v>1593</v>
      </c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494</v>
      </c>
      <c r="C373" t="s">
        <v>1143</v>
      </c>
      <c r="D373" t="s">
        <v>495</v>
      </c>
      <c r="E373" s="33" t="s">
        <v>15</v>
      </c>
      <c r="F373" s="33" t="s">
        <v>28</v>
      </c>
      <c r="G373" s="33"/>
      <c r="H373" s="33" t="s">
        <v>898</v>
      </c>
      <c r="I373" s="34">
        <f t="shared" si="52"/>
        <v>22</v>
      </c>
      <c r="J373" s="34">
        <f t="shared" si="50"/>
        <v>6</v>
      </c>
      <c r="K373" s="35">
        <f t="shared" si="51"/>
        <v>0.7857142857142857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 t="s">
        <v>1593</v>
      </c>
      <c r="Y373" s="86" t="s">
        <v>1593</v>
      </c>
      <c r="Z373" s="86" t="s">
        <v>1593</v>
      </c>
      <c r="AA373" s="86"/>
      <c r="AB373" s="86" t="s">
        <v>1593</v>
      </c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496</v>
      </c>
      <c r="C374" t="s">
        <v>1143</v>
      </c>
      <c r="D374" t="s">
        <v>497</v>
      </c>
      <c r="E374" s="33" t="s">
        <v>19</v>
      </c>
      <c r="F374" s="33" t="s">
        <v>28</v>
      </c>
      <c r="G374" s="33"/>
      <c r="H374" s="33" t="s">
        <v>899</v>
      </c>
      <c r="I374" s="34">
        <f t="shared" si="52"/>
        <v>23</v>
      </c>
      <c r="J374" s="34">
        <f t="shared" si="50"/>
        <v>5</v>
      </c>
      <c r="K374" s="35">
        <f t="shared" si="51"/>
        <v>0.8214285714285714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 t="s">
        <v>1593</v>
      </c>
      <c r="Y374" s="86" t="s">
        <v>1593</v>
      </c>
      <c r="Z374" s="86" t="s">
        <v>1593</v>
      </c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498</v>
      </c>
      <c r="C375" t="s">
        <v>1143</v>
      </c>
      <c r="D375" t="s">
        <v>499</v>
      </c>
      <c r="E375" s="33" t="s">
        <v>19</v>
      </c>
      <c r="F375" s="33" t="s">
        <v>1137</v>
      </c>
      <c r="G375" s="33" t="s">
        <v>1344</v>
      </c>
      <c r="H375" s="33" t="s">
        <v>900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1593</v>
      </c>
      <c r="W375" s="86" t="s">
        <v>1593</v>
      </c>
      <c r="X375" s="86" t="s">
        <v>1593</v>
      </c>
      <c r="Y375" s="86" t="s">
        <v>1593</v>
      </c>
      <c r="Z375" s="86" t="s">
        <v>1593</v>
      </c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1270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1272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1273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1274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1307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1368</v>
      </c>
      <c r="I378" s="34">
        <f t="shared" si="52"/>
        <v>7</v>
      </c>
      <c r="J378" s="34">
        <f t="shared" si="50"/>
        <v>21</v>
      </c>
      <c r="K378" s="35">
        <f t="shared" si="51"/>
        <v>0.25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 t="s">
        <v>1593</v>
      </c>
      <c r="R378" s="86" t="s">
        <v>1593</v>
      </c>
      <c r="S378" s="86" t="s">
        <v>1593</v>
      </c>
      <c r="T378" s="86" t="s">
        <v>1593</v>
      </c>
      <c r="U378" s="86" t="s">
        <v>1593</v>
      </c>
      <c r="V378" s="86" t="s">
        <v>1593</v>
      </c>
      <c r="W378" s="86" t="s">
        <v>1593</v>
      </c>
      <c r="X378" s="86" t="s">
        <v>1593</v>
      </c>
      <c r="Y378" s="86" t="s">
        <v>1593</v>
      </c>
      <c r="Z378" s="86" t="s">
        <v>1593</v>
      </c>
      <c r="AA378" s="86" t="s">
        <v>1593</v>
      </c>
      <c r="AB378" s="86" t="s">
        <v>1593</v>
      </c>
      <c r="AC378" s="86" t="s">
        <v>1593</v>
      </c>
      <c r="AD378" s="86" t="s">
        <v>1593</v>
      </c>
      <c r="AE378" s="86" t="s">
        <v>1593</v>
      </c>
      <c r="AF378" s="86" t="s">
        <v>1593</v>
      </c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1308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1369</v>
      </c>
      <c r="I379" s="34">
        <f t="shared" si="52"/>
        <v>7</v>
      </c>
      <c r="J379" s="34">
        <f t="shared" si="50"/>
        <v>21</v>
      </c>
      <c r="K379" s="35">
        <f t="shared" si="51"/>
        <v>0.25</v>
      </c>
      <c r="L379" s="86" t="s">
        <v>1593</v>
      </c>
      <c r="M379" s="86" t="s">
        <v>1593</v>
      </c>
      <c r="N379" s="86" t="s">
        <v>1593</v>
      </c>
      <c r="O379" s="86" t="s">
        <v>1593</v>
      </c>
      <c r="P379" s="86" t="s">
        <v>1593</v>
      </c>
      <c r="Q379" s="86" t="s">
        <v>1593</v>
      </c>
      <c r="R379" s="86" t="s">
        <v>1593</v>
      </c>
      <c r="S379" s="86" t="s">
        <v>1593</v>
      </c>
      <c r="T379" s="86" t="s">
        <v>1593</v>
      </c>
      <c r="U379" s="86" t="s">
        <v>1593</v>
      </c>
      <c r="V379" s="86" t="s">
        <v>1593</v>
      </c>
      <c r="W379" s="86" t="s">
        <v>1593</v>
      </c>
      <c r="X379" s="86" t="s">
        <v>1593</v>
      </c>
      <c r="Y379" s="86" t="s">
        <v>1593</v>
      </c>
      <c r="Z379" s="86" t="s">
        <v>1593</v>
      </c>
      <c r="AA379" s="86" t="s">
        <v>1593</v>
      </c>
      <c r="AB379" s="86" t="s">
        <v>1593</v>
      </c>
      <c r="AC379" s="86" t="s">
        <v>1593</v>
      </c>
      <c r="AD379" s="86" t="s">
        <v>1593</v>
      </c>
      <c r="AE379" s="86" t="s">
        <v>1593</v>
      </c>
      <c r="AF379" s="86" t="s">
        <v>1593</v>
      </c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1596</v>
      </c>
      <c r="C380" t="s">
        <v>1143</v>
      </c>
      <c r="D380" t="s">
        <v>1597</v>
      </c>
      <c r="E380"/>
      <c r="F380"/>
      <c r="G380"/>
      <c r="H380" s="33"/>
      <c r="I380" s="34">
        <f t="shared" ref="I380" si="56">COUNTIF(L380:AM380,"")</f>
        <v>23</v>
      </c>
      <c r="J380" s="34">
        <f t="shared" ref="J380" si="57">COUNTIF(L380:AM380,"APAGADO")</f>
        <v>5</v>
      </c>
      <c r="K380" s="35">
        <f t="shared" ref="K380" si="58">(I380)/(J380+I380)</f>
        <v>0.8214285714285714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 t="s">
        <v>1593</v>
      </c>
      <c r="W380" s="86" t="s">
        <v>1593</v>
      </c>
      <c r="X380" s="86" t="s">
        <v>1593</v>
      </c>
      <c r="Y380" s="86" t="s">
        <v>1593</v>
      </c>
      <c r="Z380" s="86" t="s">
        <v>1593</v>
      </c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2"/>
        <v>27</v>
      </c>
      <c r="J382" s="34">
        <f t="shared" si="50"/>
        <v>1</v>
      </c>
      <c r="K382" s="35">
        <f t="shared" si="51"/>
        <v>0.9642857142857143</v>
      </c>
      <c r="L382" s="86"/>
      <c r="M382" s="86"/>
      <c r="N382" s="86"/>
      <c r="O382" s="86"/>
      <c r="P382" s="86" t="s">
        <v>1593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27</v>
      </c>
      <c r="J387" s="34">
        <f t="shared" si="50"/>
        <v>1</v>
      </c>
      <c r="K387" s="35">
        <f t="shared" si="51"/>
        <v>0.9642857142857143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 t="s">
        <v>1593</v>
      </c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2"/>
        <v>27</v>
      </c>
      <c r="J388" s="34">
        <f>COUNTIF(L388:AM388,"APAGADO")</f>
        <v>1</v>
      </c>
      <c r="K388" s="35">
        <f>(I388)/(J388+I388)</f>
        <v>0.9642857142857143</v>
      </c>
      <c r="L388" s="86"/>
      <c r="M388" s="86"/>
      <c r="N388" s="86"/>
      <c r="O388" s="86"/>
      <c r="P388" s="86" t="s">
        <v>1593</v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2"/>
        <v>27</v>
      </c>
      <c r="J389" s="34">
        <f>COUNTIF(L389:AM389,"APAGADO")</f>
        <v>1</v>
      </c>
      <c r="K389" s="35">
        <f>(I389)/(J389+I389)</f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2"/>
        <v>27</v>
      </c>
      <c r="J391" s="34">
        <f t="shared" si="50"/>
        <v>1</v>
      </c>
      <c r="K391" s="35">
        <f t="shared" si="51"/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2"/>
        <v>27</v>
      </c>
      <c r="J392" s="34">
        <f>COUNTIF(L392:AM392,"APAGADO")</f>
        <v>1</v>
      </c>
      <c r="K392" s="35">
        <f>(I392)/(J392+I392)</f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2"/>
        <v>27</v>
      </c>
      <c r="J393" s="34">
        <f>COUNTIF(L393:AM393,"APAGADO")</f>
        <v>1</v>
      </c>
      <c r="K393" s="35">
        <f>(I393)/(J393+I393)</f>
        <v>0.9642857142857143</v>
      </c>
      <c r="L393" s="86"/>
      <c r="M393" s="86"/>
      <c r="N393" s="86"/>
      <c r="O393" s="86"/>
      <c r="P393" s="86" t="s">
        <v>1593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2"/>
        <v>27</v>
      </c>
      <c r="J394" s="34">
        <f t="shared" ref="J394" si="59">COUNTIF(L394:AM394,"APAGADO")</f>
        <v>1</v>
      </c>
      <c r="K394" s="35">
        <f t="shared" ref="K394" si="60">(I394)/(J394+I394)</f>
        <v>0.9642857142857143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 t="s">
        <v>1593</v>
      </c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2"/>
        <v>26</v>
      </c>
      <c r="J396" s="34">
        <f t="shared" si="50"/>
        <v>2</v>
      </c>
      <c r="K396" s="35">
        <f t="shared" si="51"/>
        <v>0.9285714285714286</v>
      </c>
      <c r="L396" s="86"/>
      <c r="M396" s="86"/>
      <c r="N396" s="86"/>
      <c r="O396" s="86"/>
      <c r="P396" s="86" t="s">
        <v>1593</v>
      </c>
      <c r="Q396" s="86" t="s">
        <v>1593</v>
      </c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2"/>
        <v>27</v>
      </c>
      <c r="J400" s="34">
        <f t="shared" si="50"/>
        <v>1</v>
      </c>
      <c r="K400" s="35">
        <f t="shared" si="51"/>
        <v>0.9642857142857143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 t="s">
        <v>1593</v>
      </c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2"/>
        <v>25</v>
      </c>
      <c r="J402" s="34">
        <f t="shared" ref="J402:J463" si="61">COUNTIF(L402:AM402,"APAGADO")</f>
        <v>3</v>
      </c>
      <c r="K402" s="35">
        <f t="shared" ref="K402:K463" si="62">(I402)/(J402+I402)</f>
        <v>0.8928571428571429</v>
      </c>
      <c r="L402" s="86"/>
      <c r="M402" s="86"/>
      <c r="N402" s="86"/>
      <c r="O402" s="86" t="s">
        <v>1593</v>
      </c>
      <c r="P402" s="86" t="s">
        <v>1593</v>
      </c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 t="s">
        <v>1593</v>
      </c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2"/>
        <v>28</v>
      </c>
      <c r="J403" s="34">
        <f t="shared" si="61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2"/>
        <v>17</v>
      </c>
      <c r="J405" s="34">
        <f t="shared" si="61"/>
        <v>11</v>
      </c>
      <c r="K405" s="35">
        <f t="shared" si="62"/>
        <v>0.6071428571428571</v>
      </c>
      <c r="L405" s="86" t="s">
        <v>1593</v>
      </c>
      <c r="M405" s="86" t="s">
        <v>1593</v>
      </c>
      <c r="N405" s="86" t="s">
        <v>1593</v>
      </c>
      <c r="O405" s="86" t="s">
        <v>1593</v>
      </c>
      <c r="P405" s="86" t="s">
        <v>1593</v>
      </c>
      <c r="Q405" s="86" t="s">
        <v>1593</v>
      </c>
      <c r="R405" s="86" t="s">
        <v>1593</v>
      </c>
      <c r="S405" s="86" t="s">
        <v>1593</v>
      </c>
      <c r="T405" s="86" t="s">
        <v>1593</v>
      </c>
      <c r="U405" s="86" t="s">
        <v>1593</v>
      </c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 t="s">
        <v>1593</v>
      </c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2"/>
        <v>26</v>
      </c>
      <c r="J406" s="34">
        <f t="shared" si="61"/>
        <v>2</v>
      </c>
      <c r="K406" s="35">
        <f t="shared" si="62"/>
        <v>0.9285714285714286</v>
      </c>
      <c r="L406" s="86"/>
      <c r="M406" s="86"/>
      <c r="N406" s="86"/>
      <c r="O406" s="86" t="s">
        <v>1593</v>
      </c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 t="s">
        <v>1593</v>
      </c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2"/>
        <v>14</v>
      </c>
      <c r="J407" s="34">
        <f t="shared" si="61"/>
        <v>14</v>
      </c>
      <c r="K407" s="35">
        <f t="shared" si="62"/>
        <v>0.5</v>
      </c>
      <c r="L407" s="86" t="s">
        <v>1593</v>
      </c>
      <c r="M407" s="86" t="s">
        <v>1593</v>
      </c>
      <c r="N407" s="86" t="s">
        <v>1593</v>
      </c>
      <c r="O407" s="86" t="s">
        <v>1593</v>
      </c>
      <c r="P407" s="86" t="s">
        <v>1593</v>
      </c>
      <c r="Q407" s="86" t="s">
        <v>1593</v>
      </c>
      <c r="R407" s="86" t="s">
        <v>1593</v>
      </c>
      <c r="S407" s="86" t="s">
        <v>1593</v>
      </c>
      <c r="T407" s="86" t="s">
        <v>1593</v>
      </c>
      <c r="U407" s="86" t="s">
        <v>1593</v>
      </c>
      <c r="V407" s="86" t="s">
        <v>1593</v>
      </c>
      <c r="W407" s="86" t="s">
        <v>1593</v>
      </c>
      <c r="X407" s="86" t="s">
        <v>1593</v>
      </c>
      <c r="Y407" s="86"/>
      <c r="Z407" s="86"/>
      <c r="AA407" s="86"/>
      <c r="AB407" s="86"/>
      <c r="AC407" s="86"/>
      <c r="AD407" s="86"/>
      <c r="AE407" s="86"/>
      <c r="AF407" s="86" t="s">
        <v>1593</v>
      </c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2"/>
        <v>28</v>
      </c>
      <c r="J412" s="34">
        <f t="shared" si="61"/>
        <v>0</v>
      </c>
      <c r="K412" s="35">
        <f t="shared" si="62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2"/>
        <v>17</v>
      </c>
      <c r="J413" s="34">
        <f t="shared" si="61"/>
        <v>11</v>
      </c>
      <c r="K413" s="35">
        <f t="shared" si="62"/>
        <v>0.6071428571428571</v>
      </c>
      <c r="L413" s="86"/>
      <c r="M413" s="86"/>
      <c r="N413" s="86"/>
      <c r="O413" s="86"/>
      <c r="P413" s="86"/>
      <c r="Q413" s="86"/>
      <c r="R413" s="86" t="s">
        <v>1593</v>
      </c>
      <c r="S413" s="86" t="s">
        <v>1593</v>
      </c>
      <c r="T413" s="86" t="s">
        <v>1593</v>
      </c>
      <c r="U413" s="86" t="s">
        <v>1593</v>
      </c>
      <c r="V413" s="86" t="s">
        <v>1593</v>
      </c>
      <c r="W413" s="86" t="s">
        <v>1593</v>
      </c>
      <c r="X413" s="86" t="s">
        <v>1593</v>
      </c>
      <c r="Y413" s="86" t="s">
        <v>1593</v>
      </c>
      <c r="Z413" s="86" t="s">
        <v>1593</v>
      </c>
      <c r="AA413" s="86" t="s">
        <v>1593</v>
      </c>
      <c r="AB413" s="86"/>
      <c r="AC413" s="86" t="s">
        <v>1593</v>
      </c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63">COUNTIF(L414:AM414,"")</f>
        <v>16</v>
      </c>
      <c r="J414" s="34">
        <f>COUNTIF(L414:AM414,"APAGADO")</f>
        <v>12</v>
      </c>
      <c r="K414" s="35">
        <f>(I414)/(J414+I414)</f>
        <v>0.5714285714285714</v>
      </c>
      <c r="L414" s="86"/>
      <c r="M414" s="86"/>
      <c r="N414" s="86"/>
      <c r="O414" s="86"/>
      <c r="P414" s="86"/>
      <c r="Q414" s="86"/>
      <c r="R414" s="86" t="s">
        <v>1593</v>
      </c>
      <c r="S414" s="86" t="s">
        <v>1593</v>
      </c>
      <c r="T414" s="86" t="s">
        <v>1593</v>
      </c>
      <c r="U414" s="86" t="s">
        <v>1593</v>
      </c>
      <c r="V414" s="86" t="s">
        <v>1593</v>
      </c>
      <c r="W414" s="86" t="s">
        <v>1593</v>
      </c>
      <c r="X414" s="86" t="s">
        <v>1593</v>
      </c>
      <c r="Y414" s="86" t="s">
        <v>1593</v>
      </c>
      <c r="Z414" s="86" t="s">
        <v>1593</v>
      </c>
      <c r="AA414" s="86" t="s">
        <v>1593</v>
      </c>
      <c r="AB414" s="86" t="s">
        <v>1593</v>
      </c>
      <c r="AC414" s="86" t="s">
        <v>1593</v>
      </c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6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6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63"/>
        <v>28</v>
      </c>
      <c r="J417" s="34">
        <f t="shared" si="61"/>
        <v>0</v>
      </c>
      <c r="K417" s="35">
        <f t="shared" si="62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63"/>
        <v>28</v>
      </c>
      <c r="J420" s="34">
        <f t="shared" si="61"/>
        <v>0</v>
      </c>
      <c r="K420" s="35">
        <f t="shared" si="62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63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63"/>
        <v>27</v>
      </c>
      <c r="J422" s="34">
        <f t="shared" si="61"/>
        <v>1</v>
      </c>
      <c r="K422" s="35">
        <f t="shared" si="62"/>
        <v>0.9642857142857143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 t="s">
        <v>1593</v>
      </c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63"/>
        <v>27</v>
      </c>
      <c r="J423" s="34">
        <f t="shared" si="61"/>
        <v>1</v>
      </c>
      <c r="K423" s="35">
        <f t="shared" si="62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 t="s">
        <v>1593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63"/>
        <v>27</v>
      </c>
      <c r="J424" s="34">
        <f t="shared" si="61"/>
        <v>1</v>
      </c>
      <c r="K424" s="35">
        <f t="shared" si="62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 t="s">
        <v>1593</v>
      </c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63"/>
        <v>27</v>
      </c>
      <c r="J425" s="34">
        <f t="shared" si="61"/>
        <v>1</v>
      </c>
      <c r="K425" s="35">
        <f t="shared" si="62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 t="s">
        <v>1593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63"/>
        <v>27</v>
      </c>
      <c r="J426" s="34">
        <f t="shared" si="61"/>
        <v>1</v>
      </c>
      <c r="K426" s="35">
        <f t="shared" si="62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 t="s">
        <v>1593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63"/>
        <v>27</v>
      </c>
      <c r="J427" s="34">
        <f t="shared" si="61"/>
        <v>1</v>
      </c>
      <c r="K427" s="35">
        <f t="shared" si="62"/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 t="s">
        <v>1593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63"/>
        <v>27</v>
      </c>
      <c r="J428" s="34">
        <f>COUNTIF(L428:AM428,"APAGADO")</f>
        <v>1</v>
      </c>
      <c r="K428" s="35">
        <f>(I428)/(J428+I428)</f>
        <v>0.9642857142857143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 t="s">
        <v>1593</v>
      </c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63"/>
        <v>26</v>
      </c>
      <c r="J429" s="34">
        <f t="shared" si="61"/>
        <v>2</v>
      </c>
      <c r="K429" s="35">
        <f t="shared" si="62"/>
        <v>0.9285714285714286</v>
      </c>
      <c r="L429" s="86"/>
      <c r="M429" s="86"/>
      <c r="N429" s="86" t="s">
        <v>1593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1593</v>
      </c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63"/>
        <v>23</v>
      </c>
      <c r="J430" s="34">
        <f t="shared" si="61"/>
        <v>5</v>
      </c>
      <c r="K430" s="35">
        <f t="shared" si="62"/>
        <v>0.8214285714285714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 t="s">
        <v>1593</v>
      </c>
      <c r="W430" s="86" t="s">
        <v>1593</v>
      </c>
      <c r="X430" s="86" t="s">
        <v>1593</v>
      </c>
      <c r="Y430" s="86" t="s">
        <v>1593</v>
      </c>
      <c r="Z430" s="86" t="s">
        <v>1593</v>
      </c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63"/>
        <v>7</v>
      </c>
      <c r="J431" s="34">
        <f t="shared" si="61"/>
        <v>21</v>
      </c>
      <c r="K431" s="35">
        <f t="shared" si="62"/>
        <v>0.25</v>
      </c>
      <c r="L431" s="86" t="s">
        <v>1593</v>
      </c>
      <c r="M431" s="86" t="s">
        <v>1593</v>
      </c>
      <c r="N431" s="86" t="s">
        <v>1593</v>
      </c>
      <c r="O431" s="86" t="s">
        <v>1593</v>
      </c>
      <c r="P431" s="86" t="s">
        <v>1593</v>
      </c>
      <c r="Q431" s="86" t="s">
        <v>1593</v>
      </c>
      <c r="R431" s="86" t="s">
        <v>1593</v>
      </c>
      <c r="S431" s="86" t="s">
        <v>1593</v>
      </c>
      <c r="T431" s="86" t="s">
        <v>1593</v>
      </c>
      <c r="U431" s="86" t="s">
        <v>1593</v>
      </c>
      <c r="V431" s="86" t="s">
        <v>1593</v>
      </c>
      <c r="W431" s="86" t="s">
        <v>1593</v>
      </c>
      <c r="X431" s="86" t="s">
        <v>1593</v>
      </c>
      <c r="Y431" s="86" t="s">
        <v>1593</v>
      </c>
      <c r="Z431" s="86" t="s">
        <v>1593</v>
      </c>
      <c r="AA431" s="86" t="s">
        <v>1593</v>
      </c>
      <c r="AB431" s="86" t="s">
        <v>1593</v>
      </c>
      <c r="AC431" s="86" t="s">
        <v>1593</v>
      </c>
      <c r="AD431" s="86" t="s">
        <v>1593</v>
      </c>
      <c r="AE431" s="86" t="s">
        <v>1593</v>
      </c>
      <c r="AF431" s="86" t="s">
        <v>1593</v>
      </c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63"/>
        <v>28</v>
      </c>
      <c r="J432" s="34">
        <f t="shared" si="61"/>
        <v>0</v>
      </c>
      <c r="K432" s="35">
        <f t="shared" si="62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63"/>
        <v>23</v>
      </c>
      <c r="J433" s="34">
        <f t="shared" si="61"/>
        <v>5</v>
      </c>
      <c r="K433" s="35">
        <f t="shared" si="62"/>
        <v>0.8214285714285714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 t="s">
        <v>1593</v>
      </c>
      <c r="W433" s="86" t="s">
        <v>1593</v>
      </c>
      <c r="X433" s="86" t="s">
        <v>1593</v>
      </c>
      <c r="Y433" s="86" t="s">
        <v>1593</v>
      </c>
      <c r="Z433" s="86" t="s">
        <v>1593</v>
      </c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63"/>
        <v>24</v>
      </c>
      <c r="J434" s="34">
        <f t="shared" si="61"/>
        <v>4</v>
      </c>
      <c r="K434" s="35">
        <f t="shared" si="62"/>
        <v>0.8571428571428571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 t="s">
        <v>1593</v>
      </c>
      <c r="Z434" s="86" t="s">
        <v>1593</v>
      </c>
      <c r="AA434" s="86"/>
      <c r="AB434" s="86"/>
      <c r="AC434" s="86"/>
      <c r="AD434" s="86" t="s">
        <v>1593</v>
      </c>
      <c r="AE434" s="86" t="s">
        <v>1593</v>
      </c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4">COUNTIF(L435:AM435,"")</f>
        <v>28</v>
      </c>
      <c r="J435" s="34">
        <f t="shared" ref="J435" si="65">COUNTIF(L435:AM435,"APAGADO")</f>
        <v>0</v>
      </c>
      <c r="K435" s="35">
        <f t="shared" ref="K435" si="66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63"/>
        <v>27</v>
      </c>
      <c r="J436" s="34">
        <f t="shared" si="61"/>
        <v>1</v>
      </c>
      <c r="K436" s="35">
        <f t="shared" si="62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 t="s">
        <v>1593</v>
      </c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63"/>
        <v>27</v>
      </c>
      <c r="J437" s="34">
        <f t="shared" si="61"/>
        <v>1</v>
      </c>
      <c r="K437" s="35">
        <f t="shared" si="62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 t="s">
        <v>1593</v>
      </c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63"/>
        <v>27</v>
      </c>
      <c r="J438" s="34">
        <f t="shared" si="61"/>
        <v>1</v>
      </c>
      <c r="K438" s="35">
        <f t="shared" si="62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 t="s">
        <v>1593</v>
      </c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63"/>
        <v>27</v>
      </c>
      <c r="J439" s="34">
        <f t="shared" si="61"/>
        <v>1</v>
      </c>
      <c r="K439" s="35">
        <f t="shared" si="62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 t="s">
        <v>1593</v>
      </c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63"/>
        <v>27</v>
      </c>
      <c r="J440" s="34">
        <f t="shared" si="61"/>
        <v>1</v>
      </c>
      <c r="K440" s="35">
        <f t="shared" si="62"/>
        <v>0.9642857142857143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 t="s">
        <v>1593</v>
      </c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63"/>
        <v>20</v>
      </c>
      <c r="J441" s="34">
        <f t="shared" si="61"/>
        <v>8</v>
      </c>
      <c r="K441" s="35">
        <f t="shared" si="62"/>
        <v>0.7142857142857143</v>
      </c>
      <c r="L441" s="86" t="s">
        <v>1593</v>
      </c>
      <c r="M441" s="86" t="s">
        <v>1593</v>
      </c>
      <c r="N441" s="86" t="s">
        <v>1593</v>
      </c>
      <c r="O441" s="86" t="s">
        <v>1593</v>
      </c>
      <c r="P441" s="86" t="s">
        <v>1593</v>
      </c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 t="s">
        <v>1593</v>
      </c>
      <c r="AB441" s="86" t="s">
        <v>1593</v>
      </c>
      <c r="AC441" s="86" t="s">
        <v>1593</v>
      </c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63"/>
        <v>27</v>
      </c>
      <c r="J442" s="34">
        <f t="shared" si="61"/>
        <v>1</v>
      </c>
      <c r="K442" s="35">
        <f t="shared" si="62"/>
        <v>0.9642857142857143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 t="s">
        <v>1593</v>
      </c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63"/>
        <v>7</v>
      </c>
      <c r="J443" s="34">
        <f t="shared" si="61"/>
        <v>21</v>
      </c>
      <c r="K443" s="35">
        <f t="shared" si="62"/>
        <v>0.25</v>
      </c>
      <c r="L443" s="86" t="s">
        <v>1593</v>
      </c>
      <c r="M443" s="86" t="s">
        <v>1593</v>
      </c>
      <c r="N443" s="86" t="s">
        <v>1593</v>
      </c>
      <c r="O443" s="86" t="s">
        <v>1593</v>
      </c>
      <c r="P443" s="86" t="s">
        <v>1593</v>
      </c>
      <c r="Q443" s="86" t="s">
        <v>1593</v>
      </c>
      <c r="R443" s="86" t="s">
        <v>1593</v>
      </c>
      <c r="S443" s="86" t="s">
        <v>1593</v>
      </c>
      <c r="T443" s="86" t="s">
        <v>1593</v>
      </c>
      <c r="U443" s="86" t="s">
        <v>1593</v>
      </c>
      <c r="V443" s="86" t="s">
        <v>1593</v>
      </c>
      <c r="W443" s="86" t="s">
        <v>1593</v>
      </c>
      <c r="X443" s="86" t="s">
        <v>1593</v>
      </c>
      <c r="Y443" s="86" t="s">
        <v>1593</v>
      </c>
      <c r="Z443" s="86" t="s">
        <v>1593</v>
      </c>
      <c r="AA443" s="86" t="s">
        <v>1593</v>
      </c>
      <c r="AB443" s="86" t="s">
        <v>1593</v>
      </c>
      <c r="AC443" s="86" t="s">
        <v>1593</v>
      </c>
      <c r="AD443" s="86" t="s">
        <v>1593</v>
      </c>
      <c r="AE443" s="86" t="s">
        <v>1593</v>
      </c>
      <c r="AF443" s="86" t="s">
        <v>1593</v>
      </c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63"/>
        <v>25</v>
      </c>
      <c r="J444" s="34">
        <f t="shared" si="61"/>
        <v>3</v>
      </c>
      <c r="K444" s="35">
        <f t="shared" si="62"/>
        <v>0.8928571428571429</v>
      </c>
      <c r="L444" s="86" t="s">
        <v>1593</v>
      </c>
      <c r="M444" s="86" t="s">
        <v>1593</v>
      </c>
      <c r="N444" s="86"/>
      <c r="O444" s="86"/>
      <c r="P444" s="86" t="s">
        <v>1593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63"/>
        <v>27</v>
      </c>
      <c r="J445" s="34">
        <f t="shared" si="61"/>
        <v>1</v>
      </c>
      <c r="K445" s="35">
        <f t="shared" si="62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 t="s">
        <v>1593</v>
      </c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63"/>
        <v>28</v>
      </c>
      <c r="J446" s="34">
        <f t="shared" si="61"/>
        <v>0</v>
      </c>
      <c r="K446" s="35">
        <f t="shared" si="62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63"/>
        <v>28</v>
      </c>
      <c r="J447" s="34">
        <f t="shared" si="61"/>
        <v>0</v>
      </c>
      <c r="K447" s="35">
        <f t="shared" si="62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63"/>
        <v>25</v>
      </c>
      <c r="J448" s="34">
        <f t="shared" si="61"/>
        <v>3</v>
      </c>
      <c r="K448" s="35">
        <f t="shared" si="62"/>
        <v>0.8928571428571429</v>
      </c>
      <c r="L448" s="86" t="s">
        <v>1593</v>
      </c>
      <c r="M448" s="86" t="s">
        <v>1593</v>
      </c>
      <c r="N448" s="86" t="s">
        <v>1593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63"/>
        <v>28</v>
      </c>
      <c r="J449" s="34">
        <f t="shared" si="61"/>
        <v>0</v>
      </c>
      <c r="K449" s="35">
        <f t="shared" si="62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63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63"/>
        <v>28</v>
      </c>
      <c r="J451" s="34">
        <f t="shared" si="61"/>
        <v>0</v>
      </c>
      <c r="K451" s="35">
        <f t="shared" si="62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63"/>
        <v>27</v>
      </c>
      <c r="J454" s="34">
        <f t="shared" si="61"/>
        <v>1</v>
      </c>
      <c r="K454" s="35">
        <f t="shared" si="62"/>
        <v>0.9642857142857143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 t="s">
        <v>1593</v>
      </c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63"/>
        <v>16</v>
      </c>
      <c r="J455" s="34">
        <f>COUNTIF(L455:AM455,"APAGADO")</f>
        <v>12</v>
      </c>
      <c r="K455" s="35">
        <f>(I455)/(J455+I455)</f>
        <v>0.5714285714285714</v>
      </c>
      <c r="L455" s="86"/>
      <c r="M455" s="86"/>
      <c r="N455" s="86"/>
      <c r="O455" s="86"/>
      <c r="P455" s="86"/>
      <c r="Q455" s="86"/>
      <c r="R455" s="86" t="s">
        <v>1593</v>
      </c>
      <c r="S455" s="86" t="s">
        <v>1593</v>
      </c>
      <c r="T455" s="86" t="s">
        <v>1593</v>
      </c>
      <c r="U455" s="86" t="s">
        <v>1593</v>
      </c>
      <c r="V455" s="86" t="s">
        <v>1593</v>
      </c>
      <c r="W455" s="86" t="s">
        <v>1593</v>
      </c>
      <c r="X455" s="86" t="s">
        <v>1593</v>
      </c>
      <c r="Y455" s="86" t="s">
        <v>1593</v>
      </c>
      <c r="Z455" s="86" t="s">
        <v>1593</v>
      </c>
      <c r="AA455" s="86" t="s">
        <v>1593</v>
      </c>
      <c r="AB455" s="86" t="s">
        <v>1593</v>
      </c>
      <c r="AC455" s="86" t="s">
        <v>1593</v>
      </c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63"/>
        <v>16</v>
      </c>
      <c r="J456" s="34">
        <f t="shared" si="61"/>
        <v>12</v>
      </c>
      <c r="K456" s="35">
        <f t="shared" si="62"/>
        <v>0.5714285714285714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 t="s">
        <v>1593</v>
      </c>
      <c r="Y456" s="86" t="s">
        <v>1593</v>
      </c>
      <c r="Z456" s="86" t="s">
        <v>1593</v>
      </c>
      <c r="AA456" s="86" t="s">
        <v>1593</v>
      </c>
      <c r="AB456" s="86" t="s">
        <v>1593</v>
      </c>
      <c r="AC456" s="86" t="s">
        <v>1593</v>
      </c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63"/>
        <v>16</v>
      </c>
      <c r="J457" s="34">
        <f t="shared" si="61"/>
        <v>12</v>
      </c>
      <c r="K457" s="35">
        <f t="shared" si="62"/>
        <v>0.5714285714285714</v>
      </c>
      <c r="L457" s="86"/>
      <c r="M457" s="86"/>
      <c r="N457" s="86"/>
      <c r="O457" s="86"/>
      <c r="P457" s="86"/>
      <c r="Q457" s="86"/>
      <c r="R457" s="86" t="s">
        <v>1593</v>
      </c>
      <c r="S457" s="86" t="s">
        <v>1593</v>
      </c>
      <c r="T457" s="86" t="s">
        <v>1593</v>
      </c>
      <c r="U457" s="86" t="s">
        <v>1593</v>
      </c>
      <c r="V457" s="86" t="s">
        <v>1593</v>
      </c>
      <c r="W457" s="86" t="s">
        <v>1593</v>
      </c>
      <c r="X457" s="86" t="s">
        <v>1593</v>
      </c>
      <c r="Y457" s="86" t="s">
        <v>1593</v>
      </c>
      <c r="Z457" s="86" t="s">
        <v>1593</v>
      </c>
      <c r="AA457" s="86" t="s">
        <v>1593</v>
      </c>
      <c r="AB457" s="86" t="s">
        <v>1593</v>
      </c>
      <c r="AC457" s="86" t="s">
        <v>1593</v>
      </c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63"/>
        <v>22</v>
      </c>
      <c r="J458" s="34">
        <f t="shared" si="61"/>
        <v>6</v>
      </c>
      <c r="K458" s="35">
        <f t="shared" si="62"/>
        <v>0.7857142857142857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 t="s">
        <v>1593</v>
      </c>
      <c r="Q458" s="86" t="s">
        <v>1593</v>
      </c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63"/>
        <v>22</v>
      </c>
      <c r="J459" s="34">
        <f t="shared" si="61"/>
        <v>6</v>
      </c>
      <c r="K459" s="35">
        <f t="shared" si="62"/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63"/>
        <v>22</v>
      </c>
      <c r="J460" s="34">
        <f t="shared" ref="J460" si="67">COUNTIF(L460:AM460,"APAGADO")</f>
        <v>6</v>
      </c>
      <c r="K460" s="35">
        <f t="shared" ref="K460" si="68">(I460)/(J460+I460)</f>
        <v>0.7857142857142857</v>
      </c>
      <c r="L460" s="86" t="s">
        <v>1593</v>
      </c>
      <c r="M460" s="86" t="s">
        <v>1593</v>
      </c>
      <c r="N460" s="86" t="s">
        <v>1593</v>
      </c>
      <c r="O460" s="86" t="s">
        <v>1593</v>
      </c>
      <c r="P460" s="86" t="s">
        <v>1593</v>
      </c>
      <c r="Q460" s="86" t="s">
        <v>1593</v>
      </c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63"/>
        <v>27</v>
      </c>
      <c r="J461" s="34">
        <f t="shared" si="61"/>
        <v>1</v>
      </c>
      <c r="K461" s="35">
        <f t="shared" si="62"/>
        <v>0.9642857142857143</v>
      </c>
      <c r="L461" s="86"/>
      <c r="M461" s="86"/>
      <c r="N461" s="86"/>
      <c r="O461" s="86"/>
      <c r="P461" s="86" t="s">
        <v>1593</v>
      </c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63"/>
        <v>27</v>
      </c>
      <c r="J462" s="34">
        <f t="shared" si="61"/>
        <v>1</v>
      </c>
      <c r="K462" s="35">
        <f t="shared" si="62"/>
        <v>0.9642857142857143</v>
      </c>
      <c r="L462" s="86"/>
      <c r="M462" s="86"/>
      <c r="N462" s="86"/>
      <c r="O462" s="86"/>
      <c r="P462" s="86" t="s">
        <v>1593</v>
      </c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63"/>
        <v>28</v>
      </c>
      <c r="J463" s="34">
        <f t="shared" si="61"/>
        <v>0</v>
      </c>
      <c r="K463" s="35">
        <f t="shared" si="62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63"/>
        <v>28</v>
      </c>
      <c r="J464" s="34">
        <f>COUNTIF(L464:AM464,"APAGADO")</f>
        <v>0</v>
      </c>
      <c r="K464" s="35">
        <f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63"/>
        <v>28</v>
      </c>
      <c r="J465" s="34">
        <f t="shared" ref="J465:J470" si="69">COUNTIF(L465:AM465,"APAGADO")</f>
        <v>0</v>
      </c>
      <c r="K465" s="35">
        <f t="shared" ref="K465:K470" si="70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63"/>
        <v>28</v>
      </c>
      <c r="J466" s="34">
        <f t="shared" si="69"/>
        <v>0</v>
      </c>
      <c r="K466" s="35">
        <f t="shared" si="7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63"/>
        <v>7</v>
      </c>
      <c r="J467" s="34">
        <f t="shared" si="69"/>
        <v>21</v>
      </c>
      <c r="K467" s="35">
        <f t="shared" si="70"/>
        <v>0.25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 t="s">
        <v>1593</v>
      </c>
      <c r="Q467" s="86" t="s">
        <v>1593</v>
      </c>
      <c r="R467" s="86" t="s">
        <v>1593</v>
      </c>
      <c r="S467" s="86" t="s">
        <v>1593</v>
      </c>
      <c r="T467" s="86" t="s">
        <v>1593</v>
      </c>
      <c r="U467" s="86" t="s">
        <v>1593</v>
      </c>
      <c r="V467" s="86" t="s">
        <v>1593</v>
      </c>
      <c r="W467" s="86" t="s">
        <v>1593</v>
      </c>
      <c r="X467" s="86" t="s">
        <v>1593</v>
      </c>
      <c r="Y467" s="86" t="s">
        <v>1593</v>
      </c>
      <c r="Z467" s="86" t="s">
        <v>1593</v>
      </c>
      <c r="AA467" s="86" t="s">
        <v>1593</v>
      </c>
      <c r="AB467" s="86" t="s">
        <v>1593</v>
      </c>
      <c r="AC467" s="86" t="s">
        <v>1593</v>
      </c>
      <c r="AD467" s="86" t="s">
        <v>1593</v>
      </c>
      <c r="AE467" s="86" t="s">
        <v>1593</v>
      </c>
      <c r="AF467" s="86" t="s">
        <v>1593</v>
      </c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63"/>
        <v>7</v>
      </c>
      <c r="J468" s="34">
        <f t="shared" si="69"/>
        <v>21</v>
      </c>
      <c r="K468" s="35">
        <f t="shared" si="70"/>
        <v>0.25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 t="s">
        <v>1593</v>
      </c>
      <c r="Y468" s="86" t="s">
        <v>1593</v>
      </c>
      <c r="Z468" s="86" t="s">
        <v>1593</v>
      </c>
      <c r="AA468" s="86" t="s">
        <v>1593</v>
      </c>
      <c r="AB468" s="86" t="s">
        <v>1593</v>
      </c>
      <c r="AC468" s="86" t="s">
        <v>1593</v>
      </c>
      <c r="AD468" s="86" t="s">
        <v>1593</v>
      </c>
      <c r="AE468" s="86" t="s">
        <v>1593</v>
      </c>
      <c r="AF468" s="86" t="s">
        <v>1593</v>
      </c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63"/>
        <v>7</v>
      </c>
      <c r="J469" s="34">
        <f t="shared" si="69"/>
        <v>21</v>
      </c>
      <c r="K469" s="35">
        <f t="shared" si="70"/>
        <v>0.25</v>
      </c>
      <c r="L469" s="86" t="s">
        <v>1593</v>
      </c>
      <c r="M469" s="86" t="s">
        <v>1593</v>
      </c>
      <c r="N469" s="86" t="s">
        <v>1593</v>
      </c>
      <c r="O469" s="86" t="s">
        <v>1593</v>
      </c>
      <c r="P469" s="86" t="s">
        <v>1593</v>
      </c>
      <c r="Q469" s="86" t="s">
        <v>1593</v>
      </c>
      <c r="R469" s="86" t="s">
        <v>1593</v>
      </c>
      <c r="S469" s="86" t="s">
        <v>1593</v>
      </c>
      <c r="T469" s="86" t="s">
        <v>1593</v>
      </c>
      <c r="U469" s="86" t="s">
        <v>1593</v>
      </c>
      <c r="V469" s="86" t="s">
        <v>1593</v>
      </c>
      <c r="W469" s="86" t="s">
        <v>1593</v>
      </c>
      <c r="X469" s="86" t="s">
        <v>1593</v>
      </c>
      <c r="Y469" s="86" t="s">
        <v>1593</v>
      </c>
      <c r="Z469" s="86" t="s">
        <v>1593</v>
      </c>
      <c r="AA469" s="86" t="s">
        <v>1593</v>
      </c>
      <c r="AB469" s="86" t="s">
        <v>1593</v>
      </c>
      <c r="AC469" s="86" t="s">
        <v>1593</v>
      </c>
      <c r="AD469" s="86" t="s">
        <v>1593</v>
      </c>
      <c r="AE469" s="86" t="s">
        <v>1593</v>
      </c>
      <c r="AF469" s="86" t="s">
        <v>1593</v>
      </c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63"/>
        <v>28</v>
      </c>
      <c r="J470" s="34">
        <f t="shared" si="69"/>
        <v>0</v>
      </c>
      <c r="K470" s="35">
        <f t="shared" si="7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63"/>
        <v>23</v>
      </c>
      <c r="J471" s="34">
        <f>COUNTIF(L471:AM471,"APAGADO")</f>
        <v>5</v>
      </c>
      <c r="K471" s="35">
        <f>(I471)/(J471+I471)</f>
        <v>0.8214285714285714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 t="s">
        <v>1593</v>
      </c>
      <c r="W471" s="86" t="s">
        <v>1593</v>
      </c>
      <c r="X471" s="86" t="s">
        <v>1593</v>
      </c>
      <c r="Y471" s="86" t="s">
        <v>1593</v>
      </c>
      <c r="Z471" s="86" t="s">
        <v>1593</v>
      </c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63"/>
        <v>23</v>
      </c>
      <c r="J472" s="34">
        <f t="shared" ref="J472:J484" si="71">COUNTIF(L472:AM472,"APAGADO")</f>
        <v>5</v>
      </c>
      <c r="K472" s="35">
        <f>(I472)/(J472+I472)</f>
        <v>0.8214285714285714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 t="s">
        <v>1593</v>
      </c>
      <c r="Y472" s="86" t="s">
        <v>1593</v>
      </c>
      <c r="Z472" s="86" t="s">
        <v>1593</v>
      </c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63"/>
        <v>23</v>
      </c>
      <c r="J473" s="34">
        <f t="shared" si="71"/>
        <v>5</v>
      </c>
      <c r="K473" s="35">
        <f t="shared" ref="K473:K484" si="72">(I473)/(J473+I473)</f>
        <v>0.8214285714285714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 t="s">
        <v>1593</v>
      </c>
      <c r="Y473" s="86" t="s">
        <v>1593</v>
      </c>
      <c r="Z473" s="86" t="s">
        <v>1593</v>
      </c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63"/>
        <v>23</v>
      </c>
      <c r="J474" s="34">
        <f t="shared" si="71"/>
        <v>5</v>
      </c>
      <c r="K474" s="35">
        <f t="shared" si="72"/>
        <v>0.8214285714285714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 t="s">
        <v>1593</v>
      </c>
      <c r="W474" s="86" t="s">
        <v>1593</v>
      </c>
      <c r="X474" s="86" t="s">
        <v>1593</v>
      </c>
      <c r="Y474" s="86" t="s">
        <v>1593</v>
      </c>
      <c r="Z474" s="86" t="s">
        <v>1593</v>
      </c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63"/>
        <v>17</v>
      </c>
      <c r="J475" s="34">
        <f t="shared" si="71"/>
        <v>11</v>
      </c>
      <c r="K475" s="35">
        <f t="shared" si="72"/>
        <v>0.6071428571428571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 t="s">
        <v>1593</v>
      </c>
      <c r="Q475" s="86" t="s">
        <v>1593</v>
      </c>
      <c r="R475" s="86"/>
      <c r="S475" s="86"/>
      <c r="T475" s="86"/>
      <c r="U475" s="86"/>
      <c r="V475" s="86" t="s">
        <v>1593</v>
      </c>
      <c r="W475" s="86" t="s">
        <v>1593</v>
      </c>
      <c r="X475" s="86" t="s">
        <v>1593</v>
      </c>
      <c r="Y475" s="86" t="s">
        <v>1593</v>
      </c>
      <c r="Z475" s="86" t="s">
        <v>1593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63"/>
        <v>19</v>
      </c>
      <c r="J476" s="34">
        <f t="shared" si="71"/>
        <v>9</v>
      </c>
      <c r="K476" s="35">
        <f t="shared" si="72"/>
        <v>0.6785714285714286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/>
      <c r="Q476" s="86"/>
      <c r="R476" s="86"/>
      <c r="S476" s="86"/>
      <c r="T476" s="86"/>
      <c r="U476" s="86"/>
      <c r="V476" s="86" t="s">
        <v>1593</v>
      </c>
      <c r="W476" s="86" t="s">
        <v>1593</v>
      </c>
      <c r="X476" s="86" t="s">
        <v>1593</v>
      </c>
      <c r="Y476" s="86" t="s">
        <v>1593</v>
      </c>
      <c r="Z476" s="86" t="s">
        <v>1593</v>
      </c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63"/>
        <v>7</v>
      </c>
      <c r="J477" s="34">
        <f t="shared" si="71"/>
        <v>21</v>
      </c>
      <c r="K477" s="35">
        <f t="shared" si="72"/>
        <v>0.25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 t="s">
        <v>1593</v>
      </c>
      <c r="Q477" s="86" t="s">
        <v>1593</v>
      </c>
      <c r="R477" s="86" t="s">
        <v>1593</v>
      </c>
      <c r="S477" s="86" t="s">
        <v>1593</v>
      </c>
      <c r="T477" s="86" t="s">
        <v>1593</v>
      </c>
      <c r="U477" s="86" t="s">
        <v>1593</v>
      </c>
      <c r="V477" s="86" t="s">
        <v>1593</v>
      </c>
      <c r="W477" s="86" t="s">
        <v>1593</v>
      </c>
      <c r="X477" s="86" t="s">
        <v>1593</v>
      </c>
      <c r="Y477" s="86" t="s">
        <v>1593</v>
      </c>
      <c r="Z477" s="86" t="s">
        <v>1593</v>
      </c>
      <c r="AA477" s="86" t="s">
        <v>1593</v>
      </c>
      <c r="AB477" s="86" t="s">
        <v>1593</v>
      </c>
      <c r="AC477" s="86" t="s">
        <v>1593</v>
      </c>
      <c r="AD477" s="86" t="s">
        <v>1593</v>
      </c>
      <c r="AE477" s="86" t="s">
        <v>1593</v>
      </c>
      <c r="AF477" s="86" t="s">
        <v>1593</v>
      </c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63"/>
        <v>7</v>
      </c>
      <c r="J478" s="34">
        <f t="shared" si="71"/>
        <v>21</v>
      </c>
      <c r="K478" s="35">
        <f t="shared" si="72"/>
        <v>0.25</v>
      </c>
      <c r="L478" s="86" t="s">
        <v>1593</v>
      </c>
      <c r="M478" s="86" t="s">
        <v>1593</v>
      </c>
      <c r="N478" s="86" t="s">
        <v>1593</v>
      </c>
      <c r="O478" s="86" t="s">
        <v>1593</v>
      </c>
      <c r="P478" s="86" t="s">
        <v>1593</v>
      </c>
      <c r="Q478" s="86" t="s">
        <v>1593</v>
      </c>
      <c r="R478" s="86" t="s">
        <v>1593</v>
      </c>
      <c r="S478" s="86" t="s">
        <v>1593</v>
      </c>
      <c r="T478" s="86" t="s">
        <v>1593</v>
      </c>
      <c r="U478" s="86" t="s">
        <v>1593</v>
      </c>
      <c r="V478" s="86" t="s">
        <v>1593</v>
      </c>
      <c r="W478" s="86" t="s">
        <v>1593</v>
      </c>
      <c r="X478" s="86" t="s">
        <v>1593</v>
      </c>
      <c r="Y478" s="86" t="s">
        <v>1593</v>
      </c>
      <c r="Z478" s="86" t="s">
        <v>1593</v>
      </c>
      <c r="AA478" s="86" t="s">
        <v>1593</v>
      </c>
      <c r="AB478" s="86" t="s">
        <v>1593</v>
      </c>
      <c r="AC478" s="86" t="s">
        <v>1593</v>
      </c>
      <c r="AD478" s="86" t="s">
        <v>1593</v>
      </c>
      <c r="AE478" s="86" t="s">
        <v>1593</v>
      </c>
      <c r="AF478" s="86" t="s">
        <v>1593</v>
      </c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63"/>
        <v>23</v>
      </c>
      <c r="J479" s="34">
        <f t="shared" si="71"/>
        <v>5</v>
      </c>
      <c r="K479" s="35">
        <f t="shared" si="72"/>
        <v>0.8214285714285714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 t="s">
        <v>1593</v>
      </c>
      <c r="W479" s="86" t="s">
        <v>1593</v>
      </c>
      <c r="X479" s="86" t="s">
        <v>1593</v>
      </c>
      <c r="Y479" s="86" t="s">
        <v>1593</v>
      </c>
      <c r="Z479" s="86" t="s">
        <v>1593</v>
      </c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63"/>
        <v>23</v>
      </c>
      <c r="J480" s="34">
        <f t="shared" si="71"/>
        <v>5</v>
      </c>
      <c r="K480" s="35">
        <f t="shared" si="72"/>
        <v>0.8214285714285714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 t="s">
        <v>1593</v>
      </c>
      <c r="Y480" s="86" t="s">
        <v>1593</v>
      </c>
      <c r="Z480" s="86" t="s">
        <v>1593</v>
      </c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63"/>
        <v>23</v>
      </c>
      <c r="J481" s="34">
        <f t="shared" si="71"/>
        <v>5</v>
      </c>
      <c r="K481" s="35">
        <f t="shared" si="72"/>
        <v>0.8214285714285714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 t="s">
        <v>1593</v>
      </c>
      <c r="Y481" s="86" t="s">
        <v>1593</v>
      </c>
      <c r="Z481" s="86" t="s">
        <v>1593</v>
      </c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63"/>
        <v>23</v>
      </c>
      <c r="J482" s="34">
        <f t="shared" si="71"/>
        <v>5</v>
      </c>
      <c r="K482" s="35">
        <f t="shared" si="72"/>
        <v>0.8214285714285714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 t="s">
        <v>1593</v>
      </c>
      <c r="Y482" s="86" t="s">
        <v>1593</v>
      </c>
      <c r="Z482" s="86" t="s">
        <v>1593</v>
      </c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63"/>
        <v>23</v>
      </c>
      <c r="J483" s="34">
        <f t="shared" si="71"/>
        <v>5</v>
      </c>
      <c r="K483" s="35">
        <f t="shared" si="72"/>
        <v>0.8214285714285714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 t="s">
        <v>1593</v>
      </c>
      <c r="Y483" s="86" t="s">
        <v>1593</v>
      </c>
      <c r="Z483" s="86" t="s">
        <v>1593</v>
      </c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63"/>
        <v>23</v>
      </c>
      <c r="J484" s="34">
        <f t="shared" si="71"/>
        <v>5</v>
      </c>
      <c r="K484" s="35">
        <f t="shared" si="72"/>
        <v>0.8214285714285714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 t="s">
        <v>1593</v>
      </c>
      <c r="W484" s="86" t="s">
        <v>1593</v>
      </c>
      <c r="X484" s="86" t="s">
        <v>1593</v>
      </c>
      <c r="Y484" s="86" t="s">
        <v>1593</v>
      </c>
      <c r="Z484" s="86" t="s">
        <v>1593</v>
      </c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73">COUNTIF(L485:AM485,"")</f>
        <v>28</v>
      </c>
      <c r="J485" s="34">
        <f t="shared" ref="J485:J494" si="74">COUNTIF(L485:AM485,"APAGADO")</f>
        <v>0</v>
      </c>
      <c r="K485" s="35">
        <f t="shared" ref="K485:K494" si="75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73"/>
        <v>27</v>
      </c>
      <c r="J486" s="34">
        <f t="shared" si="74"/>
        <v>1</v>
      </c>
      <c r="K486" s="35">
        <f t="shared" si="75"/>
        <v>0.9642857142857143</v>
      </c>
      <c r="L486" s="86"/>
      <c r="M486" s="86"/>
      <c r="N486" s="86"/>
      <c r="O486" s="86"/>
      <c r="P486" s="86"/>
      <c r="Q486" s="86" t="s">
        <v>1593</v>
      </c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73"/>
        <v>7</v>
      </c>
      <c r="J487" s="34">
        <f t="shared" si="74"/>
        <v>21</v>
      </c>
      <c r="K487" s="35">
        <f t="shared" si="75"/>
        <v>0.25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 t="s">
        <v>1593</v>
      </c>
      <c r="R487" s="86" t="s">
        <v>1593</v>
      </c>
      <c r="S487" s="86" t="s">
        <v>1593</v>
      </c>
      <c r="T487" s="86" t="s">
        <v>1593</v>
      </c>
      <c r="U487" s="86" t="s">
        <v>1593</v>
      </c>
      <c r="V487" s="86" t="s">
        <v>1593</v>
      </c>
      <c r="W487" s="86" t="s">
        <v>1593</v>
      </c>
      <c r="X487" s="86" t="s">
        <v>1593</v>
      </c>
      <c r="Y487" s="86" t="s">
        <v>1593</v>
      </c>
      <c r="Z487" s="86" t="s">
        <v>1593</v>
      </c>
      <c r="AA487" s="86" t="s">
        <v>1593</v>
      </c>
      <c r="AB487" s="86" t="s">
        <v>1593</v>
      </c>
      <c r="AC487" s="86" t="s">
        <v>1593</v>
      </c>
      <c r="AD487" s="86" t="s">
        <v>1593</v>
      </c>
      <c r="AE487" s="86" t="s">
        <v>1593</v>
      </c>
      <c r="AF487" s="86" t="s">
        <v>1593</v>
      </c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73"/>
        <v>7</v>
      </c>
      <c r="J488" s="34">
        <f t="shared" si="74"/>
        <v>21</v>
      </c>
      <c r="K488" s="35">
        <f t="shared" si="75"/>
        <v>0.25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 t="s">
        <v>1593</v>
      </c>
      <c r="Y488" s="86" t="s">
        <v>1593</v>
      </c>
      <c r="Z488" s="86" t="s">
        <v>1593</v>
      </c>
      <c r="AA488" s="86" t="s">
        <v>1593</v>
      </c>
      <c r="AB488" s="86" t="s">
        <v>1593</v>
      </c>
      <c r="AC488" s="86" t="s">
        <v>1593</v>
      </c>
      <c r="AD488" s="86" t="s">
        <v>1593</v>
      </c>
      <c r="AE488" s="86" t="s">
        <v>1593</v>
      </c>
      <c r="AF488" s="86" t="s">
        <v>1593</v>
      </c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73"/>
        <v>7</v>
      </c>
      <c r="J489" s="34">
        <f t="shared" si="74"/>
        <v>21</v>
      </c>
      <c r="K489" s="35">
        <f t="shared" si="75"/>
        <v>0.25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 t="s">
        <v>1593</v>
      </c>
      <c r="Y489" s="86" t="s">
        <v>1593</v>
      </c>
      <c r="Z489" s="86" t="s">
        <v>1593</v>
      </c>
      <c r="AA489" s="86" t="s">
        <v>1593</v>
      </c>
      <c r="AB489" s="86" t="s">
        <v>1593</v>
      </c>
      <c r="AC489" s="86" t="s">
        <v>1593</v>
      </c>
      <c r="AD489" s="86" t="s">
        <v>1593</v>
      </c>
      <c r="AE489" s="86" t="s">
        <v>1593</v>
      </c>
      <c r="AF489" s="86" t="s">
        <v>1593</v>
      </c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73"/>
        <v>7</v>
      </c>
      <c r="J490" s="34">
        <f t="shared" si="74"/>
        <v>21</v>
      </c>
      <c r="K490" s="35">
        <f t="shared" si="75"/>
        <v>0.25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 t="s">
        <v>1593</v>
      </c>
      <c r="Y490" s="86" t="s">
        <v>1593</v>
      </c>
      <c r="Z490" s="86" t="s">
        <v>1593</v>
      </c>
      <c r="AA490" s="86" t="s">
        <v>1593</v>
      </c>
      <c r="AB490" s="86" t="s">
        <v>1593</v>
      </c>
      <c r="AC490" s="86" t="s">
        <v>1593</v>
      </c>
      <c r="AD490" s="86" t="s">
        <v>1593</v>
      </c>
      <c r="AE490" s="86" t="s">
        <v>1593</v>
      </c>
      <c r="AF490" s="86" t="s">
        <v>1593</v>
      </c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73"/>
        <v>7</v>
      </c>
      <c r="J491" s="34">
        <f t="shared" si="74"/>
        <v>21</v>
      </c>
      <c r="K491" s="35">
        <f t="shared" si="75"/>
        <v>0.25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 t="s">
        <v>1593</v>
      </c>
      <c r="Y491" s="86" t="s">
        <v>1593</v>
      </c>
      <c r="Z491" s="86" t="s">
        <v>1593</v>
      </c>
      <c r="AA491" s="86" t="s">
        <v>1593</v>
      </c>
      <c r="AB491" s="86" t="s">
        <v>1593</v>
      </c>
      <c r="AC491" s="86" t="s">
        <v>1593</v>
      </c>
      <c r="AD491" s="86" t="s">
        <v>1593</v>
      </c>
      <c r="AE491" s="86" t="s">
        <v>1593</v>
      </c>
      <c r="AF491" s="86" t="s">
        <v>1593</v>
      </c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73"/>
        <v>7</v>
      </c>
      <c r="J492" s="34">
        <f t="shared" si="74"/>
        <v>21</v>
      </c>
      <c r="K492" s="35">
        <f t="shared" si="75"/>
        <v>0.25</v>
      </c>
      <c r="L492" s="86" t="s">
        <v>1593</v>
      </c>
      <c r="M492" s="86" t="s">
        <v>1593</v>
      </c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 t="s">
        <v>1593</v>
      </c>
      <c r="Y492" s="86" t="s">
        <v>1593</v>
      </c>
      <c r="Z492" s="86" t="s">
        <v>1593</v>
      </c>
      <c r="AA492" s="86" t="s">
        <v>1593</v>
      </c>
      <c r="AB492" s="86" t="s">
        <v>1593</v>
      </c>
      <c r="AC492" s="86" t="s">
        <v>1593</v>
      </c>
      <c r="AD492" s="86" t="s">
        <v>1593</v>
      </c>
      <c r="AE492" s="86" t="s">
        <v>1593</v>
      </c>
      <c r="AF492" s="86" t="s">
        <v>1593</v>
      </c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73"/>
        <v>9</v>
      </c>
      <c r="J493" s="34">
        <f t="shared" si="74"/>
        <v>19</v>
      </c>
      <c r="K493" s="35">
        <f t="shared" si="75"/>
        <v>0.32142857142857145</v>
      </c>
      <c r="L493" s="86"/>
      <c r="M493" s="86"/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 t="s">
        <v>1593</v>
      </c>
      <c r="Y493" s="86" t="s">
        <v>1593</v>
      </c>
      <c r="Z493" s="86" t="s">
        <v>1593</v>
      </c>
      <c r="AA493" s="86" t="s">
        <v>1593</v>
      </c>
      <c r="AB493" s="86" t="s">
        <v>1593</v>
      </c>
      <c r="AC493" s="86" t="s">
        <v>1593</v>
      </c>
      <c r="AD493" s="86" t="s">
        <v>1593</v>
      </c>
      <c r="AE493" s="86" t="s">
        <v>1593</v>
      </c>
      <c r="AF493" s="86" t="s">
        <v>1593</v>
      </c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73"/>
        <v>9</v>
      </c>
      <c r="J494" s="34">
        <f t="shared" si="74"/>
        <v>19</v>
      </c>
      <c r="K494" s="35">
        <f t="shared" si="75"/>
        <v>0.32142857142857145</v>
      </c>
      <c r="L494" s="86"/>
      <c r="M494" s="86"/>
      <c r="N494" s="86" t="s">
        <v>1593</v>
      </c>
      <c r="O494" s="86" t="s">
        <v>1593</v>
      </c>
      <c r="P494" s="86" t="s">
        <v>1593</v>
      </c>
      <c r="Q494" s="86" t="s">
        <v>1593</v>
      </c>
      <c r="R494" s="86" t="s">
        <v>1593</v>
      </c>
      <c r="S494" s="86" t="s">
        <v>1593</v>
      </c>
      <c r="T494" s="86" t="s">
        <v>1593</v>
      </c>
      <c r="U494" s="86" t="s">
        <v>1593</v>
      </c>
      <c r="V494" s="86" t="s">
        <v>1593</v>
      </c>
      <c r="W494" s="86" t="s">
        <v>1593</v>
      </c>
      <c r="X494" s="86" t="s">
        <v>1593</v>
      </c>
      <c r="Y494" s="86" t="s">
        <v>1593</v>
      </c>
      <c r="Z494" s="86" t="s">
        <v>1593</v>
      </c>
      <c r="AA494" s="86" t="s">
        <v>1593</v>
      </c>
      <c r="AB494" s="86" t="s">
        <v>1593</v>
      </c>
      <c r="AC494" s="86" t="s">
        <v>1593</v>
      </c>
      <c r="AD494" s="86" t="s">
        <v>1593</v>
      </c>
      <c r="AE494" s="86" t="s">
        <v>1593</v>
      </c>
      <c r="AF494" s="86" t="s">
        <v>1593</v>
      </c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6">COUNTIF(L495:AM495,"")</f>
        <v>28</v>
      </c>
      <c r="J495" s="34">
        <f t="shared" ref="J495:J516" si="77">COUNTIF(L495:AM495,"APAGADO")</f>
        <v>0</v>
      </c>
      <c r="K495" s="35">
        <f t="shared" ref="K495:K516" si="78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6"/>
        <v>28</v>
      </c>
      <c r="J496" s="34">
        <f t="shared" si="77"/>
        <v>0</v>
      </c>
      <c r="K496" s="35">
        <f t="shared" si="7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6"/>
        <v>28</v>
      </c>
      <c r="J500" s="34">
        <f t="shared" si="77"/>
        <v>0</v>
      </c>
      <c r="K500" s="35">
        <f t="shared" si="7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6"/>
        <v>7</v>
      </c>
      <c r="J501" s="34">
        <f t="shared" si="77"/>
        <v>21</v>
      </c>
      <c r="K501" s="35">
        <f t="shared" si="78"/>
        <v>0.25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 t="s">
        <v>1593</v>
      </c>
      <c r="R501" s="86" t="s">
        <v>1593</v>
      </c>
      <c r="S501" s="86" t="s">
        <v>1593</v>
      </c>
      <c r="T501" s="86" t="s">
        <v>1593</v>
      </c>
      <c r="U501" s="86" t="s">
        <v>1593</v>
      </c>
      <c r="V501" s="86" t="s">
        <v>1593</v>
      </c>
      <c r="W501" s="86" t="s">
        <v>1593</v>
      </c>
      <c r="X501" s="86" t="s">
        <v>1593</v>
      </c>
      <c r="Y501" s="86" t="s">
        <v>1593</v>
      </c>
      <c r="Z501" s="86" t="s">
        <v>1593</v>
      </c>
      <c r="AA501" s="86" t="s">
        <v>1593</v>
      </c>
      <c r="AB501" s="86" t="s">
        <v>1593</v>
      </c>
      <c r="AC501" s="86" t="s">
        <v>1593</v>
      </c>
      <c r="AD501" s="86" t="s">
        <v>1593</v>
      </c>
      <c r="AE501" s="86" t="s">
        <v>1593</v>
      </c>
      <c r="AF501" s="86" t="s">
        <v>1593</v>
      </c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6"/>
        <v>7</v>
      </c>
      <c r="J502" s="34">
        <f t="shared" si="77"/>
        <v>21</v>
      </c>
      <c r="K502" s="35">
        <f t="shared" si="78"/>
        <v>0.25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 t="s">
        <v>1593</v>
      </c>
      <c r="Y502" s="86" t="s">
        <v>1593</v>
      </c>
      <c r="Z502" s="86" t="s">
        <v>1593</v>
      </c>
      <c r="AA502" s="86" t="s">
        <v>1593</v>
      </c>
      <c r="AB502" s="86" t="s">
        <v>1593</v>
      </c>
      <c r="AC502" s="86" t="s">
        <v>1593</v>
      </c>
      <c r="AD502" s="86" t="s">
        <v>1593</v>
      </c>
      <c r="AE502" s="86" t="s">
        <v>1593</v>
      </c>
      <c r="AF502" s="86" t="s">
        <v>1593</v>
      </c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6"/>
        <v>7</v>
      </c>
      <c r="J503" s="34">
        <f t="shared" si="77"/>
        <v>21</v>
      </c>
      <c r="K503" s="35">
        <f t="shared" si="78"/>
        <v>0.25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 t="s">
        <v>1593</v>
      </c>
      <c r="Y503" s="86" t="s">
        <v>1593</v>
      </c>
      <c r="Z503" s="86" t="s">
        <v>1593</v>
      </c>
      <c r="AA503" s="86" t="s">
        <v>1593</v>
      </c>
      <c r="AB503" s="86" t="s">
        <v>1593</v>
      </c>
      <c r="AC503" s="86" t="s">
        <v>1593</v>
      </c>
      <c r="AD503" s="86" t="s">
        <v>1593</v>
      </c>
      <c r="AE503" s="86" t="s">
        <v>1593</v>
      </c>
      <c r="AF503" s="86" t="s">
        <v>1593</v>
      </c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6"/>
        <v>7</v>
      </c>
      <c r="J504" s="34">
        <f t="shared" si="77"/>
        <v>21</v>
      </c>
      <c r="K504" s="35">
        <f t="shared" si="78"/>
        <v>0.25</v>
      </c>
      <c r="L504" s="86" t="s">
        <v>1593</v>
      </c>
      <c r="M504" s="86" t="s">
        <v>1593</v>
      </c>
      <c r="N504" s="86" t="s">
        <v>1593</v>
      </c>
      <c r="O504" s="86" t="s">
        <v>1593</v>
      </c>
      <c r="P504" s="86" t="s">
        <v>1593</v>
      </c>
      <c r="Q504" s="86" t="s">
        <v>1593</v>
      </c>
      <c r="R504" s="86" t="s">
        <v>1593</v>
      </c>
      <c r="S504" s="86" t="s">
        <v>1593</v>
      </c>
      <c r="T504" s="86" t="s">
        <v>1593</v>
      </c>
      <c r="U504" s="86" t="s">
        <v>1593</v>
      </c>
      <c r="V504" s="86" t="s">
        <v>1593</v>
      </c>
      <c r="W504" s="86" t="s">
        <v>1593</v>
      </c>
      <c r="X504" s="86" t="s">
        <v>1593</v>
      </c>
      <c r="Y504" s="86" t="s">
        <v>1593</v>
      </c>
      <c r="Z504" s="86" t="s">
        <v>1593</v>
      </c>
      <c r="AA504" s="86" t="s">
        <v>1593</v>
      </c>
      <c r="AB504" s="86" t="s">
        <v>1593</v>
      </c>
      <c r="AC504" s="86" t="s">
        <v>1593</v>
      </c>
      <c r="AD504" s="86" t="s">
        <v>1593</v>
      </c>
      <c r="AE504" s="86" t="s">
        <v>1593</v>
      </c>
      <c r="AF504" s="86" t="s">
        <v>1593</v>
      </c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6"/>
        <v>28</v>
      </c>
      <c r="J505" s="34">
        <f t="shared" si="77"/>
        <v>0</v>
      </c>
      <c r="K505" s="35">
        <f t="shared" si="78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6"/>
        <v>28</v>
      </c>
      <c r="J506" s="34">
        <f t="shared" si="77"/>
        <v>0</v>
      </c>
      <c r="K506" s="35">
        <f t="shared" si="78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6"/>
        <v>7</v>
      </c>
      <c r="J507" s="34">
        <f t="shared" si="77"/>
        <v>21</v>
      </c>
      <c r="K507" s="35">
        <f t="shared" si="78"/>
        <v>0.25</v>
      </c>
      <c r="L507" s="86" t="s">
        <v>1593</v>
      </c>
      <c r="M507" s="86" t="s">
        <v>1593</v>
      </c>
      <c r="N507" s="86" t="s">
        <v>1593</v>
      </c>
      <c r="O507" s="86" t="s">
        <v>1593</v>
      </c>
      <c r="P507" s="86" t="s">
        <v>1593</v>
      </c>
      <c r="Q507" s="86" t="s">
        <v>1593</v>
      </c>
      <c r="R507" s="86" t="s">
        <v>1593</v>
      </c>
      <c r="S507" s="86" t="s">
        <v>1593</v>
      </c>
      <c r="T507" s="86" t="s">
        <v>1593</v>
      </c>
      <c r="U507" s="86" t="s">
        <v>1593</v>
      </c>
      <c r="V507" s="86" t="s">
        <v>1593</v>
      </c>
      <c r="W507" s="86" t="s">
        <v>1593</v>
      </c>
      <c r="X507" s="86" t="s">
        <v>1593</v>
      </c>
      <c r="Y507" s="86" t="s">
        <v>1593</v>
      </c>
      <c r="Z507" s="86" t="s">
        <v>1593</v>
      </c>
      <c r="AA507" s="86" t="s">
        <v>1593</v>
      </c>
      <c r="AB507" s="86" t="s">
        <v>1593</v>
      </c>
      <c r="AC507" s="86" t="s">
        <v>1593</v>
      </c>
      <c r="AD507" s="86" t="s">
        <v>1593</v>
      </c>
      <c r="AE507" s="86" t="s">
        <v>1593</v>
      </c>
      <c r="AF507" s="86" t="s">
        <v>1593</v>
      </c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6"/>
        <v>28</v>
      </c>
      <c r="J508" s="34">
        <f t="shared" si="77"/>
        <v>0</v>
      </c>
      <c r="K508" s="35">
        <f t="shared" si="7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6"/>
        <v>28</v>
      </c>
      <c r="J512" s="34">
        <f t="shared" si="77"/>
        <v>0</v>
      </c>
      <c r="K512" s="35">
        <f t="shared" si="78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6"/>
        <v>7</v>
      </c>
      <c r="J513" s="34">
        <f t="shared" si="77"/>
        <v>21</v>
      </c>
      <c r="K513" s="35">
        <f t="shared" si="78"/>
        <v>0.25</v>
      </c>
      <c r="L513" s="86" t="s">
        <v>1593</v>
      </c>
      <c r="M513" s="86" t="s">
        <v>1593</v>
      </c>
      <c r="N513" s="86" t="s">
        <v>1593</v>
      </c>
      <c r="O513" s="86" t="s">
        <v>1593</v>
      </c>
      <c r="P513" s="86" t="s">
        <v>1593</v>
      </c>
      <c r="Q513" s="86" t="s">
        <v>1593</v>
      </c>
      <c r="R513" s="86" t="s">
        <v>1593</v>
      </c>
      <c r="S513" s="86" t="s">
        <v>1593</v>
      </c>
      <c r="T513" s="86" t="s">
        <v>1593</v>
      </c>
      <c r="U513" s="86" t="s">
        <v>1593</v>
      </c>
      <c r="V513" s="86" t="s">
        <v>1593</v>
      </c>
      <c r="W513" s="86" t="s">
        <v>1593</v>
      </c>
      <c r="X513" s="86" t="s">
        <v>1593</v>
      </c>
      <c r="Y513" s="86" t="s">
        <v>1593</v>
      </c>
      <c r="Z513" s="86" t="s">
        <v>1593</v>
      </c>
      <c r="AA513" s="86" t="s">
        <v>1593</v>
      </c>
      <c r="AB513" s="86" t="s">
        <v>1593</v>
      </c>
      <c r="AC513" s="86" t="s">
        <v>1593</v>
      </c>
      <c r="AD513" s="86" t="s">
        <v>1593</v>
      </c>
      <c r="AE513" s="86" t="s">
        <v>1593</v>
      </c>
      <c r="AF513" s="86" t="s">
        <v>1593</v>
      </c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6"/>
        <v>7</v>
      </c>
      <c r="J514" s="34">
        <f t="shared" si="77"/>
        <v>21</v>
      </c>
      <c r="K514" s="35">
        <f t="shared" si="78"/>
        <v>0.25</v>
      </c>
      <c r="L514" s="86" t="s">
        <v>1593</v>
      </c>
      <c r="M514" s="86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 t="s">
        <v>1593</v>
      </c>
      <c r="Y514" s="86" t="s">
        <v>1593</v>
      </c>
      <c r="Z514" s="86" t="s">
        <v>1593</v>
      </c>
      <c r="AA514" s="86" t="s">
        <v>1593</v>
      </c>
      <c r="AB514" s="86" t="s">
        <v>1593</v>
      </c>
      <c r="AC514" s="86" t="s">
        <v>1593</v>
      </c>
      <c r="AD514" s="86" t="s">
        <v>1593</v>
      </c>
      <c r="AE514" s="86" t="s">
        <v>1593</v>
      </c>
      <c r="AF514" s="86" t="s">
        <v>1593</v>
      </c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6"/>
        <v>7</v>
      </c>
      <c r="J515" s="34">
        <f t="shared" si="77"/>
        <v>21</v>
      </c>
      <c r="K515" s="35">
        <f t="shared" si="78"/>
        <v>0.25</v>
      </c>
      <c r="L515" s="86" t="s">
        <v>1593</v>
      </c>
      <c r="M515" s="88" t="s">
        <v>1593</v>
      </c>
      <c r="N515" s="86" t="s">
        <v>1593</v>
      </c>
      <c r="O515" s="86" t="s">
        <v>1593</v>
      </c>
      <c r="P515" s="86" t="s">
        <v>1593</v>
      </c>
      <c r="Q515" s="86" t="s">
        <v>1593</v>
      </c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 t="s">
        <v>1593</v>
      </c>
      <c r="Y515" s="86" t="s">
        <v>1593</v>
      </c>
      <c r="Z515" s="86" t="s">
        <v>1593</v>
      </c>
      <c r="AA515" s="86" t="s">
        <v>1593</v>
      </c>
      <c r="AB515" s="86" t="s">
        <v>1593</v>
      </c>
      <c r="AC515" s="86" t="s">
        <v>1593</v>
      </c>
      <c r="AD515" s="86" t="s">
        <v>1593</v>
      </c>
      <c r="AE515" s="86" t="s">
        <v>1593</v>
      </c>
      <c r="AF515" s="86" t="s">
        <v>1593</v>
      </c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6"/>
        <v>8</v>
      </c>
      <c r="J516" s="34">
        <f t="shared" si="77"/>
        <v>20</v>
      </c>
      <c r="K516" s="35">
        <f t="shared" si="78"/>
        <v>0.2857142857142857</v>
      </c>
      <c r="L516" s="86" t="s">
        <v>1593</v>
      </c>
      <c r="M516" s="88" t="s">
        <v>1593</v>
      </c>
      <c r="N516" s="86" t="s">
        <v>1593</v>
      </c>
      <c r="O516" s="86" t="s">
        <v>1593</v>
      </c>
      <c r="P516" s="86" t="s">
        <v>1593</v>
      </c>
      <c r="Q516" s="86"/>
      <c r="R516" s="86" t="s">
        <v>1593</v>
      </c>
      <c r="S516" s="86" t="s">
        <v>1593</v>
      </c>
      <c r="T516" s="86" t="s">
        <v>1593</v>
      </c>
      <c r="U516" s="86" t="s">
        <v>1593</v>
      </c>
      <c r="V516" s="86" t="s">
        <v>1593</v>
      </c>
      <c r="W516" s="86" t="s">
        <v>1593</v>
      </c>
      <c r="X516" s="86" t="s">
        <v>1593</v>
      </c>
      <c r="Y516" s="86" t="s">
        <v>1593</v>
      </c>
      <c r="Z516" s="86" t="s">
        <v>1593</v>
      </c>
      <c r="AA516" s="86" t="s">
        <v>1593</v>
      </c>
      <c r="AB516" s="86" t="s">
        <v>1593</v>
      </c>
      <c r="AC516" s="86" t="s">
        <v>1593</v>
      </c>
      <c r="AD516" s="86" t="s">
        <v>1593</v>
      </c>
      <c r="AE516" s="86" t="s">
        <v>1593</v>
      </c>
      <c r="AF516" s="86" t="s">
        <v>1593</v>
      </c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9">COUNTIF(L517:AM517,"")</f>
        <v>28</v>
      </c>
      <c r="J517" s="34">
        <f t="shared" ref="J517:J529" si="80">COUNTIF(L517:AM517,"APAGADO")</f>
        <v>0</v>
      </c>
      <c r="K517" s="35">
        <f t="shared" ref="K517:K529" si="81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9"/>
        <v>28</v>
      </c>
      <c r="J518" s="34">
        <f t="shared" si="80"/>
        <v>0</v>
      </c>
      <c r="K518" s="35">
        <f t="shared" si="81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9"/>
        <v>28</v>
      </c>
      <c r="J520" s="34">
        <f t="shared" si="80"/>
        <v>0</v>
      </c>
      <c r="K520" s="35">
        <f t="shared" si="8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9"/>
        <v>19</v>
      </c>
      <c r="J521" s="34">
        <f t="shared" si="80"/>
        <v>9</v>
      </c>
      <c r="K521" s="35">
        <f t="shared" si="81"/>
        <v>0.6785714285714286</v>
      </c>
      <c r="L521" s="86"/>
      <c r="M521" s="88"/>
      <c r="N521" s="86"/>
      <c r="O521" s="86" t="s">
        <v>1593</v>
      </c>
      <c r="P521" s="86"/>
      <c r="Q521" s="86" t="s">
        <v>1593</v>
      </c>
      <c r="R521" s="86"/>
      <c r="S521" s="86"/>
      <c r="T521" s="86"/>
      <c r="U521" s="86"/>
      <c r="V521" s="86"/>
      <c r="W521" s="86"/>
      <c r="X521" s="86"/>
      <c r="Y521" s="86" t="s">
        <v>1593</v>
      </c>
      <c r="Z521" s="86" t="s">
        <v>1593</v>
      </c>
      <c r="AA521" s="86" t="s">
        <v>1593</v>
      </c>
      <c r="AB521" s="86" t="s">
        <v>1593</v>
      </c>
      <c r="AC521" s="86" t="s">
        <v>1593</v>
      </c>
      <c r="AD521" s="86" t="s">
        <v>1593</v>
      </c>
      <c r="AE521" s="86" t="s">
        <v>1593</v>
      </c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9"/>
        <v>16</v>
      </c>
      <c r="J522" s="34">
        <f t="shared" si="80"/>
        <v>12</v>
      </c>
      <c r="K522" s="35">
        <f t="shared" si="81"/>
        <v>0.5714285714285714</v>
      </c>
      <c r="L522" s="86" t="s">
        <v>1593</v>
      </c>
      <c r="M522" s="88" t="s">
        <v>1593</v>
      </c>
      <c r="N522" s="86" t="s">
        <v>1593</v>
      </c>
      <c r="O522" s="86"/>
      <c r="P522" s="86" t="s">
        <v>1593</v>
      </c>
      <c r="Q522" s="86"/>
      <c r="R522" s="86" t="s">
        <v>1593</v>
      </c>
      <c r="S522" s="86" t="s">
        <v>1593</v>
      </c>
      <c r="T522" s="86" t="s">
        <v>1593</v>
      </c>
      <c r="U522" s="86" t="s">
        <v>1593</v>
      </c>
      <c r="V522" s="86" t="s">
        <v>1593</v>
      </c>
      <c r="W522" s="86" t="s">
        <v>1593</v>
      </c>
      <c r="X522" s="86" t="s">
        <v>1593</v>
      </c>
      <c r="Y522" s="86"/>
      <c r="Z522" s="86"/>
      <c r="AA522" s="86"/>
      <c r="AB522" s="86"/>
      <c r="AC522" s="86"/>
      <c r="AD522" s="86"/>
      <c r="AE522" s="86"/>
      <c r="AF522" s="86" t="s">
        <v>1593</v>
      </c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9"/>
        <v>28</v>
      </c>
      <c r="J523" s="34">
        <f t="shared" si="80"/>
        <v>0</v>
      </c>
      <c r="K523" s="35">
        <f t="shared" si="8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9"/>
        <v>27</v>
      </c>
      <c r="J525" s="34">
        <f t="shared" si="80"/>
        <v>1</v>
      </c>
      <c r="K525" s="35">
        <f t="shared" si="81"/>
        <v>0.9642857142857143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 t="s">
        <v>1593</v>
      </c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9"/>
        <v>27</v>
      </c>
      <c r="J526" s="34">
        <f t="shared" si="80"/>
        <v>1</v>
      </c>
      <c r="K526" s="35">
        <f t="shared" si="81"/>
        <v>0.9642857142857143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 t="s">
        <v>1593</v>
      </c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9"/>
        <v>7</v>
      </c>
      <c r="J529" s="34">
        <f t="shared" si="80"/>
        <v>21</v>
      </c>
      <c r="K529" s="35">
        <f t="shared" si="81"/>
        <v>0.25</v>
      </c>
      <c r="L529" s="86" t="s">
        <v>1593</v>
      </c>
      <c r="M529" s="88" t="s">
        <v>1593</v>
      </c>
      <c r="N529" s="86" t="s">
        <v>1593</v>
      </c>
      <c r="O529" s="86" t="s">
        <v>1593</v>
      </c>
      <c r="P529" s="86" t="s">
        <v>1593</v>
      </c>
      <c r="Q529" s="86" t="s">
        <v>1593</v>
      </c>
      <c r="R529" s="86" t="s">
        <v>1593</v>
      </c>
      <c r="S529" s="86" t="s">
        <v>1593</v>
      </c>
      <c r="T529" s="86" t="s">
        <v>1593</v>
      </c>
      <c r="U529" s="86" t="s">
        <v>1593</v>
      </c>
      <c r="V529" s="86" t="s">
        <v>1593</v>
      </c>
      <c r="W529" s="86" t="s">
        <v>1593</v>
      </c>
      <c r="X529" s="86" t="s">
        <v>1593</v>
      </c>
      <c r="Y529" s="86" t="s">
        <v>1593</v>
      </c>
      <c r="Z529" s="86" t="s">
        <v>1593</v>
      </c>
      <c r="AA529" s="86" t="s">
        <v>1593</v>
      </c>
      <c r="AB529" s="86" t="s">
        <v>1593</v>
      </c>
      <c r="AC529" s="86" t="s">
        <v>1593</v>
      </c>
      <c r="AD529" s="86" t="s">
        <v>1593</v>
      </c>
      <c r="AE529" s="86" t="s">
        <v>1593</v>
      </c>
      <c r="AF529" s="86" t="s">
        <v>1593</v>
      </c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82">COUNTIF(L530:AM530,"")</f>
        <v>7</v>
      </c>
      <c r="J530" s="34">
        <f t="shared" ref="J530:J536" si="83">COUNTIF(L530:AM530,"APAGADO")</f>
        <v>21</v>
      </c>
      <c r="K530" s="35">
        <f t="shared" ref="K530:K536" si="84">(I530)/(J530+I530)</f>
        <v>0.25</v>
      </c>
      <c r="L530" s="86" t="s">
        <v>1593</v>
      </c>
      <c r="M530" s="88" t="s">
        <v>1593</v>
      </c>
      <c r="N530" s="86" t="s">
        <v>1593</v>
      </c>
      <c r="O530" s="86" t="s">
        <v>1593</v>
      </c>
      <c r="P530" s="86" t="s">
        <v>1593</v>
      </c>
      <c r="Q530" s="86" t="s">
        <v>1593</v>
      </c>
      <c r="R530" s="86" t="s">
        <v>1593</v>
      </c>
      <c r="S530" s="86" t="s">
        <v>1593</v>
      </c>
      <c r="T530" s="86" t="s">
        <v>1593</v>
      </c>
      <c r="U530" s="86" t="s">
        <v>1593</v>
      </c>
      <c r="V530" s="86" t="s">
        <v>1593</v>
      </c>
      <c r="W530" s="86" t="s">
        <v>1593</v>
      </c>
      <c r="X530" s="86" t="s">
        <v>1593</v>
      </c>
      <c r="Y530" s="86" t="s">
        <v>1593</v>
      </c>
      <c r="Z530" s="86" t="s">
        <v>1593</v>
      </c>
      <c r="AA530" s="86" t="s">
        <v>1593</v>
      </c>
      <c r="AB530" s="86" t="s">
        <v>1593</v>
      </c>
      <c r="AC530" s="86" t="s">
        <v>1593</v>
      </c>
      <c r="AD530" s="86" t="s">
        <v>1593</v>
      </c>
      <c r="AE530" s="86" t="s">
        <v>1593</v>
      </c>
      <c r="AF530" s="86" t="s">
        <v>1593</v>
      </c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82"/>
        <v>28</v>
      </c>
      <c r="J531" s="34">
        <f t="shared" si="83"/>
        <v>0</v>
      </c>
      <c r="K531" s="35">
        <f t="shared" si="84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82"/>
        <v>7</v>
      </c>
      <c r="J535" s="34">
        <f t="shared" si="83"/>
        <v>21</v>
      </c>
      <c r="K535" s="35">
        <f t="shared" si="84"/>
        <v>0.25</v>
      </c>
      <c r="L535" s="86" t="s">
        <v>1593</v>
      </c>
      <c r="M535" s="88" t="s">
        <v>1593</v>
      </c>
      <c r="N535" s="86" t="s">
        <v>1593</v>
      </c>
      <c r="O535" s="86" t="s">
        <v>1593</v>
      </c>
      <c r="P535" s="86" t="s">
        <v>1593</v>
      </c>
      <c r="Q535" s="86" t="s">
        <v>1593</v>
      </c>
      <c r="R535" s="86" t="s">
        <v>1593</v>
      </c>
      <c r="S535" s="86" t="s">
        <v>1593</v>
      </c>
      <c r="T535" s="86" t="s">
        <v>1593</v>
      </c>
      <c r="U535" s="86" t="s">
        <v>1593</v>
      </c>
      <c r="V535" s="86" t="s">
        <v>1593</v>
      </c>
      <c r="W535" s="86" t="s">
        <v>1593</v>
      </c>
      <c r="X535" s="86" t="s">
        <v>1593</v>
      </c>
      <c r="Y535" s="86" t="s">
        <v>1593</v>
      </c>
      <c r="Z535" s="86" t="s">
        <v>1593</v>
      </c>
      <c r="AA535" s="86" t="s">
        <v>1593</v>
      </c>
      <c r="AB535" s="86" t="s">
        <v>1593</v>
      </c>
      <c r="AC535" s="86" t="s">
        <v>1593</v>
      </c>
      <c r="AD535" s="86" t="s">
        <v>1593</v>
      </c>
      <c r="AE535" s="86" t="s">
        <v>1593</v>
      </c>
      <c r="AF535" s="86" t="s">
        <v>1593</v>
      </c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82"/>
        <v>7</v>
      </c>
      <c r="J536" s="34">
        <f t="shared" si="83"/>
        <v>21</v>
      </c>
      <c r="K536" s="35">
        <f t="shared" si="84"/>
        <v>0.25</v>
      </c>
      <c r="L536" s="86" t="s">
        <v>1593</v>
      </c>
      <c r="M536" s="88" t="s">
        <v>1593</v>
      </c>
      <c r="N536" s="86" t="s">
        <v>1593</v>
      </c>
      <c r="O536" s="86" t="s">
        <v>1593</v>
      </c>
      <c r="P536" s="86" t="s">
        <v>1593</v>
      </c>
      <c r="Q536" s="86" t="s">
        <v>1593</v>
      </c>
      <c r="R536" s="86" t="s">
        <v>1593</v>
      </c>
      <c r="S536" s="86" t="s">
        <v>1593</v>
      </c>
      <c r="T536" s="86" t="s">
        <v>1593</v>
      </c>
      <c r="U536" s="86" t="s">
        <v>1593</v>
      </c>
      <c r="V536" s="86" t="s">
        <v>1593</v>
      </c>
      <c r="W536" s="86" t="s">
        <v>1593</v>
      </c>
      <c r="X536" s="86" t="s">
        <v>1593</v>
      </c>
      <c r="Y536" s="86" t="s">
        <v>1593</v>
      </c>
      <c r="Z536" s="86" t="s">
        <v>1593</v>
      </c>
      <c r="AA536" s="86" t="s">
        <v>1593</v>
      </c>
      <c r="AB536" s="86" t="s">
        <v>1593</v>
      </c>
      <c r="AC536" s="86" t="s">
        <v>1593</v>
      </c>
      <c r="AD536" s="86" t="s">
        <v>1593</v>
      </c>
      <c r="AE536" s="86" t="s">
        <v>1593</v>
      </c>
      <c r="AF536" s="86" t="s">
        <v>1593</v>
      </c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2" si="85">COUNTIF(L537:AM537,"")</f>
        <v>28</v>
      </c>
      <c r="J537" s="34">
        <f t="shared" ref="J537:J542" si="86">COUNTIF(L537:AM537,"APAGADO")</f>
        <v>0</v>
      </c>
      <c r="K537" s="35">
        <f t="shared" ref="K537:K542" si="87">(I537)/(J537+I537)</f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5"/>
        <v>28</v>
      </c>
      <c r="J538" s="34">
        <f t="shared" si="86"/>
        <v>0</v>
      </c>
      <c r="K538" s="35">
        <f t="shared" si="87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5"/>
        <v>10</v>
      </c>
      <c r="J539" s="34">
        <f t="shared" si="86"/>
        <v>18</v>
      </c>
      <c r="K539" s="35">
        <f t="shared" si="87"/>
        <v>0.35714285714285715</v>
      </c>
      <c r="L539" s="86" t="s">
        <v>1593</v>
      </c>
      <c r="M539" s="88" t="s">
        <v>1593</v>
      </c>
      <c r="N539" s="86" t="s">
        <v>1593</v>
      </c>
      <c r="O539" s="86" t="s">
        <v>1593</v>
      </c>
      <c r="P539" s="86" t="s">
        <v>1593</v>
      </c>
      <c r="Q539" s="86" t="s">
        <v>1593</v>
      </c>
      <c r="R539" s="86" t="s">
        <v>1593</v>
      </c>
      <c r="S539" s="86" t="s">
        <v>1593</v>
      </c>
      <c r="T539" s="86"/>
      <c r="U539" s="86" t="s">
        <v>1593</v>
      </c>
      <c r="V539" s="86" t="s">
        <v>1593</v>
      </c>
      <c r="W539" s="86" t="s">
        <v>1593</v>
      </c>
      <c r="X539" s="86"/>
      <c r="Y539" s="86"/>
      <c r="Z539" s="86" t="s">
        <v>1593</v>
      </c>
      <c r="AA539" s="86" t="s">
        <v>1593</v>
      </c>
      <c r="AB539" s="86" t="s">
        <v>1593</v>
      </c>
      <c r="AC539" s="86" t="s">
        <v>1593</v>
      </c>
      <c r="AD539" s="86" t="s">
        <v>1593</v>
      </c>
      <c r="AE539" s="86" t="s">
        <v>1593</v>
      </c>
      <c r="AF539" s="86" t="s">
        <v>1593</v>
      </c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5"/>
        <v>10</v>
      </c>
      <c r="J540" s="34">
        <f t="shared" si="86"/>
        <v>18</v>
      </c>
      <c r="K540" s="35">
        <f t="shared" si="87"/>
        <v>0.35714285714285715</v>
      </c>
      <c r="L540" s="86" t="s">
        <v>1593</v>
      </c>
      <c r="M540" s="88" t="s">
        <v>1593</v>
      </c>
      <c r="N540" s="86" t="s">
        <v>1593</v>
      </c>
      <c r="O540" s="86" t="s">
        <v>1593</v>
      </c>
      <c r="P540" s="86" t="s">
        <v>1593</v>
      </c>
      <c r="Q540" s="86" t="s">
        <v>1593</v>
      </c>
      <c r="R540" s="86" t="s">
        <v>1593</v>
      </c>
      <c r="S540" s="86" t="s">
        <v>1593</v>
      </c>
      <c r="T540" s="86"/>
      <c r="U540" s="86" t="s">
        <v>1593</v>
      </c>
      <c r="V540" s="86" t="s">
        <v>1593</v>
      </c>
      <c r="W540" s="86" t="s">
        <v>1593</v>
      </c>
      <c r="X540" s="86"/>
      <c r="Y540" s="86"/>
      <c r="Z540" s="86" t="s">
        <v>1593</v>
      </c>
      <c r="AA540" s="86" t="s">
        <v>1593</v>
      </c>
      <c r="AB540" s="86" t="s">
        <v>1593</v>
      </c>
      <c r="AC540" s="86" t="s">
        <v>1593</v>
      </c>
      <c r="AD540" s="86" t="s">
        <v>1593</v>
      </c>
      <c r="AE540" s="86" t="s">
        <v>1593</v>
      </c>
      <c r="AF540" s="86" t="s">
        <v>1593</v>
      </c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5"/>
        <v>28</v>
      </c>
      <c r="J541" s="34">
        <f t="shared" si="86"/>
        <v>0</v>
      </c>
      <c r="K541" s="35">
        <f t="shared" si="87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5"/>
        <v>28</v>
      </c>
      <c r="J542" s="34">
        <f t="shared" si="86"/>
        <v>0</v>
      </c>
      <c r="K542" s="35">
        <f t="shared" si="87"/>
        <v>1</v>
      </c>
      <c r="L542" s="88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2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4 C215:D215 C303:D303 C380:D380 C381:C1048576 D107:D110 D118 D167 D171:D172 D177 D206:D207 D214 D293:D294 D302 D376:D379 D435 D468 C216:C379">
    <cfRule type="cellIs" dxfId="114" priority="455" operator="equal">
      <formula>$C$229</formula>
    </cfRule>
  </conditionalFormatting>
  <conditionalFormatting sqref="C1:C214 D107:D110 D118 D167 D171:D172 D177 D206:D207 D214 C215:D215 D293:D294 D302 C303:D303 D376:D379 C380:D380 C381:C1048576 D435 D468 C216:C379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457:E1048576 E1:E444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6">
    <cfRule type="containsText" dxfId="108" priority="402" operator="containsText" text="fija">
      <formula>NOT(ISERROR(SEARCH("fija",E446)))</formula>
    </cfRule>
    <cfRule type="containsText" dxfId="107" priority="403" operator="containsText" text="domo">
      <formula>NOT(ISERROR(SEARCH("domo",E446)))</formula>
    </cfRule>
    <cfRule type="containsText" dxfId="106" priority="404" operator="containsText" text="Radio">
      <formula>NOT(ISERROR(SEARCH("Radio",E446)))</formula>
    </cfRule>
  </conditionalFormatting>
  <conditionalFormatting sqref="E446:E447">
    <cfRule type="containsText" dxfId="105" priority="397" operator="containsText" text="fija">
      <formula>NOT(ISERROR(SEARCH("fija",E446)))</formula>
    </cfRule>
    <cfRule type="containsText" dxfId="104" priority="398" operator="containsText" text="domo">
      <formula>NOT(ISERROR(SEARCH("domo",E446)))</formula>
    </cfRule>
  </conditionalFormatting>
  <conditionalFormatting sqref="E447">
    <cfRule type="containsText" dxfId="103" priority="395" operator="containsText" text="fija">
      <formula>NOT(ISERROR(SEARCH("fija",E447)))</formula>
    </cfRule>
    <cfRule type="containsText" dxfId="102" priority="396" operator="containsText" text="domo">
      <formula>NOT(ISERROR(SEARCH("domo",E447)))</formula>
    </cfRule>
    <cfRule type="containsText" dxfId="101" priority="399" operator="containsText" text="Radio">
      <formula>NOT(ISERROR(SEARCH("Radio",E447)))</formula>
    </cfRule>
  </conditionalFormatting>
  <conditionalFormatting sqref="E450">
    <cfRule type="containsText" dxfId="100" priority="392" operator="containsText" text="fija">
      <formula>NOT(ISERROR(SEARCH("fija",E450)))</formula>
    </cfRule>
    <cfRule type="containsText" dxfId="99" priority="393" operator="containsText" text="domo">
      <formula>NOT(ISERROR(SEARCH("domo",E450)))</formula>
    </cfRule>
    <cfRule type="containsText" dxfId="98" priority="394" operator="containsText" text="Radio">
      <formula>NOT(ISERROR(SEARCH("Radio",E450)))</formula>
    </cfRule>
  </conditionalFormatting>
  <conditionalFormatting sqref="E450:E451">
    <cfRule type="containsText" dxfId="97" priority="387" operator="containsText" text="fija">
      <formula>NOT(ISERROR(SEARCH("fija",E450)))</formula>
    </cfRule>
    <cfRule type="containsText" dxfId="96" priority="388" operator="containsText" text="domo">
      <formula>NOT(ISERROR(SEARCH("domo",E450)))</formula>
    </cfRule>
  </conditionalFormatting>
  <conditionalFormatting sqref="E451 E457:H484 E494:H494 E517:H1048576 H510 E27:H444">
    <cfRule type="containsText" dxfId="95" priority="389" operator="containsText" text="Radio">
      <formula>NOT(ISERROR(SEARCH("Radio",E27)))</formula>
    </cfRule>
  </conditionalFormatting>
  <conditionalFormatting sqref="E451:E452">
    <cfRule type="containsText" dxfId="94" priority="382" operator="containsText" text="fija">
      <formula>NOT(ISERROR(SEARCH("fija",E451)))</formula>
    </cfRule>
    <cfRule type="containsText" dxfId="93" priority="383" operator="containsText" text="domo">
      <formula>NOT(ISERROR(SEARCH("domo",E451)))</formula>
    </cfRule>
  </conditionalFormatting>
  <conditionalFormatting sqref="E452">
    <cfRule type="containsText" dxfId="92" priority="384" operator="containsText" text="Radio">
      <formula>NOT(ISERROR(SEARCH("Radio",E452)))</formula>
    </cfRule>
  </conditionalFormatting>
  <conditionalFormatting sqref="E452:E453">
    <cfRule type="containsText" dxfId="91" priority="377" operator="containsText" text="fija">
      <formula>NOT(ISERROR(SEARCH("fija",E452)))</formula>
    </cfRule>
    <cfRule type="containsText" dxfId="90" priority="378" operator="containsText" text="domo">
      <formula>NOT(ISERROR(SEARCH("domo",E452)))</formula>
    </cfRule>
  </conditionalFormatting>
  <conditionalFormatting sqref="E453">
    <cfRule type="containsText" dxfId="89" priority="375" operator="containsText" text="fija">
      <formula>NOT(ISERROR(SEARCH("fija",E453)))</formula>
    </cfRule>
    <cfRule type="containsText" dxfId="88" priority="376" operator="containsText" text="domo">
      <formula>NOT(ISERROR(SEARCH("domo",E453)))</formula>
    </cfRule>
    <cfRule type="containsText" dxfId="87" priority="379" operator="containsText" text="Radio">
      <formula>NOT(ISERROR(SEARCH("Radio",E453)))</formula>
    </cfRule>
  </conditionalFormatting>
  <conditionalFormatting sqref="E455">
    <cfRule type="containsText" dxfId="86" priority="673" operator="containsText" text="fija">
      <formula>NOT(ISERROR(SEARCH("fija",E455)))</formula>
    </cfRule>
    <cfRule type="containsText" dxfId="85" priority="674" operator="containsText" text="domo">
      <formula>NOT(ISERROR(SEARCH("domo",E455)))</formula>
    </cfRule>
  </conditionalFormatting>
  <conditionalFormatting sqref="E458:E460">
    <cfRule type="containsText" dxfId="84" priority="405" operator="containsText" text="fija">
      <formula>NOT(ISERROR(SEARCH("fija",E458)))</formula>
    </cfRule>
    <cfRule type="containsText" dxfId="83" priority="406" operator="containsText" text="domo">
      <formula>NOT(ISERROR(SEARCH("domo",E458)))</formula>
    </cfRule>
  </conditionalFormatting>
  <conditionalFormatting sqref="E465:F484">
    <cfRule type="containsText" dxfId="82" priority="4" operator="containsText" text="Radio">
      <formula>NOT(ISERROR(SEARCH("Radio",E465)))</formula>
    </cfRule>
  </conditionalFormatting>
  <conditionalFormatting sqref="E495:G516">
    <cfRule type="containsText" dxfId="8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2" operator="equal">
      <formula>"GPON"</formula>
    </cfRule>
    <cfRule type="cellIs" dxfId="78" priority="3" operator="equal">
      <formula>"GPON"</formula>
    </cfRule>
  </conditionalFormatting>
  <conditionalFormatting sqref="F445">
    <cfRule type="containsText" dxfId="77" priority="52" operator="containsText" text="Radio">
      <formula>NOT(ISERROR(SEARCH("Radio",F445)))</formula>
    </cfRule>
    <cfRule type="cellIs" dxfId="76" priority="53" operator="equal">
      <formula>"PTP A FO"</formula>
    </cfRule>
  </conditionalFormatting>
  <conditionalFormatting sqref="F455:G455 F457:G495 F496:F501 F502:G1048576 F1:G444">
    <cfRule type="cellIs" dxfId="75" priority="654" operator="equal">
      <formula>"PTP A FO"</formula>
    </cfRule>
  </conditionalFormatting>
  <conditionalFormatting sqref="F496:F501 F502:G1048576 F1:G495">
    <cfRule type="cellIs" dxfId="74" priority="459" operator="equal">
      <formula>"PTP A FO"</formula>
    </cfRule>
  </conditionalFormatting>
  <conditionalFormatting sqref="F502:G1048576 F496:F501 F1:G495">
    <cfRule type="cellIs" dxfId="73" priority="458" operator="equal">
      <formula>$F$10</formula>
    </cfRule>
  </conditionalFormatting>
  <conditionalFormatting sqref="G496:G501">
    <cfRule type="cellIs" dxfId="72" priority="31" operator="equal">
      <formula>$F$10</formula>
    </cfRule>
    <cfRule type="cellIs" dxfId="71" priority="32" operator="equal">
      <formula>"PTP A FO"</formula>
    </cfRule>
    <cfRule type="cellIs" dxfId="70" priority="33" operator="equal">
      <formula>"PTP A FO"</formula>
    </cfRule>
  </conditionalFormatting>
  <conditionalFormatting sqref="H496 H498 H500 H502 H504 H506">
    <cfRule type="containsText" dxfId="69" priority="30" operator="containsText" text="Radio">
      <formula>NOT(ISERROR(SEARCH("Radio",H496)))</formula>
    </cfRule>
  </conditionalFormatting>
  <conditionalFormatting sqref="H508">
    <cfRule type="containsText" dxfId="68" priority="29" operator="containsText" text="Radio">
      <formula>NOT(ISERROR(SEARCH("Radio",H508)))</formula>
    </cfRule>
  </conditionalFormatting>
  <conditionalFormatting sqref="H512 H514:H516">
    <cfRule type="containsText" dxfId="67" priority="28" operator="containsText" text="Radio">
      <formula>NOT(ISERROR(SEARCH("Radio",H512)))</formula>
    </cfRule>
  </conditionalFormatting>
  <conditionalFormatting sqref="K4:K542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79 L71:AF71 AH71:AN71 L72:AN275 L276:AA276 AC276:AN276 L277:AN379 L380:AO380 L381:AN513 AO381:AO542 L514:AA514 AC514:AF514 AG514:AG541 AB514:AB543 O514:O548 AH514:AN1048576 M515:N516 AE515:AF541 P515:Q542 S515:AA542 AC515:AD542 R515:R543 L515:L545 AG550">
    <cfRule type="cellIs" dxfId="6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6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62" priority="36" operator="equal">
      <formula>"apagado"</formula>
    </cfRule>
  </conditionalFormatting>
  <conditionalFormatting sqref="N517:N1074">
    <cfRule type="notContainsText" dxfId="61" priority="215" operator="notContains" text="Caida">
      <formula>ISERROR(SEARCH("Caida",N517))</formula>
    </cfRule>
    <cfRule type="containsText" dxfId="60" priority="216" operator="containsText" text="Caida">
      <formula>NOT(ISERROR(SEARCH("Caida",N517)))</formula>
    </cfRule>
    <cfRule type="cellIs" dxfId="59" priority="217" operator="lessThan">
      <formula>0.8</formula>
    </cfRule>
    <cfRule type="cellIs" dxfId="58" priority="218" operator="greaterThan">
      <formula>0.8</formula>
    </cfRule>
    <cfRule type="cellIs" dxfId="57" priority="241" operator="greaterThan">
      <formula>0.8</formula>
    </cfRule>
    <cfRule type="cellIs" dxfId="56" priority="345" operator="equal">
      <formula>"APAGADO"</formula>
    </cfRule>
  </conditionalFormatting>
  <conditionalFormatting sqref="N517:N1048576">
    <cfRule type="cellIs" dxfId="55" priority="235" operator="equal">
      <formula>$N$13</formula>
    </cfRule>
  </conditionalFormatting>
  <conditionalFormatting sqref="V3:AG3 AH517:AO541 AE542:AO542">
    <cfRule type="cellIs" dxfId="5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5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 t="str">
        <f>'RESUMEN TOTAL'!V129</f>
        <v>APAGADO</v>
      </c>
      <c r="Q126" t="str">
        <f>'RESUMEN TOTAL'!W129</f>
        <v>APAGADO</v>
      </c>
      <c r="R126" t="str">
        <f>'RESUMEN TOTAL'!X129</f>
        <v>APAGADO</v>
      </c>
      <c r="S126" t="str">
        <f>'RESUMEN TOTAL'!Y129</f>
        <v>APAGADO</v>
      </c>
      <c r="T126" t="str">
        <f>'RESUMEN TOTAL'!Z129</f>
        <v>APAGADO</v>
      </c>
      <c r="U126" t="str">
        <f>'RESUMEN TOTAL'!AA129</f>
        <v>APAGADO</v>
      </c>
      <c r="V126" t="str">
        <f>'RESUMEN TOTAL'!AB129</f>
        <v>APAGADO</v>
      </c>
      <c r="W126" t="str">
        <f>'RESUMEN TOTAL'!AC129</f>
        <v>APAGADO</v>
      </c>
      <c r="X126" t="str">
        <f>'RESUMEN TOTAL'!AD129</f>
        <v>APAGADO</v>
      </c>
      <c r="Y126" t="str">
        <f>'RESUMEN TOTAL'!AE129</f>
        <v>APAGADO</v>
      </c>
      <c r="Z126" t="str">
        <f>'RESUMEN TOTAL'!AF129</f>
        <v>APAGADO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 t="str">
        <f>'RESUMEN TOTAL'!AF130</f>
        <v>APAGADO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 t="str">
        <f>'RESUMEN TOTAL'!AF132</f>
        <v>APAGADO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 t="str">
        <f>'RESUMEN TOTAL'!AF133</f>
        <v>APAGADO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 t="str">
        <f>'RESUMEN TOTAL'!R138</f>
        <v>APAGADO</v>
      </c>
      <c r="M135" t="str">
        <f>'RESUMEN TOTAL'!S138</f>
        <v>APAGADO</v>
      </c>
      <c r="N135" t="str">
        <f>'RESUMEN TOTAL'!T138</f>
        <v>APAGADO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 t="str">
        <f>'RESUMEN TOTAL'!X138</f>
        <v>APAGADO</v>
      </c>
      <c r="S135" t="str">
        <f>'RESUMEN TOTAL'!Y138</f>
        <v>APAGADO</v>
      </c>
      <c r="T135" t="str">
        <f>'RESUMEN TOTAL'!Z138</f>
        <v>APAGADO</v>
      </c>
      <c r="U135" t="str">
        <f>'RESUMEN TOTAL'!AA138</f>
        <v>APAGADO</v>
      </c>
      <c r="V135" t="str">
        <f>'RESUMEN TOTAL'!AB138</f>
        <v>APAGADO</v>
      </c>
      <c r="W135" t="str">
        <f>'RESUMEN TOTAL'!AC138</f>
        <v>APAGADO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 t="str">
        <f>'RESUMEN TOTAL'!AF147</f>
        <v>APAGADO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 t="str">
        <f>'RESUMEN TOTAL'!AF149</f>
        <v>APAGADO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 t="str">
        <f>'RESUMEN TOTAL'!X153</f>
        <v>APAGADO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 t="str">
        <f>'RESUMEN TOTAL'!AA154</f>
        <v>APAGADO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 t="str">
        <f>'RESUMEN TOTAL'!P156</f>
        <v>APAGADO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 t="str">
        <f>'RESUMEN TOTAL'!X156</f>
        <v>APAGADO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 t="str">
        <f>'RESUMEN TOTAL'!AA157</f>
        <v>APAGADO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 t="str">
        <f>'RESUMEN TOTAL'!AA158</f>
        <v>APAGADO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 t="str">
        <f>'RESUMEN TOTAL'!AA159</f>
        <v>APAGADO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 t="str">
        <f>'RESUMEN TOTAL'!X161</f>
        <v>APAGADO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 t="str">
        <f>'RESUMEN TOTAL'!X162</f>
        <v>APAGADO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 t="str">
        <f>'RESUMEN TOTAL'!P165</f>
        <v>APAGADO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 t="str">
        <f>'RESUMEN TOTAL'!T167</f>
        <v>APAGADO</v>
      </c>
      <c r="O164" t="str">
        <f>'RESUMEN TOTAL'!U167</f>
        <v>APAGADO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 t="str">
        <f>'RESUMEN TOTAL'!AE167</f>
        <v>APAGADO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 t="str">
        <f>'RESUMEN TOTAL'!AC170</f>
        <v>APAGADO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 t="str">
        <f>'RESUMEN TOTAL'!R175</f>
        <v>APAGADO</v>
      </c>
      <c r="M172" t="str">
        <f>'RESUMEN TOTAL'!S175</f>
        <v>APAGADO</v>
      </c>
      <c r="N172" t="str">
        <f>'RESUMEN TOTAL'!T175</f>
        <v>APAGADO</v>
      </c>
      <c r="O172" t="str">
        <f>'RESUMEN TOTAL'!U175</f>
        <v>APAGADO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 t="str">
        <f>'RESUMEN TOTAL'!R176</f>
        <v>APAGADO</v>
      </c>
      <c r="M173" t="str">
        <f>'RESUMEN TOTAL'!S176</f>
        <v>APAGADO</v>
      </c>
      <c r="N173" t="str">
        <f>'RESUMEN TOTAL'!T176</f>
        <v>APAGADO</v>
      </c>
      <c r="O173" t="str">
        <f>'RESUMEN TOTAL'!U176</f>
        <v>APAGADO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 t="str">
        <f>'RESUMEN TOTAL'!R177</f>
        <v>APAGADO</v>
      </c>
      <c r="M174" t="str">
        <f>'RESUMEN TOTAL'!S177</f>
        <v>APAGADO</v>
      </c>
      <c r="N174" t="str">
        <f>'RESUMEN TOTAL'!T177</f>
        <v>APAGADO</v>
      </c>
      <c r="O174" t="str">
        <f>'RESUMEN TOTAL'!U177</f>
        <v>APAGADO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 t="str">
        <f>'RESUMEN TOTAL'!Q178</f>
        <v>APAGADO</v>
      </c>
      <c r="L175" t="str">
        <f>'RESUMEN TOTAL'!R178</f>
        <v>APAGADO</v>
      </c>
      <c r="M175" t="str">
        <f>'RESUMEN TOTAL'!S178</f>
        <v>APAGADO</v>
      </c>
      <c r="N175" t="str">
        <f>'RESUMEN TOTAL'!T178</f>
        <v>APAGADO</v>
      </c>
      <c r="O175" t="str">
        <f>'RESUMEN TOTAL'!U178</f>
        <v>APAGADO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 t="str">
        <f>'RESUMEN TOTAL'!Z178</f>
        <v>APAGADO</v>
      </c>
      <c r="U175" t="str">
        <f>'RESUMEN TOTAL'!AA178</f>
        <v>APAGADO</v>
      </c>
      <c r="V175" t="str">
        <f>'RESUMEN TOTAL'!AB178</f>
        <v>APAGADO</v>
      </c>
      <c r="W175" t="str">
        <f>'RESUMEN TOTAL'!AC178</f>
        <v>APAGADO</v>
      </c>
      <c r="X175" t="str">
        <f>'RESUMEN TOTAL'!AD178</f>
        <v>APAGADO</v>
      </c>
      <c r="Y175" t="str">
        <f>'RESUMEN TOTAL'!AE178</f>
        <v>APAGADO</v>
      </c>
      <c r="Z175" t="str">
        <f>'RESUMEN TOTAL'!AF178</f>
        <v>APAGADO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 t="str">
        <f>'RESUMEN TOTAL'!Q179</f>
        <v>APAGADO</v>
      </c>
      <c r="L176" t="str">
        <f>'RESUMEN TOTAL'!R179</f>
        <v>APAGADO</v>
      </c>
      <c r="M176" t="str">
        <f>'RESUMEN TOTAL'!S179</f>
        <v>APAGADO</v>
      </c>
      <c r="N176" t="str">
        <f>'RESUMEN TOTAL'!T179</f>
        <v>APAGADO</v>
      </c>
      <c r="O176" t="str">
        <f>'RESUMEN TOTAL'!U179</f>
        <v>APAGADO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 t="str">
        <f>'RESUMEN TOTAL'!AD179</f>
        <v>APAGADO</v>
      </c>
      <c r="Y176" t="str">
        <f>'RESUMEN TOTAL'!AE179</f>
        <v>APAGADO</v>
      </c>
      <c r="Z176" t="str">
        <f>'RESUMEN TOTAL'!AF179</f>
        <v>APAGADO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 t="str">
        <f>'RESUMEN TOTAL'!Q180</f>
        <v>APAGADO</v>
      </c>
      <c r="L177" t="str">
        <f>'RESUMEN TOTAL'!R180</f>
        <v>APAGADO</v>
      </c>
      <c r="M177" t="str">
        <f>'RESUMEN TOTAL'!S180</f>
        <v>APAGADO</v>
      </c>
      <c r="N177" t="str">
        <f>'RESUMEN TOTAL'!T180</f>
        <v>APAGADO</v>
      </c>
      <c r="O177" t="str">
        <f>'RESUMEN TOTAL'!U180</f>
        <v>APAGADO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 t="str">
        <f>'RESUMEN TOTAL'!AA180</f>
        <v>APAGADO</v>
      </c>
      <c r="V177" t="str">
        <f>'RESUMEN TOTAL'!AB180</f>
        <v>APAGADO</v>
      </c>
      <c r="W177" t="str">
        <f>'RESUMEN TOTAL'!AC180</f>
        <v>APAGADO</v>
      </c>
      <c r="X177" t="str">
        <f>'RESUMEN TOTAL'!AD180</f>
        <v>APAGADO</v>
      </c>
      <c r="Y177" t="str">
        <f>'RESUMEN TOTAL'!AE180</f>
        <v>APAGADO</v>
      </c>
      <c r="Z177" t="str">
        <f>'RESUMEN TOTAL'!AF180</f>
        <v>APAGADO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 t="str">
        <f>'RESUMEN TOTAL'!P184</f>
        <v>APAGADO</v>
      </c>
      <c r="K181" t="str">
        <f>'RESUMEN TOTAL'!Q184</f>
        <v>APAGADO</v>
      </c>
      <c r="L181" t="str">
        <f>'RESUMEN TOTAL'!R184</f>
        <v>APAGADO</v>
      </c>
      <c r="M181" t="str">
        <f>'RESUMEN TOTAL'!S184</f>
        <v>APAGADO</v>
      </c>
      <c r="N181" t="str">
        <f>'RESUMEN TOTAL'!T184</f>
        <v>APAGADO</v>
      </c>
      <c r="O181" t="str">
        <f>'RESUMEN TOTAL'!U184</f>
        <v>APAGADO</v>
      </c>
      <c r="P181" t="str">
        <f>'RESUMEN TOTAL'!V184</f>
        <v>APAGADO</v>
      </c>
      <c r="Q181" t="str">
        <f>'RESUMEN TOTAL'!W184</f>
        <v>APAGADO</v>
      </c>
      <c r="R181" t="str">
        <f>'RESUMEN TOTAL'!X184</f>
        <v>APAGADO</v>
      </c>
      <c r="S181" t="str">
        <f>'RESUMEN TOTAL'!Y184</f>
        <v>APAGADO</v>
      </c>
      <c r="T181" t="str">
        <f>'RESUMEN TOTAL'!Z184</f>
        <v>APAGADO</v>
      </c>
      <c r="U181" t="str">
        <f>'RESUMEN TOTAL'!AA184</f>
        <v>APAGADO</v>
      </c>
      <c r="V181" t="str">
        <f>'RESUMEN TOTAL'!AB184</f>
        <v>APAGADO</v>
      </c>
      <c r="W181" t="str">
        <f>'RESUMEN TOTAL'!AC184</f>
        <v>APAGADO</v>
      </c>
      <c r="X181" t="str">
        <f>'RESUMEN TOTAL'!AD184</f>
        <v>APAGADO</v>
      </c>
      <c r="Y181" t="str">
        <f>'RESUMEN TOTAL'!AE184</f>
        <v>APAGADO</v>
      </c>
      <c r="Z181" t="str">
        <f>'RESUMEN TOTAL'!AF184</f>
        <v>APAGADO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 t="str">
        <f>'RESUMEN TOTAL'!P185</f>
        <v>APAGADO</v>
      </c>
      <c r="K182" t="str">
        <f>'RESUMEN TOTAL'!Q185</f>
        <v>APAGADO</v>
      </c>
      <c r="L182" t="str">
        <f>'RESUMEN TOTAL'!R185</f>
        <v>APAGADO</v>
      </c>
      <c r="M182" t="str">
        <f>'RESUMEN TOTAL'!S185</f>
        <v>APAGADO</v>
      </c>
      <c r="N182" t="str">
        <f>'RESUMEN TOTAL'!T185</f>
        <v>APAGADO</v>
      </c>
      <c r="O182" t="str">
        <f>'RESUMEN TOTAL'!U185</f>
        <v>APAGADO</v>
      </c>
      <c r="P182" t="str">
        <f>'RESUMEN TOTAL'!V185</f>
        <v>APAGADO</v>
      </c>
      <c r="Q182" t="str">
        <f>'RESUMEN TOTAL'!W185</f>
        <v>APAGADO</v>
      </c>
      <c r="R182" t="str">
        <f>'RESUMEN TOTAL'!X185</f>
        <v>APAGADO</v>
      </c>
      <c r="S182" t="str">
        <f>'RESUMEN TOTAL'!Y185</f>
        <v>APAGADO</v>
      </c>
      <c r="T182" t="str">
        <f>'RESUMEN TOTAL'!Z185</f>
        <v>APAGADO</v>
      </c>
      <c r="U182" t="str">
        <f>'RESUMEN TOTAL'!AA185</f>
        <v>APAGADO</v>
      </c>
      <c r="V182" t="str">
        <f>'RESUMEN TOTAL'!AB185</f>
        <v>APAGADO</v>
      </c>
      <c r="W182" t="str">
        <f>'RESUMEN TOTAL'!AC185</f>
        <v>APAGADO</v>
      </c>
      <c r="X182" t="str">
        <f>'RESUMEN TOTAL'!AD185</f>
        <v>APAGADO</v>
      </c>
      <c r="Y182" t="str">
        <f>'RESUMEN TOTAL'!AE185</f>
        <v>APAGADO</v>
      </c>
      <c r="Z182" t="str">
        <f>'RESUMEN TOTAL'!AF185</f>
        <v>APAGADO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>
        <f>'RESUMEN TOTAL'!T189</f>
        <v>0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 t="str">
        <f>'RESUMEN TOTAL'!AB189</f>
        <v>APAGADO</v>
      </c>
      <c r="W186" t="str">
        <f>'RESUMEN TOTAL'!AC189</f>
        <v>APAGADO</v>
      </c>
      <c r="X186" t="str">
        <f>'RESUMEN TOTAL'!AD189</f>
        <v>APAGADO</v>
      </c>
      <c r="Y186" t="str">
        <f>'RESUMEN TOTAL'!AE189</f>
        <v>APAGADO</v>
      </c>
      <c r="Z186" t="str">
        <f>'RESUMEN TOTAL'!AF189</f>
        <v>APAGADO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 t="str">
        <f>'RESUMEN TOTAL'!AF191</f>
        <v>APAGADO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 t="str">
        <f>'RESUMEN TOTAL'!AF192</f>
        <v>APAGADO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 t="str">
        <f>'RESUMEN TOTAL'!AF197</f>
        <v>APAGADO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 t="str">
        <f>'RESUMEN TOTAL'!P198</f>
        <v>APAGADO</v>
      </c>
      <c r="K195" t="str">
        <f>'RESUMEN TOTAL'!Q198</f>
        <v>APAGADO</v>
      </c>
      <c r="L195" t="str">
        <f>'RESUMEN TOTAL'!R198</f>
        <v>APAGADO</v>
      </c>
      <c r="M195" t="str">
        <f>'RESUMEN TOTAL'!S198</f>
        <v>APAGADO</v>
      </c>
      <c r="N195" t="str">
        <f>'RESUMEN TOTAL'!T198</f>
        <v>APAGADO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 t="str">
        <f>'RESUMEN TOTAL'!X198</f>
        <v>APAGADO</v>
      </c>
      <c r="S195" t="str">
        <f>'RESUMEN TOTAL'!Y198</f>
        <v>APAGADO</v>
      </c>
      <c r="T195" t="str">
        <f>'RESUMEN TOTAL'!Z198</f>
        <v>APAGADO</v>
      </c>
      <c r="U195" t="str">
        <f>'RESUMEN TOTAL'!AA198</f>
        <v>APAGADO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 t="str">
        <f>'RESUMEN TOTAL'!AF199</f>
        <v>APAGADO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 t="str">
        <f>'RESUMEN TOTAL'!AF200</f>
        <v>APAGADO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 t="str">
        <f>'RESUMEN TOTAL'!AF201</f>
        <v>APAGADO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 t="str">
        <f>'RESUMEN TOTAL'!U204</f>
        <v>APAGADO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 t="str">
        <f>'RESUMEN TOTAL'!AB204</f>
        <v>APAGADO</v>
      </c>
      <c r="W201" t="str">
        <f>'RESUMEN TOTAL'!AC204</f>
        <v>APAGADO</v>
      </c>
      <c r="X201" t="str">
        <f>'RESUMEN TOTAL'!AD204</f>
        <v>APAGADO</v>
      </c>
      <c r="Y201" t="str">
        <f>'RESUMEN TOTAL'!AE204</f>
        <v>APAGADO</v>
      </c>
      <c r="Z201" t="str">
        <f>'RESUMEN TOTAL'!AF204</f>
        <v>APAGADO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 t="str">
        <f>'RESUMEN TOTAL'!R205</f>
        <v>APAGADO</v>
      </c>
      <c r="M202" t="str">
        <f>'RESUMEN TOTAL'!S205</f>
        <v>APAGADO</v>
      </c>
      <c r="N202" t="str">
        <f>'RESUMEN TOTAL'!T205</f>
        <v>APAGADO</v>
      </c>
      <c r="O202" t="str">
        <f>'RESUMEN TOTAL'!U205</f>
        <v>APAGADO</v>
      </c>
      <c r="P202" t="str">
        <f>'RESUMEN TOTAL'!V205</f>
        <v>APAGADO</v>
      </c>
      <c r="Q202" t="str">
        <f>'RESUMEN TOTAL'!W205</f>
        <v>APAGADO</v>
      </c>
      <c r="R202" t="str">
        <f>'RESUMEN TOTAL'!X205</f>
        <v>APAGADO</v>
      </c>
      <c r="S202" t="str">
        <f>'RESUMEN TOTAL'!Y205</f>
        <v>APAGADO</v>
      </c>
      <c r="T202" t="str">
        <f>'RESUMEN TOTAL'!Z205</f>
        <v>APAGADO</v>
      </c>
      <c r="U202" t="str">
        <f>'RESUMEN TOTAL'!AA205</f>
        <v>APAGADO</v>
      </c>
      <c r="V202" t="str">
        <f>'RESUMEN TOTAL'!AB205</f>
        <v>APAGADO</v>
      </c>
      <c r="W202" t="str">
        <f>'RESUMEN TOTAL'!AC205</f>
        <v>APAGADO</v>
      </c>
      <c r="X202" t="str">
        <f>'RESUMEN TOTAL'!AD205</f>
        <v>APAGADO</v>
      </c>
      <c r="Y202" t="str">
        <f>'RESUMEN TOTAL'!AE205</f>
        <v>APAGADO</v>
      </c>
      <c r="Z202" t="str">
        <f>'RESUMEN TOTAL'!AF205</f>
        <v>APAGADO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 t="str">
        <f>'RESUMEN TOTAL'!AF211</f>
        <v>APAGADO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 t="str">
        <f>'RESUMEN TOTAL'!AF220</f>
        <v>APAGADO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 t="str">
        <f>'RESUMEN TOTAL'!R227</f>
        <v>APAGADO</v>
      </c>
      <c r="M224" t="str">
        <f>'RESUMEN TOTAL'!S227</f>
        <v>APAGADO</v>
      </c>
      <c r="N224" t="str">
        <f>'RESUMEN TOTAL'!T227</f>
        <v>APAGADO</v>
      </c>
      <c r="O224" t="str">
        <f>'RESUMEN TOTAL'!U227</f>
        <v>APAGADO</v>
      </c>
      <c r="P224" t="str">
        <f>'RESUMEN TOTAL'!V227</f>
        <v>APAGADO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 t="str">
        <f>'RESUMEN TOTAL'!Z227</f>
        <v>APAGADO</v>
      </c>
      <c r="U224" t="str">
        <f>'RESUMEN TOTAL'!AA227</f>
        <v>APAGADO</v>
      </c>
      <c r="V224" t="str">
        <f>'RESUMEN TOTAL'!AB227</f>
        <v>APAGADO</v>
      </c>
      <c r="W224" t="str">
        <f>'RESUMEN TOTAL'!AC227</f>
        <v>APAGADO</v>
      </c>
      <c r="X224" t="str">
        <f>'RESUMEN TOTAL'!AD227</f>
        <v>APAGADO</v>
      </c>
      <c r="Y224" t="str">
        <f>'RESUMEN TOTAL'!AE227</f>
        <v>APAGADO</v>
      </c>
      <c r="Z224" t="str">
        <f>'RESUMEN TOTAL'!AF227</f>
        <v>APAGADO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 t="str">
        <f>'RESUMEN TOTAL'!U237</f>
        <v>APAGADO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 t="str">
        <f>'RESUMEN TOTAL'!AF239</f>
        <v>APAGADO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 t="str">
        <f>'RESUMEN TOTAL'!AF240</f>
        <v>APAGADO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 t="str">
        <f>'RESUMEN TOTAL'!AF241</f>
        <v>APAGADO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 t="str">
        <f>'RESUMEN TOTAL'!AF242</f>
        <v>APAGADO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 t="str">
        <f>'RESUMEN TOTAL'!V243</f>
        <v>APAGADO</v>
      </c>
      <c r="Q240" t="str">
        <f>'RESUMEN TOTAL'!W243</f>
        <v>APAGADO</v>
      </c>
      <c r="R240" t="str">
        <f>'RESUMEN TOTAL'!X243</f>
        <v>APAGADO</v>
      </c>
      <c r="S240" t="str">
        <f>'RESUMEN TOTAL'!Y243</f>
        <v>APAGADO</v>
      </c>
      <c r="T240" t="str">
        <f>'RESUMEN TOTAL'!Z243</f>
        <v>APAGADO</v>
      </c>
      <c r="U240" t="str">
        <f>'RESUMEN TOTAL'!AA243</f>
        <v>APAGADO</v>
      </c>
      <c r="V240" t="str">
        <f>'RESUMEN TOTAL'!AB243</f>
        <v>APAGADO</v>
      </c>
      <c r="W240" t="str">
        <f>'RESUMEN TOTAL'!AC243</f>
        <v>APAGADO</v>
      </c>
      <c r="X240">
        <f>'RESUMEN TOTAL'!AD243</f>
        <v>0</v>
      </c>
      <c r="Y240">
        <f>'RESUMEN TOTAL'!AE243</f>
        <v>0</v>
      </c>
      <c r="Z240" t="str">
        <f>'RESUMEN TOTAL'!AF243</f>
        <v>APAGADO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 t="str">
        <f>'RESUMEN TOTAL'!V244</f>
        <v>APAGADO</v>
      </c>
      <c r="Q241" t="str">
        <f>'RESUMEN TOTAL'!W244</f>
        <v>APAGADO</v>
      </c>
      <c r="R241" t="str">
        <f>'RESUMEN TOTAL'!X244</f>
        <v>APAGADO</v>
      </c>
      <c r="S241" t="str">
        <f>'RESUMEN TOTAL'!Y244</f>
        <v>APAGADO</v>
      </c>
      <c r="T241" t="str">
        <f>'RESUMEN TOTAL'!Z244</f>
        <v>APAGADO</v>
      </c>
      <c r="U241" t="str">
        <f>'RESUMEN TOTAL'!AA244</f>
        <v>APAGADO</v>
      </c>
      <c r="V241" t="str">
        <f>'RESUMEN TOTAL'!AB244</f>
        <v>APAGADO</v>
      </c>
      <c r="W241" t="str">
        <f>'RESUMEN TOTAL'!AC244</f>
        <v>APAGADO</v>
      </c>
      <c r="X241" t="str">
        <f>'RESUMEN TOTAL'!AD244</f>
        <v>APAGADO</v>
      </c>
      <c r="Y241" t="str">
        <f>'RESUMEN TOTAL'!AE244</f>
        <v>APAGADO</v>
      </c>
      <c r="Z241" t="str">
        <f>'RESUMEN TOTAL'!AF244</f>
        <v>APAGADO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 t="str">
        <f>'RESUMEN TOTAL'!U249</f>
        <v>APAGADO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 t="str">
        <f>'RESUMEN TOTAL'!U251</f>
        <v>APAGADO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 t="str">
        <f>'RESUMEN TOTAL'!T252</f>
        <v>APAGADO</v>
      </c>
      <c r="O249" t="str">
        <f>'RESUMEN TOTAL'!U252</f>
        <v>APAGADO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 t="str">
        <f>'RESUMEN TOTAL'!AB252</f>
        <v>APAGADO</v>
      </c>
      <c r="W249" t="str">
        <f>'RESUMEN TOTAL'!AC252</f>
        <v>APAGADO</v>
      </c>
      <c r="X249" t="str">
        <f>'RESUMEN TOTAL'!AD252</f>
        <v>APAGADO</v>
      </c>
      <c r="Y249" t="str">
        <f>'RESUMEN TOTAL'!AE252</f>
        <v>APAGADO</v>
      </c>
      <c r="Z249" t="str">
        <f>'RESUMEN TOTAL'!AF252</f>
        <v>APAGADO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 t="str">
        <f>'RESUMEN TOTAL'!AF253</f>
        <v>APAGADO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 t="str">
        <f>'RESUMEN TOTAL'!AF254</f>
        <v>APAGADO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 t="str">
        <f>'RESUMEN TOTAL'!AF255</f>
        <v>APAGADO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 t="str">
        <f>'RESUMEN TOTAL'!U257</f>
        <v>APAGADO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 t="str">
        <f>'RESUMEN TOTAL'!AF258</f>
        <v>APAGADO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 t="str">
        <f>'RESUMEN TOTAL'!AF259</f>
        <v>APAGADO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 t="str">
        <f>'RESUMEN TOTAL'!AF260</f>
        <v>APAGADO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 t="str">
        <f>'RESUMEN TOTAL'!AF261</f>
        <v>APAGADO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 t="str">
        <f>'RESUMEN TOTAL'!AF262</f>
        <v>APAGADO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 t="str">
        <f>'RESUMEN TOTAL'!R264</f>
        <v>APAGADO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 t="str">
        <f>'RESUMEN TOTAL'!AF264</f>
        <v>APAGADO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 t="str">
        <f>'RESUMEN TOTAL'!R265</f>
        <v>APAGADO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 t="str">
        <f>'RESUMEN TOTAL'!AF265</f>
        <v>APAGADO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 t="str">
        <f>'RESUMEN TOTAL'!AF266</f>
        <v>APAGADO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 t="str">
        <f>'RESUMEN TOTAL'!AF267</f>
        <v>APAGADO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TOTAL'!A269</f>
        <v>RICARDO ROJAS</v>
      </c>
      <c r="B265" t="str">
        <f>'RESUMEN TOTAL'!B269</f>
        <v>RRJ01</v>
      </c>
      <c r="C265" t="str">
        <f>'RESUMEN TOTAL'!D269</f>
        <v>AV. LUJAN Y BRAGADO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RRJ02</v>
      </c>
      <c r="C266" t="str">
        <f>'RESUMEN TOTAL'!D270</f>
        <v>AV. LUJAN Y DIAG. LOS POETAS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 t="str">
        <f>'RESUMEN TOTAL'!AF270</f>
        <v>APAGADO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RRJ03 (fija 1)</v>
      </c>
      <c r="C267" t="str">
        <f>'RESUMEN TOTAL'!D271</f>
        <v>RUBEN DARIO E/ FADER Y DIAG. LOS POETAS</v>
      </c>
      <c r="D267" t="str">
        <f>'RESUMEN TOTAL'!E271</f>
        <v>Fija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 t="str">
        <f>'RESUMEN TOTAL'!AF271</f>
        <v>APAGADO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RRJ04 (fija 2)</v>
      </c>
      <c r="C268" t="str">
        <f>'RESUMEN TOTAL'!D272</f>
        <v>RUBEN DARIO E/ FADER Y DIAG. LOS POETAS</v>
      </c>
      <c r="D268" t="str">
        <f>'RESUMEN TOTAL'!E272</f>
        <v>Fija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 t="str">
        <f>'RESUMEN TOTAL'!AF272</f>
        <v>APAGADO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05</v>
      </c>
      <c r="C269" t="str">
        <f>'RESUMEN TOTAL'!D273</f>
        <v>LUJAN Y RUTA 36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 t="str">
        <f>'RESUMEN TOTAL'!AF273</f>
        <v>APAGADO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06</v>
      </c>
      <c r="C270" t="str">
        <f>'RESUMEN TOTAL'!D274</f>
        <v>Constancio Vigil y Pablo Groussac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 t="str">
        <f>'RESUMEN TOTAL'!O274</f>
        <v>APAGADO</v>
      </c>
      <c r="J270" t="str">
        <f>'RESUMEN TOTAL'!P274</f>
        <v>APAGADO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 t="str">
        <f>'RESUMEN TOTAL'!Z274</f>
        <v>APAGADO</v>
      </c>
      <c r="U270" t="str">
        <f>'RESUMEN TOTAL'!AA274</f>
        <v>APAGADO</v>
      </c>
      <c r="V270" t="str">
        <f>'RESUMEN TOTAL'!AB274</f>
        <v>APAGADO</v>
      </c>
      <c r="W270" t="str">
        <f>'RESUMEN TOTAL'!AC274</f>
        <v>APAGADO</v>
      </c>
      <c r="X270">
        <f>'RESUMEN TOTAL'!AD274</f>
        <v>0</v>
      </c>
      <c r="Y270">
        <f>'RESUMEN TOTAL'!AE274</f>
        <v>0</v>
      </c>
      <c r="Z270" t="str">
        <f>'RESUMEN TOTAL'!AF274</f>
        <v>APAGADO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07</v>
      </c>
      <c r="C271" t="str">
        <f>'RESUMEN TOTAL'!D275</f>
        <v>Constancio Vigil y Estanislao del Campo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 t="str">
        <f>'RESUMEN TOTAL'!AF275</f>
        <v>APAGADO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08</v>
      </c>
      <c r="C272" t="str">
        <f>'RESUMEN TOTAL'!D276</f>
        <v>Constancio Vigil y Pablo Podesta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 t="str">
        <f>'RESUMEN TOTAL'!AD276</f>
        <v>APAGADO</v>
      </c>
      <c r="Y272" t="str">
        <f>'RESUMEN TOTAL'!AE276</f>
        <v>APAGADO</v>
      </c>
      <c r="Z272" t="str">
        <f>'RESUMEN TOTAL'!AF276</f>
        <v>APAGADO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09</v>
      </c>
      <c r="C273" t="str">
        <f>'RESUMEN TOTAL'!D277</f>
        <v>Constancio Vigil y Jose Ingeniero</v>
      </c>
      <c r="D273" t="str">
        <f>'RESUMEN TOTAL'!E277</f>
        <v>Domo</v>
      </c>
      <c r="E273" t="str">
        <f>'RESUMEN TOTAL'!F277</f>
        <v>Fibra Optica</v>
      </c>
      <c r="F273" t="str">
        <f>'RESUMEN TOTAL'!L277</f>
        <v>APAGADO</v>
      </c>
      <c r="G273" t="str">
        <f>'RESUMEN TOTAL'!M277</f>
        <v>APAGADO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 t="str">
        <f>'RESUMEN TOTAL'!R277</f>
        <v>APAGADO</v>
      </c>
      <c r="M273" t="str">
        <f>'RESUMEN TOTAL'!S277</f>
        <v>APAGADO</v>
      </c>
      <c r="N273" t="str">
        <f>'RESUMEN TOTAL'!T277</f>
        <v>APAGADO</v>
      </c>
      <c r="O273" t="str">
        <f>'RESUMEN TOTAL'!U277</f>
        <v>APAGADO</v>
      </c>
      <c r="P273" t="str">
        <f>'RESUMEN TOTAL'!V277</f>
        <v>APAGADO</v>
      </c>
      <c r="Q273">
        <f>'RESUMEN TOTAL'!W277</f>
        <v>0</v>
      </c>
      <c r="R273" t="str">
        <f>'RESUMEN TOTAL'!X277</f>
        <v>APAGADO</v>
      </c>
      <c r="S273" t="str">
        <f>'RESUMEN TOTAL'!Y277</f>
        <v>APAGADO</v>
      </c>
      <c r="T273" t="str">
        <f>'RESUMEN TOTAL'!Z277</f>
        <v>APAGADO</v>
      </c>
      <c r="U273" t="str">
        <f>'RESUMEN TOTAL'!AA277</f>
        <v>APAGADO</v>
      </c>
      <c r="V273" t="str">
        <f>'RESUMEN TOTAL'!AB277</f>
        <v>APAGADO</v>
      </c>
      <c r="W273" t="str">
        <f>'RESUMEN TOTAL'!AC277</f>
        <v>APAGADO</v>
      </c>
      <c r="X273" t="str">
        <f>'RESUMEN TOTAL'!AD277</f>
        <v>APAGADO</v>
      </c>
      <c r="Y273" t="str">
        <f>'RESUMEN TOTAL'!AE277</f>
        <v>APAGADO</v>
      </c>
      <c r="Z273" t="str">
        <f>'RESUMEN TOTAL'!AF277</f>
        <v>APAGADO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RICARDO ROJAS</v>
      </c>
      <c r="B274" t="str">
        <f>'RESUMEN TOTAL'!B278</f>
        <v>RRJ 10</v>
      </c>
      <c r="C274" t="str">
        <f>'RESUMEN TOTAL'!D278</f>
        <v>LUGONES Y OBLIGADO</v>
      </c>
      <c r="D274" t="str">
        <f>'RESUMEN TOTAL'!E278</f>
        <v>Domo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 t="str">
        <f>'RESUMEN TOTAL'!W278</f>
        <v>APAGADO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 t="str">
        <f>'RESUMEN TOTAL'!AF278</f>
        <v>APAGADO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RICARDO ROJAS</v>
      </c>
      <c r="B275" t="str">
        <f>'RESUMEN TOTAL'!B279</f>
        <v>RRJ 11</v>
      </c>
      <c r="C275" t="str">
        <f>'RESUMEN TOTAL'!D279</f>
        <v>LUGONES Y OBLIGADO</v>
      </c>
      <c r="D275" t="str">
        <f>'RESUMEN TOTAL'!E279</f>
        <v>Domo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 t="str">
        <f>'RESUMEN TOTAL'!AF279</f>
        <v>APAGADO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RICARDO ROJAS</v>
      </c>
      <c r="B276" t="str">
        <f>'RESUMEN TOTAL'!B280</f>
        <v>RRJ 12</v>
      </c>
      <c r="C276" t="str">
        <f>'RESUMEN TOTAL'!D280</f>
        <v>FADER Y DIAGONAL LOS POETAS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 t="str">
        <f>'RESUMEN TOTAL'!AF280</f>
        <v>APAGADO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RICARDO ROJAS</v>
      </c>
      <c r="B277" t="str">
        <f>'RESUMEN TOTAL'!B281</f>
        <v>RRJ 13</v>
      </c>
      <c r="C277" t="str">
        <f>'RESUMEN TOTAL'!D281</f>
        <v>LUJAN Y DIAGONAL LOS POETAS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 t="str">
        <f>'RESUMEN TOTAL'!AF281</f>
        <v>APAGADO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SANTA ANA</v>
      </c>
      <c r="B278" t="str">
        <f>'RESUMEN TOTAL'!B282</f>
        <v>SAN 02</v>
      </c>
      <c r="C278" t="str">
        <f>'RESUMEN TOTAL'!D282</f>
        <v>HUDSON Y SUIPACHA</v>
      </c>
      <c r="D278" t="str">
        <f>'RESUMEN TOTAL'!E282</f>
        <v>Fija 2</v>
      </c>
      <c r="E278" t="str">
        <f>'RESUMEN TOTAL'!F282</f>
        <v>Fibra Optica</v>
      </c>
      <c r="F278">
        <f>'RESUMEN TOTAL'!L282</f>
        <v>0</v>
      </c>
      <c r="G278" t="str">
        <f>'RESUMEN TOTAL'!M282</f>
        <v>APAGADO</v>
      </c>
      <c r="H278" t="str">
        <f>'RESUMEN TOTAL'!N282</f>
        <v>APAGADO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SANTA ANA</v>
      </c>
      <c r="B279" t="str">
        <f>'RESUMEN TOTAL'!B283</f>
        <v>SAN01</v>
      </c>
      <c r="C279" t="str">
        <f>'RESUMEN TOTAL'!D283</f>
        <v>HUDSON Y SUIPACHA</v>
      </c>
      <c r="D279" t="str">
        <f>'RESUMEN TOTAL'!E283</f>
        <v>Fija 1</v>
      </c>
      <c r="E279" t="str">
        <f>'RESUMEN TOTAL'!F283</f>
        <v>Fibra Optica</v>
      </c>
      <c r="F279">
        <f>'RESUMEN TOTAL'!L283</f>
        <v>0</v>
      </c>
      <c r="G279" t="str">
        <f>'RESUMEN TOTAL'!M283</f>
        <v>APAGADO</v>
      </c>
      <c r="H279" t="str">
        <f>'RESUMEN TOTAL'!N283</f>
        <v>APAGADO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SAR01</v>
      </c>
      <c r="C280" t="str">
        <f>'RESUMEN TOTAL'!D284</f>
        <v>Storni Y Sanchez de Loria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02 (fija 1)</v>
      </c>
      <c r="C281" t="str">
        <f>'RESUMEN TOTAL'!D285</f>
        <v>DARDO ROCHA Y GABRIELA MISTRAL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03 (fija 2)</v>
      </c>
      <c r="C282" t="str">
        <f>'RESUMEN TOTAL'!D286</f>
        <v>DARDO ROCHA Y GABRIELA MISTRAL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04</v>
      </c>
      <c r="C283" t="str">
        <f>'RESUMEN TOTAL'!D287</f>
        <v>MONTES DE OCA Y ALVARADO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05</v>
      </c>
      <c r="C284" t="str">
        <f>'RESUMEN TOTAL'!D288</f>
        <v>ALVARADO Y ROCHA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 t="str">
        <f>'RESUMEN TOTAL'!A289</f>
        <v>PRESIDENTE SARMIENTO</v>
      </c>
      <c r="B285" t="str">
        <f>'RESUMEN TOTAL'!B289</f>
        <v>SAR 06</v>
      </c>
      <c r="C285" t="str">
        <f>'RESUMEN TOTAL'!D289</f>
        <v>Necochea y Lorenzini</v>
      </c>
      <c r="D285" t="str">
        <f>'RESUMEN TOTAL'!E289</f>
        <v>Fija</v>
      </c>
      <c r="E285" t="str">
        <f>'RESUMEN TOTAL'!F289</f>
        <v>Fibra Optica</v>
      </c>
      <c r="F285" t="str">
        <f>'RESUMEN TOTAL'!L289</f>
        <v>APAGADO</v>
      </c>
      <c r="G285" t="str">
        <f>'RESUMEN TOTAL'!M289</f>
        <v>APAGADO</v>
      </c>
      <c r="H285" t="str">
        <f>'RESUMEN TOTAL'!N289</f>
        <v>APAGADO</v>
      </c>
      <c r="I285" t="str">
        <f>'RESUMEN TOTAL'!O289</f>
        <v>APAGADO</v>
      </c>
      <c r="J285" t="str">
        <f>'RESUMEN TOTAL'!P289</f>
        <v>APAGADO</v>
      </c>
      <c r="K285" t="str">
        <f>'RESUMEN TOTAL'!Q289</f>
        <v>APAGADO</v>
      </c>
      <c r="L285" t="str">
        <f>'RESUMEN TOTAL'!R289</f>
        <v>APAGADO</v>
      </c>
      <c r="M285" t="str">
        <f>'RESUMEN TOTAL'!S289</f>
        <v>APAGADO</v>
      </c>
      <c r="N285" t="str">
        <f>'RESUMEN TOTAL'!T289</f>
        <v>APAGADO</v>
      </c>
      <c r="O285" t="str">
        <f>'RESUMEN TOTAL'!U289</f>
        <v>APAGADO</v>
      </c>
      <c r="P285" t="str">
        <f>'RESUMEN TOTAL'!V289</f>
        <v>APAGADO</v>
      </c>
      <c r="Q285" t="str">
        <f>'RESUMEN TOTAL'!W289</f>
        <v>APAGADO</v>
      </c>
      <c r="R285" t="str">
        <f>'RESUMEN TOTAL'!X289</f>
        <v>APAGADO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 t="str">
        <f>'RESUMEN TOTAL'!A290</f>
        <v>PRESIDENTE SARMIENTO</v>
      </c>
      <c r="B286" t="str">
        <f>'RESUMEN TOTAL'!B290</f>
        <v>SAR 07</v>
      </c>
      <c r="C286" t="str">
        <f>'RESUMEN TOTAL'!D290</f>
        <v>Necochea y Lorenzini</v>
      </c>
      <c r="D286" t="str">
        <f>'RESUMEN TOTAL'!E290</f>
        <v>Fija</v>
      </c>
      <c r="E286" t="str">
        <f>'RESUMEN TOTAL'!F290</f>
        <v>Fibra Optica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 t="str">
        <f>'RESUMEN TOTAL'!V290</f>
        <v>APAGADO</v>
      </c>
      <c r="Q286" t="str">
        <f>'RESUMEN TOTAL'!W290</f>
        <v>APAGADO</v>
      </c>
      <c r="R286" t="str">
        <f>'RESUMEN TOTAL'!X290</f>
        <v>APAGADO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PRESIDENTE SARMIENTO</v>
      </c>
      <c r="B287" t="str">
        <f>'RESUMEN TOTAL'!B291</f>
        <v>SAR 08</v>
      </c>
      <c r="C287" t="str">
        <f>'RESUMEN TOTAL'!D291</f>
        <v>Necochea y Montes de Oca</v>
      </c>
      <c r="D287" t="str">
        <f>'RESUMEN TOTAL'!E291</f>
        <v>Fija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 t="str">
        <f>'RESUMEN TOTAL'!V291</f>
        <v>APAGADO</v>
      </c>
      <c r="Q287" t="str">
        <f>'RESUMEN TOTAL'!W291</f>
        <v>APAGADO</v>
      </c>
      <c r="R287" t="str">
        <f>'RESUMEN TOTAL'!X291</f>
        <v>APAGADO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PRESIDENTE SARMIENTO</v>
      </c>
      <c r="B288" t="str">
        <f>'RESUMEN TOTAL'!B292</f>
        <v>SAR 09</v>
      </c>
      <c r="C288" t="str">
        <f>'RESUMEN TOTAL'!D292</f>
        <v>Necochea y Montes de Oca</v>
      </c>
      <c r="D288" t="str">
        <f>'RESUMEN TOTAL'!E292</f>
        <v>Fija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 t="str">
        <f>'RESUMEN TOTAL'!V292</f>
        <v>APAGADO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MONTE CUDINE</v>
      </c>
      <c r="B289" t="str">
        <f>'RESUMEN TOTAL'!B293</f>
        <v>SAR 10</v>
      </c>
      <c r="C289" t="str">
        <f>'RESUMEN TOTAL'!D293</f>
        <v>SENZABELLO Y TINOGASTA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MONTE CUDINE</v>
      </c>
      <c r="B290" t="str">
        <f>'RESUMEN TOTAL'!B294</f>
        <v>SAR 11</v>
      </c>
      <c r="C290" t="str">
        <f>'RESUMEN TOTAL'!D294</f>
        <v>SENSABELLO Y BRAILLE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EDUARDO</v>
      </c>
      <c r="B291" t="str">
        <f>'RESUMEN TOTAL'!B295</f>
        <v>SEDU01</v>
      </c>
      <c r="C291" t="str">
        <f>'RESUMEN TOTAL'!D295</f>
        <v>San Martin y Sperandio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EDUARDO</v>
      </c>
      <c r="B292" t="str">
        <f>'RESUMEN TOTAL'!B296</f>
        <v>SEDU02</v>
      </c>
      <c r="C292" t="str">
        <f>'RESUMEN TOTAL'!D296</f>
        <v>Curva de Berraymundo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VILLA CIRIO</v>
      </c>
      <c r="B293" t="str">
        <f>'RESUMEN TOTAL'!B297</f>
        <v>SEDU03</v>
      </c>
      <c r="C293" t="str">
        <f>'RESUMEN TOTAL'!D297</f>
        <v>Av. San Martin y Las Americas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 t="str">
        <f>'RESUMEN TOTAL'!V297</f>
        <v>APAGADO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>SEMI01</v>
      </c>
      <c r="C294" t="str">
        <f>'RESUMEN TOTAL'!D298</f>
        <v>San Martin y Av. del Trabajo</v>
      </c>
      <c r="D294" t="str">
        <f>'RESUMEN TOTAL'!E298</f>
        <v>Domo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 t="str">
        <f>'RESUMEN TOTAL'!X298</f>
        <v>APAGADO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 t="str">
        <f>'RESUMEN TOTAL'!AF298</f>
        <v>APAGADO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TOTAL'!A299</f>
        <v>SAN EMILIO</v>
      </c>
      <c r="B295" t="str">
        <f>'RESUMEN TOTAL'!B299</f>
        <v>SEMI 02</v>
      </c>
      <c r="C295" t="str">
        <f>'RESUMEN TOTAL'!D299</f>
        <v>Cno. Gral. Belgrano y Francia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</row>
    <row r="296" spans="1:35" x14ac:dyDescent="0.25">
      <c r="A296" t="str">
        <f>'RESUMEN TOTAL'!A300</f>
        <v>SAN EMILIO</v>
      </c>
      <c r="B296" t="str">
        <f>'RESUMEN TOTAL'!B300</f>
        <v>SEMI03 (fija 1)</v>
      </c>
      <c r="C296" t="str">
        <f>'RESUMEN TOTAL'!D300</f>
        <v>GORRITI E/ GALARZA Y LOPE DE VEGA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 t="str">
        <f>'RESUMEN TOTAL'!X300</f>
        <v>APAGADO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</row>
    <row r="297" spans="1:35" x14ac:dyDescent="0.25">
      <c r="A297" t="str">
        <f>'RESUMEN TOTAL'!A301</f>
        <v>SAN EMILIO</v>
      </c>
      <c r="B297" t="str">
        <f>'RESUMEN TOTAL'!B301</f>
        <v>SEMI04 (fija 2)</v>
      </c>
      <c r="C297" t="str">
        <f>'RESUMEN TOTAL'!D301</f>
        <v>GORRITI E/ GALARZA Y LOPE DE VEGA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 t="str">
        <f>'RESUMEN TOTAL'!X301</f>
        <v>APAGADO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</row>
    <row r="298" spans="1:35" x14ac:dyDescent="0.25">
      <c r="A298" t="str">
        <f>'RESUMEN TOTAL'!A302</f>
        <v>SAN EMILIO</v>
      </c>
      <c r="B298" t="str">
        <f>'RESUMEN TOTAL'!B302</f>
        <v xml:space="preserve">SEMI05 </v>
      </c>
      <c r="C298" t="str">
        <f>'RESUMEN TOTAL'!D302</f>
        <v xml:space="preserve">Av Del Trabajo y Carlos Gardel </v>
      </c>
      <c r="D298" t="str">
        <f>'RESUMEN TOTAL'!E302</f>
        <v>DOMO</v>
      </c>
      <c r="E298" t="str">
        <f>'RESUMEN TOTAL'!F302</f>
        <v>PTO A FO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 t="str">
        <f>'RESUMEN TOTAL'!X302</f>
        <v>APAGADO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</row>
    <row r="299" spans="1:35" x14ac:dyDescent="0.25">
      <c r="A299" t="str">
        <f>'RESUMEN TOTAL'!A303</f>
        <v>SAN EMILIO</v>
      </c>
      <c r="B299" t="str">
        <f>'RESUMEN TOTAL'!B303</f>
        <v>SMAT01</v>
      </c>
      <c r="C299" t="str">
        <f>'RESUMEN TOTAL'!D303</f>
        <v xml:space="preserve">AV BOSQUES Y CANTU </v>
      </c>
      <c r="D299" t="str">
        <f>'RESUMEN TOTAL'!E303</f>
        <v>DOMO</v>
      </c>
      <c r="E299" t="str">
        <f>'RESUMEN TOTAL'!F303</f>
        <v>GPON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 t="str">
        <f>'RESUMEN TOTAL'!P303</f>
        <v>APAGADO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</row>
    <row r="300" spans="1:35" x14ac:dyDescent="0.25">
      <c r="A300" t="str">
        <f>'RESUMEN TOTAL'!A304</f>
        <v>LA SIRENA</v>
      </c>
      <c r="B300" t="str">
        <f>'RESUMEN TOTAL'!B304</f>
        <v>SIR01</v>
      </c>
      <c r="C300" t="str">
        <f>'RESUMEN TOTAL'!D304</f>
        <v>Moran y Calle 14</v>
      </c>
      <c r="D300" t="str">
        <f>'RESUMEN TOTAL'!E304</f>
        <v>DOMO</v>
      </c>
      <c r="E300" t="str">
        <f>'RESUMEN TOTAL'!F304</f>
        <v>Radio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</row>
    <row r="301" spans="1:35" x14ac:dyDescent="0.25">
      <c r="A301" t="str">
        <f>'RESUMEN TOTAL'!A305</f>
        <v>SAN EDUARDO</v>
      </c>
      <c r="B301" t="str">
        <f>'RESUMEN TOTAL'!B305</f>
        <v>SIR 02</v>
      </c>
      <c r="C301" t="str">
        <f>'RESUMEN TOTAL'!D305</f>
        <v>Victorino de la Plaza y Argentina</v>
      </c>
      <c r="D301" t="str">
        <f>'RESUMEN TOTAL'!E305</f>
        <v>Domo</v>
      </c>
      <c r="E301" t="str">
        <f>'RESUMEN TOTAL'!F305</f>
        <v>Radio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</row>
    <row r="302" spans="1:35" x14ac:dyDescent="0.25">
      <c r="A302" t="str">
        <f>'RESUMEN TOTAL'!A306</f>
        <v>SAN EDUARDO</v>
      </c>
      <c r="B302" t="str">
        <f>'RESUMEN TOTAL'!B306</f>
        <v>SIR 03</v>
      </c>
      <c r="C302" t="str">
        <f>'RESUMEN TOTAL'!D306</f>
        <v>MONTES Y LONARDI</v>
      </c>
      <c r="D302" t="str">
        <f>'RESUMEN TOTAL'!E306</f>
        <v>DOMO</v>
      </c>
      <c r="E302" t="str">
        <f>'RESUMEN TOTAL'!F306</f>
        <v>Radio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</row>
    <row r="303" spans="1:35" x14ac:dyDescent="0.25">
      <c r="A303" t="str">
        <f>'RESUMEN TOTAL'!A307</f>
        <v>LA SIRENA</v>
      </c>
      <c r="B303" t="str">
        <f>'RESUMEN TOTAL'!B307</f>
        <v>SIR 04</v>
      </c>
      <c r="C303" t="str">
        <f>'RESUMEN TOTAL'!D307</f>
        <v>AV. MONTEVERDE Y MORAN</v>
      </c>
      <c r="D303" t="str">
        <f>'RESUMEN TOTAL'!E307</f>
        <v>Domo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 t="str">
        <f>'RESUMEN TOTAL'!X307</f>
        <v>APAGADO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</row>
    <row r="304" spans="1:35" x14ac:dyDescent="0.25">
      <c r="A304" t="str">
        <f>'RESUMEN TOTAL'!A308</f>
        <v>LA SIRENA</v>
      </c>
      <c r="B304" t="str">
        <f>'RESUMEN TOTAL'!B308</f>
        <v>SIR 05 (FIJA 01)</v>
      </c>
      <c r="C304" t="str">
        <f>'RESUMEN TOTAL'!D308</f>
        <v>AV. MONTEVERDE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 t="str">
        <f>'RESUMEN TOTAL'!X308</f>
        <v>APAGADO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</row>
    <row r="305" spans="1:35" x14ac:dyDescent="0.25">
      <c r="A305" t="str">
        <f>'RESUMEN TOTAL'!A309</f>
        <v>LA SIRENA</v>
      </c>
      <c r="B305" t="str">
        <f>'RESUMEN TOTAL'!B309</f>
        <v>SIR 06 (FIJA 02)</v>
      </c>
      <c r="C305" t="str">
        <f>'RESUMEN TOTAL'!D309</f>
        <v>AV. MONTEVERDE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 t="str">
        <f>'RESUMEN TOTAL'!X309</f>
        <v>APAGADO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</row>
    <row r="306" spans="1:35" x14ac:dyDescent="0.25">
      <c r="A306" t="str">
        <f>'RESUMEN TOTAL'!A310</f>
        <v>VILLA AURORA</v>
      </c>
      <c r="B306" t="str">
        <f>'RESUMEN TOTAL'!B310</f>
        <v>SIR07 (fija 1)</v>
      </c>
      <c r="C306" t="str">
        <f>'RESUMEN TOTAL'!D310</f>
        <v>MONTEVERDE Y URIBURU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 t="str">
        <f>'RESUMEN TOTAL'!O310</f>
        <v>APAGADO</v>
      </c>
      <c r="J306" t="str">
        <f>'RESUMEN TOTAL'!P310</f>
        <v>APAGADO</v>
      </c>
      <c r="K306" t="str">
        <f>'RESUMEN TOTAL'!Q310</f>
        <v>APAGADO</v>
      </c>
      <c r="L306" t="str">
        <f>'RESUMEN TOTAL'!R310</f>
        <v>APAGADO</v>
      </c>
      <c r="M306" t="str">
        <f>'RESUMEN TOTAL'!S310</f>
        <v>APAGADO</v>
      </c>
      <c r="N306" t="str">
        <f>'RESUMEN TOTAL'!T310</f>
        <v>APAGADO</v>
      </c>
      <c r="O306" t="str">
        <f>'RESUMEN TOTAL'!U310</f>
        <v>APAGADO</v>
      </c>
      <c r="P306" t="str">
        <f>'RESUMEN TOTAL'!V310</f>
        <v>APAGADO</v>
      </c>
      <c r="Q306" t="str">
        <f>'RESUMEN TOTAL'!W310</f>
        <v>APAGADO</v>
      </c>
      <c r="R306" t="str">
        <f>'RESUMEN TOTAL'!X310</f>
        <v>APAGADO</v>
      </c>
      <c r="S306" t="str">
        <f>'RESUMEN TOTAL'!Y310</f>
        <v>APAGADO</v>
      </c>
      <c r="T306" t="str">
        <f>'RESUMEN TOTAL'!Z310</f>
        <v>APAGADO</v>
      </c>
      <c r="U306" t="str">
        <f>'RESUMEN TOTAL'!AA310</f>
        <v>APAGADO</v>
      </c>
      <c r="V306" t="str">
        <f>'RESUMEN TOTAL'!AB310</f>
        <v>APAGADO</v>
      </c>
      <c r="W306" t="str">
        <f>'RESUMEN TOTAL'!AC310</f>
        <v>APAGADO</v>
      </c>
      <c r="X306" t="str">
        <f>'RESUMEN TOTAL'!AD310</f>
        <v>APAGADO</v>
      </c>
      <c r="Y306" t="str">
        <f>'RESUMEN TOTAL'!AE310</f>
        <v>APAGADO</v>
      </c>
      <c r="Z306" t="str">
        <f>'RESUMEN TOTAL'!AF310</f>
        <v>APAGADO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</row>
    <row r="307" spans="1:35" x14ac:dyDescent="0.25">
      <c r="A307" t="str">
        <f>'RESUMEN TOTAL'!A311</f>
        <v>VILLA AURORA</v>
      </c>
      <c r="B307" t="str">
        <f>'RESUMEN TOTAL'!B311</f>
        <v>SIR08 (fija 2)</v>
      </c>
      <c r="C307" t="str">
        <f>'RESUMEN TOTAL'!D311</f>
        <v>MONTEVERDE Y URIBURU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 t="str">
        <f>'RESUMEN TOTAL'!O311</f>
        <v>APAGADO</v>
      </c>
      <c r="J307" t="str">
        <f>'RESUMEN TOTAL'!P311</f>
        <v>APAGADO</v>
      </c>
      <c r="K307" t="str">
        <f>'RESUMEN TOTAL'!Q311</f>
        <v>APAGADO</v>
      </c>
      <c r="L307" t="str">
        <f>'RESUMEN TOTAL'!R311</f>
        <v>APAGADO</v>
      </c>
      <c r="M307" t="str">
        <f>'RESUMEN TOTAL'!S311</f>
        <v>APAGADO</v>
      </c>
      <c r="N307" t="str">
        <f>'RESUMEN TOTAL'!T311</f>
        <v>APAGADO</v>
      </c>
      <c r="O307" t="str">
        <f>'RESUMEN TOTAL'!U311</f>
        <v>APAGADO</v>
      </c>
      <c r="P307" t="str">
        <f>'RESUMEN TOTAL'!V311</f>
        <v>APAGADO</v>
      </c>
      <c r="Q307" t="str">
        <f>'RESUMEN TOTAL'!W311</f>
        <v>APAGADO</v>
      </c>
      <c r="R307" t="str">
        <f>'RESUMEN TOTAL'!X311</f>
        <v>APAGADO</v>
      </c>
      <c r="S307" t="str">
        <f>'RESUMEN TOTAL'!Y311</f>
        <v>APAGADO</v>
      </c>
      <c r="T307" t="str">
        <f>'RESUMEN TOTAL'!Z311</f>
        <v>APAGADO</v>
      </c>
      <c r="U307" t="str">
        <f>'RESUMEN TOTAL'!AA311</f>
        <v>APAGADO</v>
      </c>
      <c r="V307" t="str">
        <f>'RESUMEN TOTAL'!AB311</f>
        <v>APAGADO</v>
      </c>
      <c r="W307" t="str">
        <f>'RESUMEN TOTAL'!AC311</f>
        <v>APAGADO</v>
      </c>
      <c r="X307" t="str">
        <f>'RESUMEN TOTAL'!AD311</f>
        <v>APAGADO</v>
      </c>
      <c r="Y307" t="str">
        <f>'RESUMEN TOTAL'!AE311</f>
        <v>APAGADO</v>
      </c>
      <c r="Z307" t="str">
        <f>'RESUMEN TOTAL'!AF311</f>
        <v>APAGADO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</row>
    <row r="308" spans="1:35" x14ac:dyDescent="0.25">
      <c r="A308" t="str">
        <f>'RESUMEN TOTAL'!A312</f>
        <v>LA SIRENA</v>
      </c>
      <c r="B308" t="str">
        <f>'RESUMEN TOTAL'!B312</f>
        <v>SIR09 (fija 1)</v>
      </c>
      <c r="C308" t="str">
        <f>'RESUMEN TOTAL'!D312</f>
        <v>GUIDO SPANO Y MORAN</v>
      </c>
      <c r="D308" t="str">
        <f>'RESUMEN TOTAL'!E312</f>
        <v>Fija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 t="str">
        <f>'RESUMEN TOTAL'!X312</f>
        <v>APAGADO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</row>
    <row r="309" spans="1:35" x14ac:dyDescent="0.25">
      <c r="A309" t="str">
        <f>'RESUMEN TOTAL'!A313</f>
        <v>LA SIRENA</v>
      </c>
      <c r="B309" t="str">
        <f>'RESUMEN TOTAL'!B313</f>
        <v>SIR10 (fija 2)</v>
      </c>
      <c r="C309" t="str">
        <f>'RESUMEN TOTAL'!D313</f>
        <v>GUIDO SPANO Y MORAN</v>
      </c>
      <c r="D309" t="str">
        <f>'RESUMEN TOTAL'!E313</f>
        <v>Fija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 t="str">
        <f>'RESUMEN TOTAL'!X313</f>
        <v>APAGADO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</row>
    <row r="310" spans="1:35" x14ac:dyDescent="0.25">
      <c r="A310" t="str">
        <f>'RESUMEN TOTAL'!A314</f>
        <v>LA SIRENA</v>
      </c>
      <c r="B310" t="str">
        <f>'RESUMEN TOTAL'!B314</f>
        <v>SIR11 (fija 1)</v>
      </c>
      <c r="C310" t="str">
        <f>'RESUMEN TOTAL'!D314</f>
        <v>LARREA Y GUARDIA NACIONAL</v>
      </c>
      <c r="D310" t="str">
        <f>'RESUMEN TOTAL'!E314</f>
        <v>Fija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 t="str">
        <f>'RESUMEN TOTAL'!X314</f>
        <v>APAGADO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</row>
    <row r="311" spans="1:35" x14ac:dyDescent="0.25">
      <c r="A311" t="str">
        <f>'RESUMEN TOTAL'!A315</f>
        <v>LA SIRENA</v>
      </c>
      <c r="B311" t="str">
        <f>'RESUMEN TOTAL'!B315</f>
        <v>SIR12 (fija 2)</v>
      </c>
      <c r="C311" t="str">
        <f>'RESUMEN TOTAL'!D315</f>
        <v>LARREA Y GUARDIA NACIONAL</v>
      </c>
      <c r="D311" t="str">
        <f>'RESUMEN TOTAL'!E315</f>
        <v>Fija</v>
      </c>
      <c r="E311" t="str">
        <f>'RESUMEN TOTAL'!F315</f>
        <v>Fibra Optica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 t="str">
        <f>'RESUMEN TOTAL'!X315</f>
        <v>APAGADO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</row>
    <row r="312" spans="1:35" x14ac:dyDescent="0.25">
      <c r="A312" t="str">
        <f>'RESUMEN TOTAL'!A316</f>
        <v>VILLA AURORA</v>
      </c>
      <c r="B312" t="str">
        <f>'RESUMEN TOTAL'!B316</f>
        <v>SIR 13</v>
      </c>
      <c r="C312" t="str">
        <f>'RESUMEN TOTAL'!D316</f>
        <v>AV MONTEVERDE Y URIBURU</v>
      </c>
      <c r="D312" t="str">
        <f>'RESUMEN TOTAL'!E316</f>
        <v>Domo</v>
      </c>
      <c r="E312" t="str">
        <f>'RESUMEN TOTAL'!F316</f>
        <v>Fibra Optica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 t="str">
        <f>'RESUMEN TOTAL'!O316</f>
        <v>APAGADO</v>
      </c>
      <c r="J312" t="str">
        <f>'RESUMEN TOTAL'!P316</f>
        <v>APAGADO</v>
      </c>
      <c r="K312" t="str">
        <f>'RESUMEN TOTAL'!Q316</f>
        <v>APAGADO</v>
      </c>
      <c r="L312" t="str">
        <f>'RESUMEN TOTAL'!R316</f>
        <v>APAGADO</v>
      </c>
      <c r="M312" t="str">
        <f>'RESUMEN TOTAL'!S316</f>
        <v>APAGADO</v>
      </c>
      <c r="N312">
        <f>'RESUMEN TOTAL'!T316</f>
        <v>0</v>
      </c>
      <c r="O312" t="str">
        <f>'RESUMEN TOTAL'!U316</f>
        <v>APAGADO</v>
      </c>
      <c r="P312" t="str">
        <f>'RESUMEN TOTAL'!V316</f>
        <v>APAGADO</v>
      </c>
      <c r="Q312" t="str">
        <f>'RESUMEN TOTAL'!W316</f>
        <v>APAGADO</v>
      </c>
      <c r="R312" t="str">
        <f>'RESUMEN TOTAL'!X316</f>
        <v>APAGADO</v>
      </c>
      <c r="S312" t="str">
        <f>'RESUMEN TOTAL'!Y316</f>
        <v>APAGADO</v>
      </c>
      <c r="T312" t="str">
        <f>'RESUMEN TOTAL'!Z316</f>
        <v>APAGADO</v>
      </c>
      <c r="U312" t="str">
        <f>'RESUMEN TOTAL'!AA316</f>
        <v>APAGADO</v>
      </c>
      <c r="V312" t="str">
        <f>'RESUMEN TOTAL'!AB316</f>
        <v>APAGADO</v>
      </c>
      <c r="W312" t="str">
        <f>'RESUMEN TOTAL'!AC316</f>
        <v>APAGADO</v>
      </c>
      <c r="X312" t="str">
        <f>'RESUMEN TOTAL'!AD316</f>
        <v>APAGADO</v>
      </c>
      <c r="Y312" t="str">
        <f>'RESUMEN TOTAL'!AE316</f>
        <v>APAGADO</v>
      </c>
      <c r="Z312" t="str">
        <f>'RESUMEN TOTAL'!AF316</f>
        <v>APAGADO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</row>
    <row r="313" spans="1:35" x14ac:dyDescent="0.25">
      <c r="A313" t="str">
        <f>'RESUMEN TOTAL'!A317</f>
        <v>LA SIRENA</v>
      </c>
      <c r="B313" t="str">
        <f>'RESUMEN TOTAL'!B317</f>
        <v>SIR 14</v>
      </c>
      <c r="C313" t="str">
        <f>'RESUMEN TOTAL'!D317</f>
        <v>MANUEL IGLESIAS Y PEDRAZA</v>
      </c>
      <c r="D313" t="str">
        <f>'RESUMEN TOTAL'!E317</f>
        <v>Domo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 t="str">
        <f>'RESUMEN TOTAL'!X317</f>
        <v>APAGADO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</row>
    <row r="314" spans="1:35" x14ac:dyDescent="0.25">
      <c r="A314" t="str">
        <f>'RESUMEN TOTAL'!A318</f>
        <v>LA SIRENA</v>
      </c>
      <c r="B314" t="str">
        <f>'RESUMEN TOTAL'!B318</f>
        <v>SIR 15</v>
      </c>
      <c r="C314" t="str">
        <f>'RESUMEN TOTAL'!D318</f>
        <v>Monteverde y Azara</v>
      </c>
      <c r="D314" t="str">
        <f>'RESUMEN TOTAL'!E318</f>
        <v>Domo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 t="str">
        <f>'RESUMEN TOTAL'!O318</f>
        <v>APAGADO</v>
      </c>
      <c r="J314" t="str">
        <f>'RESUMEN TOTAL'!P318</f>
        <v>APAGADO</v>
      </c>
      <c r="K314" t="str">
        <f>'RESUMEN TOTAL'!Q318</f>
        <v>APAGADO</v>
      </c>
      <c r="L314" t="str">
        <f>'RESUMEN TOTAL'!R318</f>
        <v>APAGADO</v>
      </c>
      <c r="M314" t="str">
        <f>'RESUMEN TOTAL'!S318</f>
        <v>APAGADO</v>
      </c>
      <c r="N314">
        <f>'RESUMEN TOTAL'!T318</f>
        <v>0</v>
      </c>
      <c r="O314" t="str">
        <f>'RESUMEN TOTAL'!U318</f>
        <v>APAGADO</v>
      </c>
      <c r="P314" t="str">
        <f>'RESUMEN TOTAL'!V318</f>
        <v>APAGADO</v>
      </c>
      <c r="Q314" t="str">
        <f>'RESUMEN TOTAL'!W318</f>
        <v>APAGADO</v>
      </c>
      <c r="R314" t="str">
        <f>'RESUMEN TOTAL'!X318</f>
        <v>APAGADO</v>
      </c>
      <c r="S314" t="str">
        <f>'RESUMEN TOTAL'!Y318</f>
        <v>APAGADO</v>
      </c>
      <c r="T314" t="str">
        <f>'RESUMEN TOTAL'!Z318</f>
        <v>APAGADO</v>
      </c>
      <c r="U314" t="str">
        <f>'RESUMEN TOTAL'!AA318</f>
        <v>APAGADO</v>
      </c>
      <c r="V314" t="str">
        <f>'RESUMEN TOTAL'!AB318</f>
        <v>APAGADO</v>
      </c>
      <c r="W314" t="str">
        <f>'RESUMEN TOTAL'!AC318</f>
        <v>APAGADO</v>
      </c>
      <c r="X314" t="str">
        <f>'RESUMEN TOTAL'!AD318</f>
        <v>APAGADO</v>
      </c>
      <c r="Y314" t="str">
        <f>'RESUMEN TOTAL'!AE318</f>
        <v>APAGADO</v>
      </c>
      <c r="Z314" t="str">
        <f>'RESUMEN TOTAL'!AF318</f>
        <v>APAGADO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</row>
    <row r="315" spans="1:35" x14ac:dyDescent="0.25">
      <c r="A315" t="str">
        <f>'RESUMEN TOTAL'!A319</f>
        <v>SAN JORGE</v>
      </c>
      <c r="B315" t="str">
        <f>'RESUMEN TOTAL'!B319</f>
        <v>SJO 03</v>
      </c>
      <c r="C315" t="str">
        <f>'RESUMEN TOTAL'!D319</f>
        <v>517 Y 580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</row>
    <row r="316" spans="1:35" x14ac:dyDescent="0.25">
      <c r="A316" t="str">
        <f>'RESUMEN TOTAL'!A320</f>
        <v>SAN JORGE</v>
      </c>
      <c r="B316" t="str">
        <f>'RESUMEN TOTAL'!B320</f>
        <v>SJO 04</v>
      </c>
      <c r="C316" t="str">
        <f>'RESUMEN TOTAL'!D320</f>
        <v>552 Y 519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TOTAL'!O320</f>
        <v>0</v>
      </c>
      <c r="I316" t="e">
        <f>'RESUMEN TOTAL'!#REF!</f>
        <v>#REF!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</row>
    <row r="317" spans="1:35" x14ac:dyDescent="0.25">
      <c r="A317" t="str">
        <f>'RESUMEN TOTAL'!A321</f>
        <v>SAN JORGE</v>
      </c>
      <c r="B317" t="str">
        <f>'RESUMEN TOTAL'!B321</f>
        <v>SJO 09 (FIJA 1)</v>
      </c>
      <c r="C317" t="str">
        <f>'RESUMEN TOTAL'!D321</f>
        <v>515 Y 566</v>
      </c>
      <c r="D317" t="str">
        <f>'RESUMEN TOTAL'!E321</f>
        <v>Fija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</row>
    <row r="318" spans="1:35" x14ac:dyDescent="0.25">
      <c r="A318" t="str">
        <f>'RESUMEN TOTAL'!A322</f>
        <v>SAN JORGE</v>
      </c>
      <c r="B318" t="str">
        <f>'RESUMEN TOTAL'!B322</f>
        <v>SJO 10 (FIJA 2)</v>
      </c>
      <c r="C318" t="str">
        <f>'RESUMEN TOTAL'!D322</f>
        <v>515 Y 566</v>
      </c>
      <c r="D318" t="str">
        <f>'RESUMEN TOTAL'!E322</f>
        <v>Fija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</row>
    <row r="319" spans="1:35" x14ac:dyDescent="0.25">
      <c r="A319" t="str">
        <f>'RESUMEN TOTAL'!A323</f>
        <v>SAN JORGE</v>
      </c>
      <c r="B319" t="str">
        <f>'RESUMEN TOTAL'!B323</f>
        <v>SJO01</v>
      </c>
      <c r="C319" t="str">
        <f>'RESUMEN TOTAL'!D323</f>
        <v>Calle 554 y 527</v>
      </c>
      <c r="D319" t="str">
        <f>'RESUMEN TOTAL'!E323</f>
        <v>Domo</v>
      </c>
      <c r="E319" t="str">
        <f>'RESUMEN TOTAL'!F323</f>
        <v>Radio</v>
      </c>
      <c r="F319" t="str">
        <f>'RESUMEN TOTAL'!L323</f>
        <v>APAGADO</v>
      </c>
      <c r="G319" t="str">
        <f>'RESUMEN TOTAL'!M323</f>
        <v>APAGADO</v>
      </c>
      <c r="H319" t="str">
        <f>'RESUMEN TOTAL'!N323</f>
        <v>APAGADO</v>
      </c>
      <c r="I319" t="str">
        <f>'RESUMEN TOTAL'!O323</f>
        <v>APAGADO</v>
      </c>
      <c r="J319" t="str">
        <f>'RESUMEN TOTAL'!P323</f>
        <v>APAGADO</v>
      </c>
      <c r="K319" t="str">
        <f>'RESUMEN TOTAL'!Q323</f>
        <v>APAGADO</v>
      </c>
      <c r="L319" t="str">
        <f>'RESUMEN TOTAL'!R323</f>
        <v>APAGADO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 t="str">
        <f>'RESUMEN TOTAL'!AC323</f>
        <v>APAGADO</v>
      </c>
      <c r="X319" t="str">
        <f>'RESUMEN TOTAL'!AD323</f>
        <v>APAGADO</v>
      </c>
      <c r="Y319" t="str">
        <f>'RESUMEN TOTAL'!AE323</f>
        <v>APAGADO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</row>
    <row r="320" spans="1:35" x14ac:dyDescent="0.25">
      <c r="A320" t="str">
        <f>'RESUMEN TOTAL'!A324</f>
        <v>SAN JORGE</v>
      </c>
      <c r="B320" t="str">
        <f>'RESUMEN TOTAL'!B324</f>
        <v>SJO02</v>
      </c>
      <c r="C320" t="str">
        <f>'RESUMEN TOTAL'!D324</f>
        <v>Calle 554 y 511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TOTAL'!O324</f>
        <v>0</v>
      </c>
      <c r="I320" t="e">
        <f>'RESUMEN TOTAL'!#REF!</f>
        <v>#REF!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</row>
    <row r="321" spans="1:35" x14ac:dyDescent="0.25">
      <c r="A321" t="str">
        <f>'RESUMEN TOTAL'!A325</f>
        <v>SAN JORGE</v>
      </c>
      <c r="B321" t="str">
        <f>'RESUMEN TOTAL'!B325</f>
        <v>SJO05 (fija 1)</v>
      </c>
      <c r="C321" t="str">
        <f>'RESUMEN TOTAL'!D325</f>
        <v>511 Y 560</v>
      </c>
      <c r="D321" t="str">
        <f>'RESUMEN TOTAL'!E325</f>
        <v>Fija</v>
      </c>
      <c r="E321" t="str">
        <f>'RESUMEN TOTAL'!F325</f>
        <v>Fibra Optica</v>
      </c>
      <c r="F321" t="str">
        <f>'RESUMEN TOTAL'!L325</f>
        <v>APAGADO</v>
      </c>
      <c r="G321" t="str">
        <f>'RESUMEN TOTAL'!M325</f>
        <v>APAGADO</v>
      </c>
      <c r="H321" t="str">
        <f>'RESUMEN TOTAL'!O325</f>
        <v>APAGADO</v>
      </c>
      <c r="I321" t="e">
        <f>'RESUMEN TOTAL'!#REF!</f>
        <v>#REF!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 t="str">
        <f>'RESUMEN TOTAL'!V325</f>
        <v>APAGADO</v>
      </c>
      <c r="Q321" t="str">
        <f>'RESUMEN TOTAL'!W325</f>
        <v>APAGADO</v>
      </c>
      <c r="R321" t="str">
        <f>'RESUMEN TOTAL'!X325</f>
        <v>APAGADO</v>
      </c>
      <c r="S321" t="str">
        <f>'RESUMEN TOTAL'!Y325</f>
        <v>APAGADO</v>
      </c>
      <c r="T321" t="str">
        <f>'RESUMEN TOTAL'!Z325</f>
        <v>APAGADO</v>
      </c>
      <c r="U321" t="str">
        <f>'RESUMEN TOTAL'!AA325</f>
        <v>APAGADO</v>
      </c>
      <c r="V321" t="str">
        <f>'RESUMEN TOTAL'!AB325</f>
        <v>APAGADO</v>
      </c>
      <c r="W321" t="str">
        <f>'RESUMEN TOTAL'!AC325</f>
        <v>APAGADO</v>
      </c>
      <c r="X321" t="str">
        <f>'RESUMEN TOTAL'!AD325</f>
        <v>APAGADO</v>
      </c>
      <c r="Y321" t="str">
        <f>'RESUMEN TOTAL'!AE325</f>
        <v>APAGADO</v>
      </c>
      <c r="Z321" t="str">
        <f>'RESUMEN TOTAL'!AF325</f>
        <v>APAGADO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</row>
    <row r="322" spans="1:35" x14ac:dyDescent="0.25">
      <c r="A322" t="str">
        <f>'RESUMEN TOTAL'!A326</f>
        <v>SAN JORGE</v>
      </c>
      <c r="B322" t="str">
        <f>'RESUMEN TOTAL'!B326</f>
        <v>SJO06 (fija 2)</v>
      </c>
      <c r="C322" t="str">
        <f>'RESUMEN TOTAL'!D326</f>
        <v>511 Y 560</v>
      </c>
      <c r="D322" t="str">
        <f>'RESUMEN TOTAL'!E326</f>
        <v>Fija</v>
      </c>
      <c r="E322" t="str">
        <f>'RESUMEN TOTAL'!F326</f>
        <v>Fibra Optica</v>
      </c>
      <c r="F322" t="str">
        <f>'RESUMEN TOTAL'!L326</f>
        <v>APAGADO</v>
      </c>
      <c r="G322" t="str">
        <f>'RESUMEN TOTAL'!M326</f>
        <v>APAGADO</v>
      </c>
      <c r="H322" t="str">
        <f>'RESUMEN TOTAL'!O326</f>
        <v>APAGADO</v>
      </c>
      <c r="I322" t="e">
        <f>'RESUMEN TOTAL'!#REF!</f>
        <v>#REF!</v>
      </c>
      <c r="J322" t="str">
        <f>'RESUMEN TOTAL'!P326</f>
        <v>APAGADO</v>
      </c>
      <c r="K322" t="str">
        <f>'RESUMEN TOTAL'!Q326</f>
        <v>APAGADO</v>
      </c>
      <c r="L322" t="str">
        <f>'RESUMEN TOTAL'!R326</f>
        <v>APAGADO</v>
      </c>
      <c r="M322" t="str">
        <f>'RESUMEN TOTAL'!S326</f>
        <v>APAGADO</v>
      </c>
      <c r="N322" t="str">
        <f>'RESUMEN TOTAL'!T326</f>
        <v>APAGADO</v>
      </c>
      <c r="O322" t="str">
        <f>'RESUMEN TOTAL'!U326</f>
        <v>APAGADO</v>
      </c>
      <c r="P322" t="str">
        <f>'RESUMEN TOTAL'!V326</f>
        <v>APAGADO</v>
      </c>
      <c r="Q322" t="str">
        <f>'RESUMEN TOTAL'!W326</f>
        <v>APAGADO</v>
      </c>
      <c r="R322" t="str">
        <f>'RESUMEN TOTAL'!X326</f>
        <v>APAGADO</v>
      </c>
      <c r="S322" t="str">
        <f>'RESUMEN TOTAL'!Y326</f>
        <v>APAGADO</v>
      </c>
      <c r="T322" t="str">
        <f>'RESUMEN TOTAL'!Z326</f>
        <v>APAGADO</v>
      </c>
      <c r="U322" t="str">
        <f>'RESUMEN TOTAL'!AA326</f>
        <v>APAGADO</v>
      </c>
      <c r="V322" t="str">
        <f>'RESUMEN TOTAL'!AB326</f>
        <v>APAGADO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</row>
    <row r="323" spans="1:35" x14ac:dyDescent="0.25">
      <c r="A323" t="str">
        <f>'RESUMEN TOTAL'!A327</f>
        <v>SAN JORGE</v>
      </c>
      <c r="B323" t="str">
        <f>'RESUMEN TOTAL'!B327</f>
        <v>SJO07 (fija 1)</v>
      </c>
      <c r="C323" t="str">
        <f>'RESUMEN TOTAL'!D327</f>
        <v>503 Y 556</v>
      </c>
      <c r="D323" t="str">
        <f>'RESUMEN TOTAL'!E327</f>
        <v>Fija</v>
      </c>
      <c r="E323" t="str">
        <f>'RESUMEN TOTAL'!F327</f>
        <v>Fibra Optica</v>
      </c>
      <c r="F323" t="str">
        <f>'RESUMEN TOTAL'!L327</f>
        <v>APAGADO</v>
      </c>
      <c r="G323" t="str">
        <f>'RESUMEN TOTAL'!M327</f>
        <v>APAGADO</v>
      </c>
      <c r="H323" t="str">
        <f>'RESUMEN TOTAL'!O327</f>
        <v>APAGADO</v>
      </c>
      <c r="I323" t="e">
        <f>'RESUMEN TOTAL'!#REF!</f>
        <v>#REF!</v>
      </c>
      <c r="J323" t="str">
        <f>'RESUMEN TOTAL'!P327</f>
        <v>APAGADO</v>
      </c>
      <c r="K323" t="str">
        <f>'RESUMEN TOTAL'!Q327</f>
        <v>APAGADO</v>
      </c>
      <c r="L323" t="str">
        <f>'RESUMEN TOTAL'!R327</f>
        <v>APAGADO</v>
      </c>
      <c r="M323" t="str">
        <f>'RESUMEN TOTAL'!S327</f>
        <v>APAGADO</v>
      </c>
      <c r="N323" t="str">
        <f>'RESUMEN TOTAL'!T327</f>
        <v>APAGADO</v>
      </c>
      <c r="O323" t="str">
        <f>'RESUMEN TOTAL'!U327</f>
        <v>APAGADO</v>
      </c>
      <c r="P323" t="str">
        <f>'RESUMEN TOTAL'!V327</f>
        <v>APAGADO</v>
      </c>
      <c r="Q323" t="str">
        <f>'RESUMEN TOTAL'!W327</f>
        <v>APAGADO</v>
      </c>
      <c r="R323" t="str">
        <f>'RESUMEN TOTAL'!X327</f>
        <v>APAGADO</v>
      </c>
      <c r="S323" t="str">
        <f>'RESUMEN TOTAL'!Y327</f>
        <v>APAGADO</v>
      </c>
      <c r="T323" t="str">
        <f>'RESUMEN TOTAL'!Z327</f>
        <v>APAGADO</v>
      </c>
      <c r="U323" t="str">
        <f>'RESUMEN TOTAL'!AA327</f>
        <v>APAGADO</v>
      </c>
      <c r="V323" t="str">
        <f>'RESUMEN TOTAL'!AB327</f>
        <v>APAGADO</v>
      </c>
      <c r="W323" t="str">
        <f>'RESUMEN TOTAL'!AC327</f>
        <v>APAGADO</v>
      </c>
      <c r="X323" t="str">
        <f>'RESUMEN TOTAL'!AD327</f>
        <v>APAGADO</v>
      </c>
      <c r="Y323" t="str">
        <f>'RESUMEN TOTAL'!AE327</f>
        <v>APAGADO</v>
      </c>
      <c r="Z323" t="str">
        <f>'RESUMEN TOTAL'!AF327</f>
        <v>APAGADO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</row>
    <row r="324" spans="1:35" x14ac:dyDescent="0.25">
      <c r="A324" t="str">
        <f>'RESUMEN TOTAL'!A328</f>
        <v>SAN JORGE</v>
      </c>
      <c r="B324" t="str">
        <f>'RESUMEN TOTAL'!B328</f>
        <v>SJO08 (fija 2)</v>
      </c>
      <c r="C324" t="str">
        <f>'RESUMEN TOTAL'!D328</f>
        <v>503 Y 556</v>
      </c>
      <c r="D324" t="str">
        <f>'RESUMEN TOTAL'!E328</f>
        <v>Fija</v>
      </c>
      <c r="E324" t="str">
        <f>'RESUMEN TOTAL'!F328</f>
        <v>Fibra Optica</v>
      </c>
      <c r="F324" t="str">
        <f>'RESUMEN TOTAL'!L328</f>
        <v>APAGADO</v>
      </c>
      <c r="G324" t="str">
        <f>'RESUMEN TOTAL'!M328</f>
        <v>APAGADO</v>
      </c>
      <c r="H324" t="str">
        <f>'RESUMEN TOTAL'!O328</f>
        <v>APAGADO</v>
      </c>
      <c r="I324" t="e">
        <f>'RESUMEN TOTAL'!#REF!</f>
        <v>#REF!</v>
      </c>
      <c r="J324" t="str">
        <f>'RESUMEN TOTAL'!P328</f>
        <v>APAGADO</v>
      </c>
      <c r="K324" t="str">
        <f>'RESUMEN TOTAL'!Q328</f>
        <v>APAGADO</v>
      </c>
      <c r="L324" t="str">
        <f>'RESUMEN TOTAL'!R328</f>
        <v>APAGADO</v>
      </c>
      <c r="M324" t="str">
        <f>'RESUMEN TOTAL'!S328</f>
        <v>APAGADO</v>
      </c>
      <c r="N324" t="str">
        <f>'RESUMEN TOTAL'!T328</f>
        <v>APAGADO</v>
      </c>
      <c r="O324" t="str">
        <f>'RESUMEN TOTAL'!U328</f>
        <v>APAGADO</v>
      </c>
      <c r="P324" t="str">
        <f>'RESUMEN TOTAL'!V328</f>
        <v>APAGADO</v>
      </c>
      <c r="Q324" t="str">
        <f>'RESUMEN TOTAL'!W328</f>
        <v>APAGADO</v>
      </c>
      <c r="R324" t="str">
        <f>'RESUMEN TOTAL'!X328</f>
        <v>APAGADO</v>
      </c>
      <c r="S324" t="str">
        <f>'RESUMEN TOTAL'!Y328</f>
        <v>APAGADO</v>
      </c>
      <c r="T324" t="str">
        <f>'RESUMEN TOTAL'!Z328</f>
        <v>APAGADO</v>
      </c>
      <c r="U324" t="str">
        <f>'RESUMEN TOTAL'!AA328</f>
        <v>APAGADO</v>
      </c>
      <c r="V324" t="str">
        <f>'RESUMEN TOTAL'!AB328</f>
        <v>APAGADO</v>
      </c>
      <c r="W324" t="str">
        <f>'RESUMEN TOTAL'!AC328</f>
        <v>APAGADO</v>
      </c>
      <c r="X324" t="str">
        <f>'RESUMEN TOTAL'!AD328</f>
        <v>APAGADO</v>
      </c>
      <c r="Y324" t="str">
        <f>'RESUMEN TOTAL'!AE328</f>
        <v>APAGADO</v>
      </c>
      <c r="Z324" t="str">
        <f>'RESUMEN TOTAL'!AF328</f>
        <v>APAGADO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</row>
    <row r="325" spans="1:35" x14ac:dyDescent="0.25">
      <c r="A325" t="str">
        <f>'RESUMEN TOTAL'!A329</f>
        <v>SANTO TOMAS</v>
      </c>
      <c r="B325" t="str">
        <f>'RESUMEN TOTAL'!B329</f>
        <v>SJU01</v>
      </c>
      <c r="C325" t="str">
        <f>'RESUMEN TOTAL'!D329</f>
        <v>Ruta 36 y Pte.Peron</v>
      </c>
      <c r="D325" t="str">
        <f>'RESUMEN TOTAL'!E329</f>
        <v>Domo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</row>
    <row r="326" spans="1:35" x14ac:dyDescent="0.25">
      <c r="A326" t="str">
        <f>'RESUMEN TOTAL'!A330</f>
        <v>VILLA GENERAL SAN MARTIN</v>
      </c>
      <c r="B326" t="str">
        <f>'RESUMEN TOTAL'!B330</f>
        <v>SMA01</v>
      </c>
      <c r="C326" t="str">
        <f>'RESUMEN TOTAL'!D330</f>
        <v>Hudson y Montevideo</v>
      </c>
      <c r="D326" t="str">
        <f>'RESUMEN TOTAL'!E330</f>
        <v>DOMO</v>
      </c>
      <c r="E326" t="str">
        <f>'RESUMEN TOTAL'!F330</f>
        <v>Radio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</row>
    <row r="327" spans="1:35" x14ac:dyDescent="0.25">
      <c r="A327" t="str">
        <f>'RESUMEN TOTAL'!A331</f>
        <v>VILLA GENERAL SAN MARTIN</v>
      </c>
      <c r="B327" t="str">
        <f>'RESUMEN TOTAL'!B331</f>
        <v>SMA02</v>
      </c>
      <c r="C327" t="str">
        <f>'RESUMEN TOTAL'!D331</f>
        <v>Hudson y San Nicolas</v>
      </c>
      <c r="D327" t="str">
        <f>'RESUMEN TOTAL'!E331</f>
        <v>Domo</v>
      </c>
      <c r="E327" t="str">
        <f>'RESUMEN TOTAL'!F331</f>
        <v>Radio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</row>
    <row r="328" spans="1:35" x14ac:dyDescent="0.25">
      <c r="A328" t="str">
        <f>'RESUMEN TOTAL'!A332</f>
        <v>VILLA GENERAL SAN MARTIN</v>
      </c>
      <c r="B328" t="str">
        <f>'RESUMEN TOTAL'!B332</f>
        <v>SMA 03</v>
      </c>
      <c r="C328" t="str">
        <f>'RESUMEN TOTAL'!D332</f>
        <v>ROSARIO Y SAN NICOLAS</v>
      </c>
      <c r="D328" t="str">
        <f>'RESUMEN TOTAL'!E332</f>
        <v>Domo</v>
      </c>
      <c r="E328" t="str">
        <f>'RESUMEN TOTAL'!F332</f>
        <v>Radio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</row>
    <row r="329" spans="1:35" x14ac:dyDescent="0.25">
      <c r="A329" t="str">
        <f>'RESUMEN TOTAL'!A333</f>
        <v>VILLA GENERAL SAN MARTIN</v>
      </c>
      <c r="B329" t="str">
        <f>'RESUMEN TOTAL'!B333</f>
        <v>SMA 04</v>
      </c>
      <c r="C329" t="str">
        <f>'RESUMEN TOTAL'!D333</f>
        <v>HUDSON Y MONTEVIDEO</v>
      </c>
      <c r="D329" t="str">
        <f>'RESUMEN TOTAL'!E333</f>
        <v>FIJA</v>
      </c>
      <c r="E329" t="str">
        <f>'RESUMEN TOTAL'!F333</f>
        <v>Radio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</row>
    <row r="330" spans="1:35" x14ac:dyDescent="0.25">
      <c r="A330" t="str">
        <f>'RESUMEN TOTAL'!A334</f>
        <v>VILLA GENERAL SAN MARTIN</v>
      </c>
      <c r="B330" t="str">
        <f>'RESUMEN TOTAL'!B334</f>
        <v>SMA05</v>
      </c>
      <c r="C330" t="str">
        <f>'RESUMEN TOTAL'!D334</f>
        <v>MONTEVIDEO Y VILLEGAS</v>
      </c>
      <c r="D330" t="str">
        <f>'RESUMEN TOTAL'!E334</f>
        <v>DOMO</v>
      </c>
      <c r="E330" t="str">
        <f>'RESUMEN TOTAL'!F334</f>
        <v>PTO A FO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</row>
    <row r="331" spans="1:35" x14ac:dyDescent="0.25">
      <c r="A331" t="str">
        <f>'RESUMEN TOTAL'!A335</f>
        <v>VILLA GENERAL SAN MARTIN</v>
      </c>
      <c r="B331" t="str">
        <f>'RESUMEN TOTAL'!B335</f>
        <v>SMA 06</v>
      </c>
      <c r="C331" t="str">
        <f>'RESUMEN TOTAL'!D335</f>
        <v>AV. HUDSON Y RIO IGUAZU</v>
      </c>
      <c r="D331" t="str">
        <f>'RESUMEN TOTAL'!E335</f>
        <v>DOMO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 t="str">
        <f>'RESUMEN TOTAL'!AF335</f>
        <v>APAGADO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</row>
    <row r="332" spans="1:35" x14ac:dyDescent="0.25">
      <c r="A332" t="str">
        <f>'RESUMEN TOTAL'!A336</f>
        <v>VILLA GENERAL SAN MARTIN</v>
      </c>
      <c r="B332" t="str">
        <f>'RESUMEN TOTAL'!B336</f>
        <v>SMA 07</v>
      </c>
      <c r="C332" t="str">
        <f>'RESUMEN TOTAL'!D336</f>
        <v>AV. HUDSON Y RIO TURBIO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 t="str">
        <f>'RESUMEN TOTAL'!AF336</f>
        <v>APAGADO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</row>
    <row r="333" spans="1:35" x14ac:dyDescent="0.25">
      <c r="A333" t="str">
        <f>'RESUMEN TOTAL'!A337</f>
        <v>SAN MARTIN</v>
      </c>
      <c r="B333" t="str">
        <f>'RESUMEN TOTAL'!B337</f>
        <v>SMA 08</v>
      </c>
      <c r="C333" t="str">
        <f>'RESUMEN TOTAL'!D337</f>
        <v>12 De Octubre y H. Lagos</v>
      </c>
      <c r="D333" t="str">
        <f>'RESUMEN TOTAL'!E337</f>
        <v>fija</v>
      </c>
      <c r="E333" t="str">
        <f>'RESUMEN TOTAL'!F337</f>
        <v>Fibra Optica</v>
      </c>
      <c r="F333" t="str">
        <f>'RESUMEN TOTAL'!L337</f>
        <v>APAGADO</v>
      </c>
      <c r="G333">
        <f>'RESUMEN TOTAL'!M337</f>
        <v>0</v>
      </c>
      <c r="H333">
        <f>'RESUMEN TOTAL'!O337</f>
        <v>0</v>
      </c>
      <c r="I333" t="e">
        <f>'RESUMEN TOTAL'!#REF!</f>
        <v>#REF!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</row>
    <row r="334" spans="1:35" x14ac:dyDescent="0.25">
      <c r="A334" t="str">
        <f>'RESUMEN TOTAL'!A338</f>
        <v>SAN MARTIN</v>
      </c>
      <c r="B334" t="str">
        <f>'RESUMEN TOTAL'!B338</f>
        <v>SMA 09</v>
      </c>
      <c r="C334" t="str">
        <f>'RESUMEN TOTAL'!D338</f>
        <v>12 De Octubre y H. Lagos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TOTAL'!O338</f>
        <v>0</v>
      </c>
      <c r="I334" t="e">
        <f>'RESUMEN TOTAL'!#REF!</f>
        <v>#REF!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</row>
    <row r="335" spans="1:35" x14ac:dyDescent="0.25">
      <c r="A335" t="str">
        <f>'RESUMEN TOTAL'!A339</f>
        <v>SAN NICOLAS</v>
      </c>
      <c r="B335" t="str">
        <f>'RESUMEN TOTAL'!B339</f>
        <v>SNI01 (fija 1)</v>
      </c>
      <c r="C335" t="str">
        <f>'RESUMEN TOTAL'!D339</f>
        <v>SARRATEA E/ EEUU DE A. Y AGRELO</v>
      </c>
      <c r="D335" t="str">
        <f>'RESUMEN TOTAL'!E339</f>
        <v>Fija</v>
      </c>
      <c r="E335" t="str">
        <f>'RESUMEN TOTAL'!F339</f>
        <v>Fibra Optica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 t="str">
        <f>'RESUMEN TOTAL'!S339</f>
        <v>APAGADO</v>
      </c>
      <c r="N335" t="str">
        <f>'RESUMEN TOTAL'!T339</f>
        <v>APAGADO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</row>
    <row r="336" spans="1:35" x14ac:dyDescent="0.25">
      <c r="A336" t="str">
        <f>'RESUMEN TOTAL'!A340</f>
        <v>SAN NICOLAS</v>
      </c>
      <c r="B336" t="str">
        <f>'RESUMEN TOTAL'!B340</f>
        <v>SNI02 (fija 2)</v>
      </c>
      <c r="C336" t="str">
        <f>'RESUMEN TOTAL'!D340</f>
        <v>SARRATEA E/ EEUU DE A. Y AGRELO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 t="str">
        <f>'RESUMEN TOTAL'!S340</f>
        <v>APAGADO</v>
      </c>
      <c r="N336" t="str">
        <f>'RESUMEN TOTAL'!T340</f>
        <v>APAGADO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</row>
    <row r="337" spans="1:35" x14ac:dyDescent="0.25">
      <c r="A337" t="str">
        <f>'RESUMEN TOTAL'!A341</f>
        <v>SAN NICOLAS</v>
      </c>
      <c r="B337" t="str">
        <f>'RESUMEN TOTAL'!B341</f>
        <v>SNI 03 (fija 1)</v>
      </c>
      <c r="C337" t="str">
        <f>'RESUMEN TOTAL'!D341</f>
        <v>SARRATEA Y LOS TREBOLES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 t="str">
        <f>'RESUMEN TOTAL'!S341</f>
        <v>APAGADO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</row>
    <row r="338" spans="1:35" x14ac:dyDescent="0.25">
      <c r="A338" t="str">
        <f>'RESUMEN TOTAL'!A342</f>
        <v>SAN NICOLAS</v>
      </c>
      <c r="B338" t="str">
        <f>'RESUMEN TOTAL'!B342</f>
        <v>SNI 04 (fija 2)</v>
      </c>
      <c r="C338" t="str">
        <f>'RESUMEN TOTAL'!D342</f>
        <v>SARRATEA Y LOS TREBOLES</v>
      </c>
      <c r="D338" t="str">
        <f>'RESUMEN TOTAL'!E342</f>
        <v>Fija</v>
      </c>
      <c r="E338" t="str">
        <f>'RESUMEN TOTAL'!F342</f>
        <v>Fibra Optica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 t="str">
        <f>'RESUMEN TOTAL'!S342</f>
        <v>APAGADO</v>
      </c>
      <c r="N338" t="str">
        <f>'RESUMEN TOTAL'!T342</f>
        <v>APAGADO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</row>
    <row r="339" spans="1:35" x14ac:dyDescent="0.25">
      <c r="A339" t="str">
        <f>'RESUMEN TOTAL'!A343</f>
        <v>SANTA ROSA</v>
      </c>
      <c r="B339" t="str">
        <f>'RESUMEN TOTAL'!B343</f>
        <v>SRO01</v>
      </c>
      <c r="C339" t="str">
        <f>'RESUMEN TOTAL'!D343</f>
        <v>Yugoslavia y MilÃ¡n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</row>
    <row r="340" spans="1:35" x14ac:dyDescent="0.25">
      <c r="A340" t="str">
        <f>'RESUMEN TOTAL'!A344</f>
        <v>ZONA RURAL SANTA ROSA</v>
      </c>
      <c r="B340" t="str">
        <f>'RESUMEN TOTAL'!B344</f>
        <v>SRO02</v>
      </c>
      <c r="C340" t="str">
        <f>'RESUMEN TOTAL'!D344</f>
        <v>Bruselas y Calle 647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 t="str">
        <f>'RESUMEN TOTAL'!W344</f>
        <v>APAGADO</v>
      </c>
      <c r="R340" t="str">
        <f>'RESUMEN TOTAL'!X344</f>
        <v>APAGADO</v>
      </c>
      <c r="S340" t="str">
        <f>'RESUMEN TOTAL'!Y344</f>
        <v>APAGADO</v>
      </c>
      <c r="T340" t="str">
        <f>'RESUMEN TOTAL'!Z344</f>
        <v>APAGADO</v>
      </c>
      <c r="U340">
        <f>'RESUMEN TOTAL'!AA344</f>
        <v>0</v>
      </c>
      <c r="V340">
        <f>'RESUMEN TOTAL'!AB344</f>
        <v>0</v>
      </c>
      <c r="W340" t="str">
        <f>'RESUMEN TOTAL'!AC344</f>
        <v>APAGADO</v>
      </c>
      <c r="X340" t="str">
        <f>'RESUMEN TOTAL'!AD344</f>
        <v>APAGADO</v>
      </c>
      <c r="Y340" t="str">
        <f>'RESUMEN TOTAL'!AE344</f>
        <v>APAGADO</v>
      </c>
      <c r="Z340" t="str">
        <f>'RESUMEN TOTAL'!AF344</f>
        <v>APAGADO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</row>
    <row r="341" spans="1:35" x14ac:dyDescent="0.25">
      <c r="A341" t="str">
        <f>'RESUMEN TOTAL'!A345</f>
        <v>SANTA ROSA</v>
      </c>
      <c r="B341" t="str">
        <f>'RESUMEN TOTAL'!B345</f>
        <v>SRO03</v>
      </c>
      <c r="C341" t="str">
        <f>'RESUMEN TOTAL'!D345</f>
        <v>Eva Peron y Paysandu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</row>
    <row r="342" spans="1:35" x14ac:dyDescent="0.25">
      <c r="A342" t="str">
        <f>'RESUMEN TOTAL'!A346</f>
        <v>SANTA ROSA</v>
      </c>
      <c r="B342" t="str">
        <f>'RESUMEN TOTAL'!B346</f>
        <v>SRO 04</v>
      </c>
      <c r="C342" t="str">
        <f>'RESUMEN TOTAL'!D346</f>
        <v>Belgica y Andorra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</row>
    <row r="343" spans="1:35" x14ac:dyDescent="0.25">
      <c r="A343" t="str">
        <f>'RESUMEN TOTAL'!A347</f>
        <v>SANTA ROSA</v>
      </c>
      <c r="B343" t="str">
        <f>'RESUMEN TOTAL'!B347</f>
        <v>SRO05</v>
      </c>
      <c r="C343" t="str">
        <f>'RESUMEN TOTAL'!D347</f>
        <v>CAFFERATA Y BONN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</row>
    <row r="344" spans="1:35" x14ac:dyDescent="0.25">
      <c r="A344" t="str">
        <f>'RESUMEN TOTAL'!A348</f>
        <v>SANTA ROSA</v>
      </c>
      <c r="B344" t="str">
        <f>'RESUMEN TOTAL'!B348</f>
        <v>SRO06</v>
      </c>
      <c r="C344" t="str">
        <f>'RESUMEN TOTAL'!D348</f>
        <v>Novak y Bonn</v>
      </c>
      <c r="D344" t="str">
        <f>'RESUMEN TOTAL'!E348</f>
        <v>Domo</v>
      </c>
      <c r="E344" t="str">
        <f>'RESUMEN TOTAL'!F348</f>
        <v>Fibra Optica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</row>
    <row r="345" spans="1:35" x14ac:dyDescent="0.25">
      <c r="A345" t="str">
        <f>'RESUMEN TOTAL'!A349</f>
        <v>SANTA ROSA</v>
      </c>
      <c r="B345" t="str">
        <f>'RESUMEN TOTAL'!B349</f>
        <v>SRO07</v>
      </c>
      <c r="C345" t="str">
        <f>'RESUMEN TOTAL'!D349</f>
        <v>NOVAK Y BELGICA</v>
      </c>
      <c r="D345" t="str">
        <f>'RESUMEN TOTAL'!E349</f>
        <v>Domo</v>
      </c>
      <c r="E345" t="str">
        <f>'RESUMEN TOTAL'!F349</f>
        <v>Fibra Optica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</row>
    <row r="346" spans="1:35" x14ac:dyDescent="0.25">
      <c r="A346" t="str">
        <f>'RESUMEN TOTAL'!A350</f>
        <v>SANTA ROSA</v>
      </c>
      <c r="B346" t="str">
        <f>'RESUMEN TOTAL'!B350</f>
        <v>SRO 08</v>
      </c>
      <c r="C346" t="str">
        <f>'RESUMEN TOTAL'!D350</f>
        <v>NOVAK E/ DESSY Y BELGICA (POLIDEPORTIVO LA PATRIADA)</v>
      </c>
      <c r="D346" t="str">
        <f>'RESUMEN TOTAL'!E350</f>
        <v>Domo</v>
      </c>
      <c r="E346" t="str">
        <f>'RESUMEN TOTAL'!F350</f>
        <v>Fibra Optica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</row>
    <row r="347" spans="1:35" x14ac:dyDescent="0.25">
      <c r="A347" t="str">
        <f>'RESUMEN TOTAL'!A351</f>
        <v>SANTA ROSA</v>
      </c>
      <c r="B347" t="str">
        <f>'RESUMEN TOTAL'!B351</f>
        <v>SRO09</v>
      </c>
      <c r="C347" t="str">
        <f>'RESUMEN TOTAL'!D351</f>
        <v>BUCAREST E/ ALEMANIA Y CAFFERATA</v>
      </c>
      <c r="D347" t="str">
        <f>'RESUMEN TOTAL'!E351</f>
        <v>DOMO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 t="str">
        <f>'RESUMEN TOTAL'!X351</f>
        <v>APAGADO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</row>
    <row r="348" spans="1:35" x14ac:dyDescent="0.25">
      <c r="A348" t="str">
        <f>'RESUMEN TOTAL'!A352</f>
        <v>SANTA ROSA</v>
      </c>
      <c r="B348" t="str">
        <f>'RESUMEN TOTAL'!B352</f>
        <v>SRO10</v>
      </c>
      <c r="C348" t="str">
        <f>'RESUMEN TOTAL'!D352</f>
        <v>DINAMARCA Y MILAN</v>
      </c>
      <c r="D348" t="str">
        <f>'RESUMEN TOTAL'!E352</f>
        <v>DOMO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 t="str">
        <f>'RESUMEN TOTAL'!O352</f>
        <v>APAGADO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</row>
    <row r="349" spans="1:35" x14ac:dyDescent="0.25">
      <c r="A349" t="str">
        <f>'RESUMEN TOTAL'!A353</f>
        <v>SANTA ROSA</v>
      </c>
      <c r="B349" t="str">
        <f>'RESUMEN TOTAL'!B353</f>
        <v>SRO 11</v>
      </c>
      <c r="C349" t="str">
        <f>'RESUMEN TOTAL'!D353</f>
        <v>MILAN Y MALLORCA</v>
      </c>
      <c r="D349" t="str">
        <f>'RESUMEN TOTAL'!E353</f>
        <v>DOMO</v>
      </c>
      <c r="E349" t="str">
        <f>'RESUMEN TOTAL'!F353</f>
        <v>Radio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 t="str">
        <f>'RESUMEN TOTAL'!O353</f>
        <v>APAGADO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</row>
    <row r="350" spans="1:35" x14ac:dyDescent="0.25">
      <c r="A350" t="str">
        <f>'RESUMEN TOTAL'!A354</f>
        <v>SANTA ROSA</v>
      </c>
      <c r="B350" t="str">
        <f>'RESUMEN TOTAL'!B354</f>
        <v>SRO12</v>
      </c>
      <c r="C350" t="str">
        <f>'RESUMEN TOTAL'!D354</f>
        <v>YUGOSLAVIA Y PAYSANDU</v>
      </c>
      <c r="D350" t="str">
        <f>'RESUMEN TOTAL'!E354</f>
        <v>DOMO</v>
      </c>
      <c r="E350" t="str">
        <f>'RESUMEN TOTAL'!F354</f>
        <v>Radio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</row>
    <row r="351" spans="1:35" x14ac:dyDescent="0.25">
      <c r="A351" t="str">
        <f>'RESUMEN TOTAL'!A355</f>
        <v>ZONA RURAL SANTA ROSA</v>
      </c>
      <c r="B351" t="str">
        <f>'RESUMEN TOTAL'!B355</f>
        <v>SRO 13 (fija 1)</v>
      </c>
      <c r="C351" t="str">
        <f>'RESUMEN TOTAL'!D355</f>
        <v>BRUSELAS E/ GRECIA Y CHECOSLOVAQUIA</v>
      </c>
      <c r="D351" t="str">
        <f>'RESUMEN TOTAL'!E355</f>
        <v>Fija</v>
      </c>
      <c r="E351" t="str">
        <f>'RESUMEN TOTAL'!F355</f>
        <v>Radio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</row>
    <row r="352" spans="1:35" x14ac:dyDescent="0.25">
      <c r="A352" t="str">
        <f>'RESUMEN TOTAL'!A356</f>
        <v>ZONA RURAL SANTA ROSA</v>
      </c>
      <c r="B352" t="str">
        <f>'RESUMEN TOTAL'!B356</f>
        <v>SRO 14 (fija 2)</v>
      </c>
      <c r="C352" t="str">
        <f>'RESUMEN TOTAL'!D356</f>
        <v>BRUSELAS E/ GRECIA Y CHECOSLOVAQUIA</v>
      </c>
      <c r="D352" t="str">
        <f>'RESUMEN TOTAL'!E356</f>
        <v>Fija</v>
      </c>
      <c r="E352" t="str">
        <f>'RESUMEN TOTAL'!F356</f>
        <v>Radio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 t="str">
        <f>'RESUMEN TOTAL'!O356</f>
        <v>APAGADO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 t="str">
        <f>'RESUMEN TOTAL'!AC356</f>
        <v>APAGADO</v>
      </c>
      <c r="X352">
        <f>'RESUMEN TOTAL'!AD356</f>
        <v>0</v>
      </c>
      <c r="Y352">
        <f>'RESUMEN TOTAL'!AE356</f>
        <v>0</v>
      </c>
      <c r="Z352" t="str">
        <f>'RESUMEN TOTAL'!AF356</f>
        <v>APAGADO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</row>
    <row r="353" spans="1:35" x14ac:dyDescent="0.25">
      <c r="A353" t="str">
        <f>'RESUMEN TOTAL'!A357</f>
        <v>SANTA ROSA</v>
      </c>
      <c r="B353" t="str">
        <f>'RESUMEN TOTAL'!B357</f>
        <v>SRO15</v>
      </c>
      <c r="C353" t="str">
        <f>'RESUMEN TOTAL'!D357</f>
        <v>NOVAK Y TIRANA (614)</v>
      </c>
      <c r="D353" t="str">
        <f>'RESUMEN TOTAL'!E357</f>
        <v>DOMO</v>
      </c>
      <c r="E353" t="str">
        <f>'RESUMEN TOTAL'!F357</f>
        <v>Fibra Optica</v>
      </c>
      <c r="F353" t="str">
        <f>'RESUMEN TOTAL'!L357</f>
        <v>APAGADO</v>
      </c>
      <c r="G353" t="str">
        <f>'RESUMEN TOTAL'!M357</f>
        <v>APAGADO</v>
      </c>
      <c r="H353" t="str">
        <f>'RESUMEN TOTAL'!N357</f>
        <v>APAGADO</v>
      </c>
      <c r="I353" t="str">
        <f>'RESUMEN TOTAL'!O357</f>
        <v>APAGADO</v>
      </c>
      <c r="J353" t="str">
        <f>'RESUMEN TOTAL'!P357</f>
        <v>APAGADO</v>
      </c>
      <c r="K353" t="str">
        <f>'RESUMEN TOTAL'!Q357</f>
        <v>APAGADO</v>
      </c>
      <c r="L353" t="str">
        <f>'RESUMEN TOTAL'!R357</f>
        <v>APAGADO</v>
      </c>
      <c r="M353" t="str">
        <f>'RESUMEN TOTAL'!S357</f>
        <v>APAGADO</v>
      </c>
      <c r="N353" t="str">
        <f>'RESUMEN TOTAL'!T357</f>
        <v>APAGADO</v>
      </c>
      <c r="O353" t="str">
        <f>'RESUMEN TOTAL'!U357</f>
        <v>APAGADO</v>
      </c>
      <c r="P353" t="str">
        <f>'RESUMEN TOTAL'!V357</f>
        <v>APAGADO</v>
      </c>
      <c r="Q353" t="str">
        <f>'RESUMEN TOTAL'!W357</f>
        <v>APAGADO</v>
      </c>
      <c r="R353" t="str">
        <f>'RESUMEN TOTAL'!X357</f>
        <v>APAGADO</v>
      </c>
      <c r="S353" t="str">
        <f>'RESUMEN TOTAL'!Y357</f>
        <v>APAGADO</v>
      </c>
      <c r="T353" t="str">
        <f>'RESUMEN TOTAL'!Z357</f>
        <v>APAGADO</v>
      </c>
      <c r="U353" t="str">
        <f>'RESUMEN TOTAL'!AA357</f>
        <v>APAGADO</v>
      </c>
      <c r="V353">
        <f>'RESUMEN TOTAL'!AB357</f>
        <v>0</v>
      </c>
      <c r="W353" t="str">
        <f>'RESUMEN TOTAL'!AC357</f>
        <v>APAGADO</v>
      </c>
      <c r="X353" t="str">
        <f>'RESUMEN TOTAL'!AD357</f>
        <v>APAGADO</v>
      </c>
      <c r="Y353" t="str">
        <f>'RESUMEN TOTAL'!AE357</f>
        <v>APAGADO</v>
      </c>
      <c r="Z353" t="str">
        <f>'RESUMEN TOTAL'!AF357</f>
        <v>APAGADO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</row>
    <row r="354" spans="1:35" x14ac:dyDescent="0.25">
      <c r="A354" t="str">
        <f>'RESUMEN TOTAL'!A358</f>
        <v>SANTA ROSA</v>
      </c>
      <c r="B354" t="str">
        <f>'RESUMEN TOTAL'!B358</f>
        <v>SRO16 (fija 1)</v>
      </c>
      <c r="C354" t="str">
        <f>'RESUMEN TOTAL'!D358</f>
        <v>ANDORRA E/ BELGICA Y SAN MARINO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</row>
    <row r="355" spans="1:35" x14ac:dyDescent="0.25">
      <c r="A355" t="str">
        <f>'RESUMEN TOTAL'!A359</f>
        <v>SANTA ROSA</v>
      </c>
      <c r="B355" t="str">
        <f>'RESUMEN TOTAL'!B359</f>
        <v>SRO17 (fija 2)</v>
      </c>
      <c r="C355" t="str">
        <f>'RESUMEN TOTAL'!D359</f>
        <v>ANDORRA E/ BELGICA Y SAN MARINO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</row>
    <row r="356" spans="1:35" x14ac:dyDescent="0.25">
      <c r="A356" t="str">
        <f>'RESUMEN TOTAL'!A360</f>
        <v>SANTA ROSA</v>
      </c>
      <c r="B356" t="str">
        <f>'RESUMEN TOTAL'!B360</f>
        <v>SRO 18 (fija 1)</v>
      </c>
      <c r="C356" t="str">
        <f>'RESUMEN TOTAL'!D360</f>
        <v>GRAN CANARIA Y BUDAPEST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 t="str">
        <f>'RESUMEN TOTAL'!N360</f>
        <v>APAGADO</v>
      </c>
      <c r="I356" t="str">
        <f>'RESUMEN TOTAL'!O360</f>
        <v>APAGADO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</row>
    <row r="357" spans="1:35" x14ac:dyDescent="0.25">
      <c r="A357" t="str">
        <f>'RESUMEN TOTAL'!A361</f>
        <v>SANTA ROSA</v>
      </c>
      <c r="B357" t="str">
        <f>'RESUMEN TOTAL'!B361</f>
        <v>SRO 19 (fija 2)</v>
      </c>
      <c r="C357" t="str">
        <f>'RESUMEN TOTAL'!D361</f>
        <v>GRAN CANARIA Y BUDAPEST</v>
      </c>
      <c r="D357" t="str">
        <f>'RESUMEN TOTAL'!E361</f>
        <v>Fija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 t="str">
        <f>'RESUMEN TOTAL'!N361</f>
        <v>APAGADO</v>
      </c>
      <c r="I357" t="str">
        <f>'RESUMEN TOTAL'!O361</f>
        <v>APAGADO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 t="str">
        <f>'RESUMEN TOTAL'!AF361</f>
        <v>APAGADO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</row>
    <row r="358" spans="1:35" x14ac:dyDescent="0.25">
      <c r="A358" t="str">
        <f>'RESUMEN TOTAL'!A362</f>
        <v>SANTA ROSA</v>
      </c>
      <c r="B358" t="str">
        <f>'RESUMEN TOTAL'!B362</f>
        <v>SRO20</v>
      </c>
      <c r="C358" t="str">
        <f>'RESUMEN TOTAL'!D362</f>
        <v>NOVAK Y BONN</v>
      </c>
      <c r="D358" t="str">
        <f>'RESUMEN TOTAL'!E362</f>
        <v>Fija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</row>
    <row r="359" spans="1:35" x14ac:dyDescent="0.25">
      <c r="A359" t="str">
        <f>'RESUMEN TOTAL'!A363</f>
        <v>SANTA ROSA</v>
      </c>
      <c r="B359" t="str">
        <f>'RESUMEN TOTAL'!B363</f>
        <v>SRO21</v>
      </c>
      <c r="C359" t="str">
        <f>'RESUMEN TOTAL'!D363</f>
        <v>NOVAK Y BONN</v>
      </c>
      <c r="D359" t="str">
        <f>'RESUMEN TOTAL'!E363</f>
        <v>Fija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</row>
    <row r="360" spans="1:35" x14ac:dyDescent="0.25">
      <c r="A360" t="str">
        <f>'RESUMEN TOTAL'!A364</f>
        <v>SAN RUDECINDO</v>
      </c>
      <c r="B360" t="str">
        <f>'RESUMEN TOTAL'!B364</f>
        <v>SRU01 (fija 1)</v>
      </c>
      <c r="C360" t="str">
        <f>'RESUMEN TOTAL'!D364</f>
        <v>HERNANDARIAS Y AMBATO</v>
      </c>
      <c r="D360" t="str">
        <f>'RESUMEN TOTAL'!E364</f>
        <v>Fija</v>
      </c>
      <c r="E360" t="str">
        <f>'RESUMEN TOTAL'!F364</f>
        <v>Fibra Optica</v>
      </c>
      <c r="F360" t="str">
        <f>'RESUMEN TOTAL'!L364</f>
        <v>APAGADO</v>
      </c>
      <c r="G360" t="str">
        <f>'RESUMEN TOTAL'!M364</f>
        <v>APAGADO</v>
      </c>
      <c r="H360" t="str">
        <f>'RESUMEN TOTAL'!N364</f>
        <v>APAGADO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 t="str">
        <f>'RESUMEN TOTAL'!AF364</f>
        <v>APAGADO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</row>
    <row r="361" spans="1:35" x14ac:dyDescent="0.25">
      <c r="A361" t="str">
        <f>'RESUMEN TOTAL'!A365</f>
        <v>SAN RUDECINDO</v>
      </c>
      <c r="B361" t="str">
        <f>'RESUMEN TOTAL'!B365</f>
        <v>SRU02 (fija 2)</v>
      </c>
      <c r="C361" t="str">
        <f>'RESUMEN TOTAL'!D365</f>
        <v>HERNANDARIAS Y AMBATO</v>
      </c>
      <c r="D361" t="str">
        <f>'RESUMEN TOTAL'!E365</f>
        <v>Fija</v>
      </c>
      <c r="E361" t="str">
        <f>'RESUMEN TOTAL'!F365</f>
        <v>Fibra Optica</v>
      </c>
      <c r="F361" t="str">
        <f>'RESUMEN TOTAL'!L365</f>
        <v>APAGADO</v>
      </c>
      <c r="G361" t="str">
        <f>'RESUMEN TOTAL'!M365</f>
        <v>APAGADO</v>
      </c>
      <c r="H361" t="str">
        <f>'RESUMEN TOTAL'!N365</f>
        <v>APAGADO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 t="str">
        <f>'RESUMEN TOTAL'!AF365</f>
        <v>APAGADO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</row>
    <row r="362" spans="1:35" x14ac:dyDescent="0.25">
      <c r="A362" t="str">
        <f>'RESUMEN TOTAL'!A366</f>
        <v>SAN RUDECINDO</v>
      </c>
      <c r="B362" t="str">
        <f>'RESUMEN TOTAL'!B366</f>
        <v>SRU03</v>
      </c>
      <c r="C362" t="str">
        <f>'RESUMEN TOTAL'!D366</f>
        <v>SANTA SOFIA Y LUIS AGOTE</v>
      </c>
      <c r="D362" t="str">
        <f>'RESUMEN TOTAL'!E366</f>
        <v>DOMO</v>
      </c>
      <c r="E362" t="str">
        <f>'RESUMEN TOTAL'!F366</f>
        <v>Fibra Optica</v>
      </c>
      <c r="F362" t="str">
        <f>'RESUMEN TOTAL'!L366</f>
        <v>APAGADO</v>
      </c>
      <c r="G362" t="str">
        <f>'RESUMEN TOTAL'!M366</f>
        <v>APAGADO</v>
      </c>
      <c r="H362" t="str">
        <f>'RESUMEN TOTAL'!N366</f>
        <v>APAGADO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</row>
    <row r="363" spans="1:35" x14ac:dyDescent="0.25">
      <c r="A363" t="str">
        <f>'RESUMEN TOTAL'!A367</f>
        <v>PRESIDENTE SARMIENTO</v>
      </c>
      <c r="B363" t="str">
        <f>'RESUMEN TOTAL'!B367</f>
        <v>VANG 09</v>
      </c>
      <c r="C363" t="str">
        <f>'RESUMEN TOTAL'!D367</f>
        <v>Ruta 36 y Senzabello</v>
      </c>
      <c r="D363" t="str">
        <f>'RESUMEN TOTAL'!E367</f>
        <v>Domo</v>
      </c>
      <c r="E363" t="str">
        <f>'RESUMEN TOTAL'!F367</f>
        <v>PTO A FO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</row>
    <row r="364" spans="1:35" x14ac:dyDescent="0.25">
      <c r="A364" t="str">
        <f>'RESUMEN TOTAL'!A368</f>
        <v>VILLA ANGELICA</v>
      </c>
      <c r="B364" t="str">
        <f>'RESUMEN TOTAL'!B368</f>
        <v>VANG01</v>
      </c>
      <c r="C364" t="str">
        <f>'RESUMEN TOTAL'!D368</f>
        <v>Senzabello y Necochea</v>
      </c>
      <c r="D364" t="str">
        <f>'RESUMEN TOTAL'!E368</f>
        <v>Domo</v>
      </c>
      <c r="E364" t="str">
        <f>'RESUMEN TOTAL'!F368</f>
        <v>PTO A FO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</row>
    <row r="365" spans="1:35" x14ac:dyDescent="0.25">
      <c r="A365" t="str">
        <f>'RESUMEN TOTAL'!A369</f>
        <v>VILLA ANGELICA</v>
      </c>
      <c r="B365" t="str">
        <f>'RESUMEN TOTAL'!B369</f>
        <v>VANG02</v>
      </c>
      <c r="C365" t="str">
        <f>'RESUMEN TOTAL'!D369</f>
        <v>Thevenet y Ruta 36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 t="str">
        <f>'RESUMEN TOTAL'!V369</f>
        <v>APAGADO</v>
      </c>
      <c r="Q365" t="str">
        <f>'RESUMEN TOTAL'!W369</f>
        <v>APAGADO</v>
      </c>
      <c r="R365" t="str">
        <f>'RESUMEN TOTAL'!X369</f>
        <v>APAGADO</v>
      </c>
      <c r="S365" t="str">
        <f>'RESUMEN TOTAL'!Y369</f>
        <v>APAGADO</v>
      </c>
      <c r="T365" t="str">
        <f>'RESUMEN TOTAL'!Z369</f>
        <v>APAGADO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</row>
    <row r="366" spans="1:35" x14ac:dyDescent="0.25">
      <c r="A366" t="str">
        <f>'RESUMEN TOTAL'!A370</f>
        <v>VILLA DEL PLATA</v>
      </c>
      <c r="B366" t="str">
        <f>'RESUMEN TOTAL'!B370</f>
        <v>VANG03</v>
      </c>
      <c r="C366" t="str">
        <f>'RESUMEN TOTAL'!D370</f>
        <v>Thevenet 1950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 t="str">
        <f>'RESUMEN TOTAL'!V370</f>
        <v>APAGADO</v>
      </c>
      <c r="Q366" t="str">
        <f>'RESUMEN TOTAL'!W370</f>
        <v>APAGADO</v>
      </c>
      <c r="R366" t="str">
        <f>'RESUMEN TOTAL'!X370</f>
        <v>APAGADO</v>
      </c>
      <c r="S366" t="str">
        <f>'RESUMEN TOTAL'!Y370</f>
        <v>APAGADO</v>
      </c>
      <c r="T366" t="str">
        <f>'RESUMEN TOTAL'!Z370</f>
        <v>APAGADO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</row>
    <row r="367" spans="1:35" x14ac:dyDescent="0.25">
      <c r="A367" t="str">
        <f>'RESUMEN TOTAL'!A371</f>
        <v>VILLA ANGELICA</v>
      </c>
      <c r="B367" t="str">
        <f>'RESUMEN TOTAL'!B371</f>
        <v>VANG04</v>
      </c>
      <c r="C367" t="str">
        <f>'RESUMEN TOTAL'!D371</f>
        <v>Storni e/Thevenet y Calle 158</v>
      </c>
      <c r="D367" t="str">
        <f>'RESUMEN TOTAL'!E371</f>
        <v>DOMO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 t="str">
        <f>'RESUMEN TOTAL'!V371</f>
        <v>APAGADO</v>
      </c>
      <c r="Q367" t="str">
        <f>'RESUMEN TOTAL'!W371</f>
        <v>APAGADO</v>
      </c>
      <c r="R367" t="str">
        <f>'RESUMEN TOTAL'!X371</f>
        <v>APAGADO</v>
      </c>
      <c r="S367" t="str">
        <f>'RESUMEN TOTAL'!Y371</f>
        <v>APAGADO</v>
      </c>
      <c r="T367" t="str">
        <f>'RESUMEN TOTAL'!Z371</f>
        <v>APAGADO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</row>
    <row r="368" spans="1:35" x14ac:dyDescent="0.25">
      <c r="A368" t="str">
        <f>'RESUMEN TOTAL'!A372</f>
        <v>VILLA ANGELICA</v>
      </c>
      <c r="B368" t="str">
        <f>'RESUMEN TOTAL'!B372</f>
        <v>VANG05</v>
      </c>
      <c r="C368" t="str">
        <f>'RESUMEN TOTAL'!D372</f>
        <v>Storni y Thevenet</v>
      </c>
      <c r="D368" t="str">
        <f>'RESUMEN TOTAL'!E372</f>
        <v>Domo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 t="str">
        <f>'RESUMEN TOTAL'!V372</f>
        <v>APAGADO</v>
      </c>
      <c r="Q368" t="str">
        <f>'RESUMEN TOTAL'!W372</f>
        <v>APAGADO</v>
      </c>
      <c r="R368" t="str">
        <f>'RESUMEN TOTAL'!X372</f>
        <v>APAGADO</v>
      </c>
      <c r="S368" t="str">
        <f>'RESUMEN TOTAL'!Y372</f>
        <v>APAGADO</v>
      </c>
      <c r="T368" t="str">
        <f>'RESUMEN TOTAL'!Z372</f>
        <v>APAGADO</v>
      </c>
      <c r="U368">
        <f>'RESUMEN TOTAL'!AA372</f>
        <v>0</v>
      </c>
      <c r="V368" t="str">
        <f>'RESUMEN TOTAL'!AB372</f>
        <v>APAGADO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</row>
    <row r="369" spans="1:35" x14ac:dyDescent="0.25">
      <c r="A369" t="str">
        <f>'RESUMEN TOTAL'!A373</f>
        <v>VILLA ANGELICA</v>
      </c>
      <c r="B369" t="str">
        <f>'RESUMEN TOTAL'!B373</f>
        <v>VANG06</v>
      </c>
      <c r="C369" t="str">
        <f>'RESUMEN TOTAL'!D373</f>
        <v>Arenales e/Thevenet y Calle 158</v>
      </c>
      <c r="D369" t="str">
        <f>'RESUMEN TOTAL'!E373</f>
        <v>DOMO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 t="str">
        <f>'RESUMEN TOTAL'!V373</f>
        <v>APAGADO</v>
      </c>
      <c r="Q369" t="str">
        <f>'RESUMEN TOTAL'!W373</f>
        <v>APAGADO</v>
      </c>
      <c r="R369" t="str">
        <f>'RESUMEN TOTAL'!X373</f>
        <v>APAGADO</v>
      </c>
      <c r="S369" t="str">
        <f>'RESUMEN TOTAL'!Y373</f>
        <v>APAGADO</v>
      </c>
      <c r="T369" t="str">
        <f>'RESUMEN TOTAL'!Z373</f>
        <v>APAGADO</v>
      </c>
      <c r="U369">
        <f>'RESUMEN TOTAL'!AA373</f>
        <v>0</v>
      </c>
      <c r="V369" t="str">
        <f>'RESUMEN TOTAL'!AB373</f>
        <v>APAGADO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</row>
    <row r="370" spans="1:35" x14ac:dyDescent="0.25">
      <c r="A370" t="str">
        <f>'RESUMEN TOTAL'!A374</f>
        <v>VILLA ANGELICA</v>
      </c>
      <c r="B370" t="str">
        <f>'RESUMEN TOTAL'!B374</f>
        <v>VANG07</v>
      </c>
      <c r="C370" t="str">
        <f>'RESUMEN TOTAL'!D374</f>
        <v>Arenales y Thevenet</v>
      </c>
      <c r="D370" t="str">
        <f>'RESUMEN TOTAL'!E374</f>
        <v>Domo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 t="str">
        <f>'RESUMEN TOTAL'!V374</f>
        <v>APAGADO</v>
      </c>
      <c r="Q370" t="str">
        <f>'RESUMEN TOTAL'!W374</f>
        <v>APAGADO</v>
      </c>
      <c r="R370" t="str">
        <f>'RESUMEN TOTAL'!X374</f>
        <v>APAGADO</v>
      </c>
      <c r="S370" t="str">
        <f>'RESUMEN TOTAL'!Y374</f>
        <v>APAGADO</v>
      </c>
      <c r="T370" t="str">
        <f>'RESUMEN TOTAL'!Z374</f>
        <v>APAGADO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</row>
    <row r="371" spans="1:35" x14ac:dyDescent="0.25">
      <c r="A371" t="str">
        <f>'RESUMEN TOTAL'!A375</f>
        <v>VILLA ANGELICA</v>
      </c>
      <c r="B371" t="str">
        <f>'RESUMEN TOTAL'!B375</f>
        <v>VANG08</v>
      </c>
      <c r="C371" t="str">
        <f>'RESUMEN TOTAL'!D375</f>
        <v>Calle 158 al 2200</v>
      </c>
      <c r="D371" t="str">
        <f>'RESUMEN TOTAL'!E375</f>
        <v>Domo</v>
      </c>
      <c r="E371" t="str">
        <f>'RESUMEN TOTAL'!F375</f>
        <v>PTO A FO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 t="str">
        <f>'RESUMEN TOTAL'!V375</f>
        <v>APAGADO</v>
      </c>
      <c r="Q371" t="str">
        <f>'RESUMEN TOTAL'!W375</f>
        <v>APAGADO</v>
      </c>
      <c r="R371" t="str">
        <f>'RESUMEN TOTAL'!X375</f>
        <v>APAGADO</v>
      </c>
      <c r="S371" t="str">
        <f>'RESUMEN TOTAL'!Y375</f>
        <v>APAGADO</v>
      </c>
      <c r="T371" t="str">
        <f>'RESUMEN TOTAL'!Z375</f>
        <v>APAGADO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</row>
    <row r="372" spans="1:35" x14ac:dyDescent="0.25">
      <c r="A372" t="str">
        <f>'RESUMEN TOTAL'!A376</f>
        <v>VILLA ANGELICA</v>
      </c>
      <c r="B372" t="str">
        <f>'RESUMEN TOTAL'!B376</f>
        <v>VANG10</v>
      </c>
      <c r="C372" t="str">
        <f>'RESUMEN TOTAL'!D376</f>
        <v>Senzabello y Braile</v>
      </c>
      <c r="D372" t="str">
        <f>'RESUMEN TOTAL'!E376</f>
        <v>fija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</row>
    <row r="373" spans="1:35" x14ac:dyDescent="0.25">
      <c r="A373" t="str">
        <f>'RESUMEN TOTAL'!A377</f>
        <v>VILLA ANGELICA</v>
      </c>
      <c r="B373" t="str">
        <f>'RESUMEN TOTAL'!B377</f>
        <v>VANG11</v>
      </c>
      <c r="C373" t="str">
        <f>'RESUMEN TOTAL'!D377</f>
        <v>Senzabello y Braile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</row>
    <row r="374" spans="1:35" x14ac:dyDescent="0.25">
      <c r="A374" t="str">
        <f>'RESUMEN TOTAL'!A378</f>
        <v>VILLA ANGELICA</v>
      </c>
      <c r="B374" t="str">
        <f>'RESUMEN TOTAL'!B378</f>
        <v>VANG12</v>
      </c>
      <c r="C374" t="str">
        <f>'RESUMEN TOTAL'!D378</f>
        <v>TAPALQUE E/ BOLIVAR Y GORRITI</v>
      </c>
      <c r="D374" t="str">
        <f>'RESUMEN TOTAL'!E378</f>
        <v>Fija</v>
      </c>
      <c r="E374" t="str">
        <f>'RESUMEN TOTAL'!F378</f>
        <v>Fibra Optica</v>
      </c>
      <c r="F374" t="str">
        <f>'RESUMEN TOTAL'!L378</f>
        <v>APAGADO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 t="str">
        <f>'RESUMEN TOTAL'!R378</f>
        <v>APAGADO</v>
      </c>
      <c r="M374" t="str">
        <f>'RESUMEN TOTAL'!S378</f>
        <v>APAGADO</v>
      </c>
      <c r="N374" t="str">
        <f>'RESUMEN TOTAL'!T378</f>
        <v>APAGADO</v>
      </c>
      <c r="O374" t="str">
        <f>'RESUMEN TOTAL'!U378</f>
        <v>APAGADO</v>
      </c>
      <c r="P374" t="str">
        <f>'RESUMEN TOTAL'!V378</f>
        <v>APAGADO</v>
      </c>
      <c r="Q374" t="str">
        <f>'RESUMEN TOTAL'!W378</f>
        <v>APAGADO</v>
      </c>
      <c r="R374" t="str">
        <f>'RESUMEN TOTAL'!X378</f>
        <v>APAGADO</v>
      </c>
      <c r="S374" t="str">
        <f>'RESUMEN TOTAL'!Y378</f>
        <v>APAGADO</v>
      </c>
      <c r="T374" t="str">
        <f>'RESUMEN TOTAL'!Z378</f>
        <v>APAGADO</v>
      </c>
      <c r="U374" t="str">
        <f>'RESUMEN TOTAL'!AA378</f>
        <v>APAGADO</v>
      </c>
      <c r="V374" t="str">
        <f>'RESUMEN TOTAL'!AB378</f>
        <v>APAGADO</v>
      </c>
      <c r="W374" t="str">
        <f>'RESUMEN TOTAL'!AC378</f>
        <v>APAGADO</v>
      </c>
      <c r="X374" t="str">
        <f>'RESUMEN TOTAL'!AD378</f>
        <v>APAGADO</v>
      </c>
      <c r="Y374" t="str">
        <f>'RESUMEN TOTAL'!AE378</f>
        <v>APAGADO</v>
      </c>
      <c r="Z374" t="str">
        <f>'RESUMEN TOTAL'!AF378</f>
        <v>APAGADO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</row>
    <row r="375" spans="1:35" x14ac:dyDescent="0.25">
      <c r="A375" t="str">
        <f>'RESUMEN TOTAL'!A379</f>
        <v>VILLA ANGELICA</v>
      </c>
      <c r="B375" t="str">
        <f>'RESUMEN TOTAL'!B379</f>
        <v>VANG13</v>
      </c>
      <c r="C375" t="str">
        <f>'RESUMEN TOTAL'!D379</f>
        <v>TAPALQUE E/ BOLIVAR Y GORRITI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 t="str">
        <f>'RESUMEN TOTAL'!V379</f>
        <v>APAGADO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 t="str">
        <f>'RESUMEN TOTAL'!AF387</f>
        <v>APAGADO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 t="str">
        <f>'RESUMEN TOTAL'!P388</f>
        <v>APAGADO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 t="str">
        <f>'RESUMEN TOTAL'!P389</f>
        <v>APAGADO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 t="str">
        <f>'RESUMEN TOTAL'!P390</f>
        <v>APAGADO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 t="str">
        <f>'RESUMEN TOTAL'!P391</f>
        <v>APAGADO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 t="str">
        <f>'RESUMEN TOTAL'!P392</f>
        <v>APAGADO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 t="str">
        <f>'RESUMEN TOTAL'!P393</f>
        <v>APAGADO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 t="str">
        <f>'RESUMEN TOTAL'!AF394</f>
        <v>APAGADO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 t="str">
        <f>'RESUMEN TOTAL'!P396</f>
        <v>APAGADO</v>
      </c>
      <c r="K391" t="str">
        <f>'RESUMEN TOTAL'!Q396</f>
        <v>APAGADO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 t="str">
        <f>'RESUMEN TOTAL'!AF400</f>
        <v>APAGADO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 t="str">
        <f>'RESUMEN TOTAL'!AF402</f>
        <v>APAGADO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 t="str">
        <f>'RESUMEN TOTAL'!L405</f>
        <v>APAGADO</v>
      </c>
      <c r="G400" t="str">
        <f>'RESUMEN TOTAL'!M405</f>
        <v>APAGADO</v>
      </c>
      <c r="H400" t="str">
        <f>'RESUMEN TOTAL'!N405</f>
        <v>APAGADO</v>
      </c>
      <c r="I400" t="str">
        <f>'RESUMEN TOTAL'!O405</f>
        <v>APAGADO</v>
      </c>
      <c r="J400" t="str">
        <f>'RESUMEN TOTAL'!P405</f>
        <v>APAGADO</v>
      </c>
      <c r="K400" t="str">
        <f>'RESUMEN TOTAL'!Q405</f>
        <v>APAGADO</v>
      </c>
      <c r="L400" t="str">
        <f>'RESUMEN TOTAL'!R405</f>
        <v>APAGADO</v>
      </c>
      <c r="M400" t="str">
        <f>'RESUMEN TOTAL'!S405</f>
        <v>APAGADO</v>
      </c>
      <c r="N400" t="str">
        <f>'RESUMEN TOTAL'!T405</f>
        <v>APAGADO</v>
      </c>
      <c r="O400" t="str">
        <f>'RESUMEN TOTAL'!U405</f>
        <v>APAGADO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 t="str">
        <f>'RESUMEN TOTAL'!AF405</f>
        <v>APAGADO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 t="str">
        <f>'RESUMEN TOTAL'!O406</f>
        <v>APAGADO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 t="str">
        <f>'RESUMEN TOTAL'!AF406</f>
        <v>APAGADO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 t="str">
        <f>'RESUMEN TOTAL'!U407</f>
        <v>APAGADO</v>
      </c>
      <c r="P402" t="str">
        <f>'RESUMEN TOTAL'!V407</f>
        <v>APAGADO</v>
      </c>
      <c r="Q402" t="str">
        <f>'RESUMEN TOTAL'!W407</f>
        <v>APAGADO</v>
      </c>
      <c r="R402" t="str">
        <f>'RESUMEN TOTAL'!X407</f>
        <v>APAGADO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 t="str">
        <f>'RESUMEN TOTAL'!AF407</f>
        <v>APAGADO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>
        <f>'RESUMEN TOTAL'!AB413</f>
        <v>0</v>
      </c>
      <c r="W408" t="str">
        <f>'RESUMEN TOTAL'!AC413</f>
        <v>APAGADO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 t="str">
        <f>'RESUMEN TOTAL'!V414</f>
        <v>APAGADO</v>
      </c>
      <c r="Q409" t="str">
        <f>'RESUMEN TOTAL'!W414</f>
        <v>APAGADO</v>
      </c>
      <c r="R409" t="str">
        <f>'RESUMEN TOTAL'!X414</f>
        <v>APAGADO</v>
      </c>
      <c r="S409" t="str">
        <f>'RESUMEN TOTAL'!Y414</f>
        <v>APAGADO</v>
      </c>
      <c r="T409" t="str">
        <f>'RESUMEN TOTAL'!Z414</f>
        <v>APAGADO</v>
      </c>
      <c r="U409" t="str">
        <f>'RESUMEN TOTAL'!AA414</f>
        <v>APAGADO</v>
      </c>
      <c r="V409" t="str">
        <f>'RESUMEN TOTAL'!AB414</f>
        <v>APAGADO</v>
      </c>
      <c r="W409" t="str">
        <f>'RESUMEN TOTAL'!AC414</f>
        <v>APAGADO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 t="str">
        <f>'RESUMEN TOTAL'!X422</f>
        <v>APAGADO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 t="str">
        <f>'RESUMEN TOTAL'!X423</f>
        <v>APAGADO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 t="str">
        <f>'RESUMEN TOTAL'!X424</f>
        <v>APAGADO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 t="str">
        <f>'RESUMEN TOTAL'!X425</f>
        <v>APAGADO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 t="str">
        <f>'RESUMEN TOTAL'!X426</f>
        <v>APAGADO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 t="str">
        <f>'RESUMEN TOTAL'!X427</f>
        <v>APAGADO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 t="str">
        <f>'RESUMEN TOTAL'!X428</f>
        <v>APAGADO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 t="str">
        <f>'RESUMEN TOTAL'!N429</f>
        <v>APAGADO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 t="str">
        <f>'RESUMEN TOTAL'!X429</f>
        <v>APAGADO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 t="str">
        <f>'RESUMEN TOTAL'!V430</f>
        <v>APAGADO</v>
      </c>
      <c r="Q425" t="str">
        <f>'RESUMEN TOTAL'!W430</f>
        <v>APAGADO</v>
      </c>
      <c r="R425" t="str">
        <f>'RESUMEN TOTAL'!X430</f>
        <v>APAGADO</v>
      </c>
      <c r="S425" t="str">
        <f>'RESUMEN TOTAL'!Y430</f>
        <v>APAGADO</v>
      </c>
      <c r="T425" t="str">
        <f>'RESUMEN TOTAL'!Z430</f>
        <v>APAGADO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 t="str">
        <f>'RESUMEN TOTAL'!Z431</f>
        <v>APAGADO</v>
      </c>
      <c r="U426" t="str">
        <f>'RESUMEN TOTAL'!AA431</f>
        <v>APAGADO</v>
      </c>
      <c r="V426" t="str">
        <f>'RESUMEN TOTAL'!AB431</f>
        <v>APAGADO</v>
      </c>
      <c r="W426" t="str">
        <f>'RESUMEN TOTAL'!AC431</f>
        <v>APAGADO</v>
      </c>
      <c r="X426" t="str">
        <f>'RESUMEN TOTAL'!AD431</f>
        <v>APAGADO</v>
      </c>
      <c r="Y426" t="str">
        <f>'RESUMEN TOTAL'!AE431</f>
        <v>APAGADO</v>
      </c>
      <c r="Z426" t="str">
        <f>'RESUMEN TOTAL'!AF431</f>
        <v>APAGADO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 t="str">
        <f>'RESUMEN TOTAL'!V433</f>
        <v>APAGADO</v>
      </c>
      <c r="Q428" t="str">
        <f>'RESUMEN TOTAL'!W433</f>
        <v>APAGADO</v>
      </c>
      <c r="R428" t="str">
        <f>'RESUMEN TOTAL'!X433</f>
        <v>APAGADO</v>
      </c>
      <c r="S428" t="str">
        <f>'RESUMEN TOTAL'!Y433</f>
        <v>APAGADO</v>
      </c>
      <c r="T428" t="str">
        <f>'RESUMEN TOTAL'!Z433</f>
        <v>APAGADO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 t="str">
        <f>'RESUMEN TOTAL'!Y434</f>
        <v>APAGADO</v>
      </c>
      <c r="T429" t="str">
        <f>'RESUMEN TOTAL'!Z434</f>
        <v>APAGADO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 t="str">
        <f>'RESUMEN TOTAL'!AD434</f>
        <v>APAGADO</v>
      </c>
      <c r="Y429" t="str">
        <f>'RESUMEN TOTAL'!AE434</f>
        <v>APAGADO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 t="str">
        <f>'RESUMEN TOTAL'!AF436</f>
        <v>APAGADO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 t="str">
        <f>'RESUMEN TOTAL'!AF437</f>
        <v>APAGADO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 t="str">
        <f>'RESUMEN TOTAL'!AF438</f>
        <v>APAGADO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 t="str">
        <f>'RESUMEN TOTAL'!AF439</f>
        <v>APAGADO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 t="str">
        <f>'RESUMEN TOTAL'!AF440</f>
        <v>APAGADO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 t="str">
        <f>'RESUMEN TOTAL'!L441</f>
        <v>APAGADO</v>
      </c>
      <c r="G436" t="str">
        <f>'RESUMEN TOTAL'!M441</f>
        <v>APAGADO</v>
      </c>
      <c r="H436" t="str">
        <f>'RESUMEN TOTAL'!N441</f>
        <v>APAGADO</v>
      </c>
      <c r="I436" t="str">
        <f>'RESUMEN TOTAL'!O441</f>
        <v>APAGADO</v>
      </c>
      <c r="J436" t="str">
        <f>'RESUMEN TOTAL'!P441</f>
        <v>APAGADO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 t="str">
        <f>'RESUMEN TOTAL'!AA441</f>
        <v>APAGADO</v>
      </c>
      <c r="V436" t="str">
        <f>'RESUMEN TOTAL'!AB441</f>
        <v>APAGADO</v>
      </c>
      <c r="W436" t="str">
        <f>'RESUMEN TOTAL'!AC441</f>
        <v>APAGADO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 t="str">
        <f>'RESUMEN TOTAL'!AF442</f>
        <v>APAGADO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 t="str">
        <f>'RESUMEN TOTAL'!Z443</f>
        <v>APAGADO</v>
      </c>
      <c r="U438" t="str">
        <f>'RESUMEN TOTAL'!AA443</f>
        <v>APAGADO</v>
      </c>
      <c r="V438" t="str">
        <f>'RESUMEN TOTAL'!AB443</f>
        <v>APAGADO</v>
      </c>
      <c r="W438" t="str">
        <f>'RESUMEN TOTAL'!AC443</f>
        <v>APAGADO</v>
      </c>
      <c r="X438" t="str">
        <f>'RESUMEN TOTAL'!AD443</f>
        <v>APAGADO</v>
      </c>
      <c r="Y438" t="str">
        <f>'RESUMEN TOTAL'!AE443</f>
        <v>APAGADO</v>
      </c>
      <c r="Z438" t="str">
        <f>'RESUMEN TOTAL'!AF443</f>
        <v>APAGADO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 t="str">
        <f>'RESUMEN TOTAL'!L444</f>
        <v>APAGADO</v>
      </c>
      <c r="G439" t="str">
        <f>'RESUMEN TOTAL'!M444</f>
        <v>APAGADO</v>
      </c>
      <c r="H439">
        <f>'RESUMEN TOTAL'!N444</f>
        <v>0</v>
      </c>
      <c r="I439">
        <f>'RESUMEN TOTAL'!O444</f>
        <v>0</v>
      </c>
      <c r="J439" t="str">
        <f>'RESUMEN TOTAL'!P444</f>
        <v>APAGADO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 t="str">
        <f>'RESUMEN TOTAL'!AF445</f>
        <v>APAGADO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 t="str">
        <f>'RESUMEN TOTAL'!AF454</f>
        <v>APAGADO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 t="str">
        <f>'RESUMEN TOTAL'!R455</f>
        <v>APAGADO</v>
      </c>
      <c r="M450" t="str">
        <f>'RESUMEN TOTAL'!S455</f>
        <v>APAGADO</v>
      </c>
      <c r="N450" t="str">
        <f>'RESUMEN TOTAL'!T455</f>
        <v>APAGADO</v>
      </c>
      <c r="O450" t="str">
        <f>'RESUMEN TOTAL'!U455</f>
        <v>APAGADO</v>
      </c>
      <c r="P450" t="str">
        <f>'RESUMEN TOTAL'!V455</f>
        <v>APAGADO</v>
      </c>
      <c r="Q450" t="str">
        <f>'RESUMEN TOTAL'!W455</f>
        <v>APAGADO</v>
      </c>
      <c r="R450" t="str">
        <f>'RESUMEN TOTAL'!X455</f>
        <v>APAGADO</v>
      </c>
      <c r="S450" t="str">
        <f>'RESUMEN TOTAL'!Y455</f>
        <v>APAGADO</v>
      </c>
      <c r="T450" t="str">
        <f>'RESUMEN TOTAL'!Z455</f>
        <v>APAGADO</v>
      </c>
      <c r="U450" t="str">
        <f>'RESUMEN TOTAL'!AA455</f>
        <v>APAGADO</v>
      </c>
      <c r="V450" t="str">
        <f>'RESUMEN TOTAL'!AB455</f>
        <v>APAGADO</v>
      </c>
      <c r="W450" t="str">
        <f>'RESUMEN TOTAL'!AC455</f>
        <v>APAGADO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 t="str">
        <f>'RESUMEN TOTAL'!R456</f>
        <v>APAGADO</v>
      </c>
      <c r="M451" t="str">
        <f>'RESUMEN TOTAL'!S456</f>
        <v>APAGADO</v>
      </c>
      <c r="N451" t="str">
        <f>'RESUMEN TOTAL'!T456</f>
        <v>APAGADO</v>
      </c>
      <c r="O451" t="str">
        <f>'RESUMEN TOTAL'!U456</f>
        <v>APAGADO</v>
      </c>
      <c r="P451" t="str">
        <f>'RESUMEN TOTAL'!V456</f>
        <v>APAGADO</v>
      </c>
      <c r="Q451" t="str">
        <f>'RESUMEN TOTAL'!W456</f>
        <v>APAGADO</v>
      </c>
      <c r="R451" t="str">
        <f>'RESUMEN TOTAL'!X456</f>
        <v>APAGADO</v>
      </c>
      <c r="S451" t="str">
        <f>'RESUMEN TOTAL'!Y456</f>
        <v>APAGADO</v>
      </c>
      <c r="T451" t="str">
        <f>'RESUMEN TOTAL'!Z456</f>
        <v>APAGADO</v>
      </c>
      <c r="U451" t="str">
        <f>'RESUMEN TOTAL'!AA456</f>
        <v>APAGADO</v>
      </c>
      <c r="V451" t="str">
        <f>'RESUMEN TOTAL'!AB456</f>
        <v>APAGADO</v>
      </c>
      <c r="W451" t="str">
        <f>'RESUMEN TOTAL'!AC456</f>
        <v>APAGADO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 t="str">
        <f>'RESUMEN TOTAL'!R457</f>
        <v>APAGADO</v>
      </c>
      <c r="M452" t="str">
        <f>'RESUMEN TOTAL'!S457</f>
        <v>APAGADO</v>
      </c>
      <c r="N452" t="str">
        <f>'RESUMEN TOTAL'!T457</f>
        <v>APAGADO</v>
      </c>
      <c r="O452" t="str">
        <f>'RESUMEN TOTAL'!U457</f>
        <v>APAGADO</v>
      </c>
      <c r="P452" t="str">
        <f>'RESUMEN TOTAL'!V457</f>
        <v>APAGADO</v>
      </c>
      <c r="Q452" t="str">
        <f>'RESUMEN TOTAL'!W457</f>
        <v>APAGADO</v>
      </c>
      <c r="R452" t="str">
        <f>'RESUMEN TOTAL'!X457</f>
        <v>APAGADO</v>
      </c>
      <c r="S452" t="str">
        <f>'RESUMEN TOTAL'!Y457</f>
        <v>APAGADO</v>
      </c>
      <c r="T452" t="str">
        <f>'RESUMEN TOTAL'!Z457</f>
        <v>APAGADO</v>
      </c>
      <c r="U452" t="str">
        <f>'RESUMEN TOTAL'!AA457</f>
        <v>APAGADO</v>
      </c>
      <c r="V452" t="str">
        <f>'RESUMEN TOTAL'!AB457</f>
        <v>APAGADO</v>
      </c>
      <c r="W452" t="str">
        <f>'RESUMEN TOTAL'!AC457</f>
        <v>APAGADO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 t="str">
        <f>'RESUMEN TOTAL'!L458</f>
        <v>APAGADO</v>
      </c>
      <c r="G453" t="str">
        <f>'RESUMEN TOTAL'!M458</f>
        <v>APAGADO</v>
      </c>
      <c r="H453" t="str">
        <f>'RESUMEN TOTAL'!N458</f>
        <v>APAGADO</v>
      </c>
      <c r="I453" t="str">
        <f>'RESUMEN TOTAL'!O458</f>
        <v>APAGADO</v>
      </c>
      <c r="J453" t="str">
        <f>'RESUMEN TOTAL'!P458</f>
        <v>APAGADO</v>
      </c>
      <c r="K453" t="str">
        <f>'RESUMEN TOTAL'!Q458</f>
        <v>APAGADO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 t="str">
        <f>'RESUMEN TOTAL'!L459</f>
        <v>APAGADO</v>
      </c>
      <c r="G454" t="str">
        <f>'RESUMEN TOTAL'!M459</f>
        <v>APAGADO</v>
      </c>
      <c r="H454" t="str">
        <f>'RESUMEN TOTAL'!N459</f>
        <v>APAGADO</v>
      </c>
      <c r="I454" t="str">
        <f>'RESUMEN TOTAL'!O459</f>
        <v>APAGADO</v>
      </c>
      <c r="J454" t="str">
        <f>'RESUMEN TOTAL'!P459</f>
        <v>APAGADO</v>
      </c>
      <c r="K454" t="str">
        <f>'RESUMEN TOTAL'!Q459</f>
        <v>APAGADO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 t="str">
        <f>'RESUMEN TOTAL'!L460</f>
        <v>APAGADO</v>
      </c>
      <c r="G455" t="str">
        <f>'RESUMEN TOTAL'!M460</f>
        <v>APAGADO</v>
      </c>
      <c r="H455" t="str">
        <f>'RESUMEN TOTAL'!N460</f>
        <v>APAGADO</v>
      </c>
      <c r="I455" t="str">
        <f>'RESUMEN TOTAL'!O460</f>
        <v>APAGADO</v>
      </c>
      <c r="J455" t="str">
        <f>'RESUMEN TOTAL'!P460</f>
        <v>APAGADO</v>
      </c>
      <c r="K455" t="str">
        <f>'RESUMEN TOTAL'!Q460</f>
        <v>APAGADO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 t="str">
        <f>'RESUMEN TOTAL'!P461</f>
        <v>APAGADO</v>
      </c>
      <c r="K456">
        <f>'RESUMEN TOTAL'!Q461</f>
        <v>0</v>
      </c>
      <c r="L456">
        <f>'RESUMEN TOTAL'!R461</f>
        <v>0</v>
      </c>
      <c r="M456">
        <f>'RESUMEN TOTAL'!S461</f>
        <v>0</v>
      </c>
      <c r="N456">
        <f>'RESUMEN TOTAL'!T461</f>
        <v>0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 t="str">
        <f>'RESUMEN TOTAL'!P462</f>
        <v>APAGADO</v>
      </c>
      <c r="K457">
        <f>'RESUMEN TOTAL'!Q462</f>
        <v>0</v>
      </c>
      <c r="L457">
        <f>'RESUMEN TOTAL'!R462</f>
        <v>0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 t="str">
        <f>'RESUMEN TOTAL'!Z467</f>
        <v>APAGADO</v>
      </c>
      <c r="U462" t="str">
        <f>'RESUMEN TOTAL'!AA467</f>
        <v>APAGADO</v>
      </c>
      <c r="V462" t="str">
        <f>'RESUMEN TOTAL'!AB467</f>
        <v>APAGADO</v>
      </c>
      <c r="W462" t="str">
        <f>'RESUMEN TOTAL'!AC467</f>
        <v>APAGADO</v>
      </c>
      <c r="X462" t="str">
        <f>'RESUMEN TOTAL'!AD467</f>
        <v>APAGADO</v>
      </c>
      <c r="Y462" t="str">
        <f>'RESUMEN TOTAL'!AE467</f>
        <v>APAGADO</v>
      </c>
      <c r="Z462" t="str">
        <f>'RESUMEN TOTAL'!AF467</f>
        <v>APAGADO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 t="str">
        <f>'RESUMEN TOTAL'!Z468</f>
        <v>APAGADO</v>
      </c>
      <c r="U463" t="str">
        <f>'RESUMEN TOTAL'!AA468</f>
        <v>APAGADO</v>
      </c>
      <c r="V463" t="str">
        <f>'RESUMEN TOTAL'!AB468</f>
        <v>APAGADO</v>
      </c>
      <c r="W463" t="str">
        <f>'RESUMEN TOTAL'!AC468</f>
        <v>APAGADO</v>
      </c>
      <c r="X463" t="str">
        <f>'RESUMEN TOTAL'!AD468</f>
        <v>APAGADO</v>
      </c>
      <c r="Y463" t="str">
        <f>'RESUMEN TOTAL'!AE468</f>
        <v>APAGADO</v>
      </c>
      <c r="Z463" t="str">
        <f>'RESUMEN TOTAL'!AF468</f>
        <v>APAGADO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 t="str">
        <f>'RESUMEN TOTAL'!Z469</f>
        <v>APAGADO</v>
      </c>
      <c r="U464" t="str">
        <f>'RESUMEN TOTAL'!AA469</f>
        <v>APAGADO</v>
      </c>
      <c r="V464" t="str">
        <f>'RESUMEN TOTAL'!AB469</f>
        <v>APAGADO</v>
      </c>
      <c r="W464" t="str">
        <f>'RESUMEN TOTAL'!AC469</f>
        <v>APAGADO</v>
      </c>
      <c r="X464" t="str">
        <f>'RESUMEN TOTAL'!AD469</f>
        <v>APAGADO</v>
      </c>
      <c r="Y464" t="str">
        <f>'RESUMEN TOTAL'!AE469</f>
        <v>APAGADO</v>
      </c>
      <c r="Z464" t="str">
        <f>'RESUMEN TOTAL'!AF469</f>
        <v>APAGADO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 t="str">
        <f>'RESUMEN TOTAL'!V471</f>
        <v>APAGADO</v>
      </c>
      <c r="Q466" t="str">
        <f>'RESUMEN TOTAL'!W471</f>
        <v>APAGADO</v>
      </c>
      <c r="R466" t="str">
        <f>'RESUMEN TOTAL'!X471</f>
        <v>APAGADO</v>
      </c>
      <c r="S466" t="str">
        <f>'RESUMEN TOTAL'!Y471</f>
        <v>APAGADO</v>
      </c>
      <c r="T466" t="str">
        <f>'RESUMEN TOTAL'!Z471</f>
        <v>APAGADO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>
        <f>'RESUMEN TOTAL'!Q472</f>
        <v>0</v>
      </c>
      <c r="L467">
        <f>'RESUMEN TOTAL'!R472</f>
        <v>0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 t="str">
        <f>'RESUMEN TOTAL'!V472</f>
        <v>APAGADO</v>
      </c>
      <c r="Q467" t="str">
        <f>'RESUMEN TOTAL'!W472</f>
        <v>APAGADO</v>
      </c>
      <c r="R467" t="str">
        <f>'RESUMEN TOTAL'!X472</f>
        <v>APAGADO</v>
      </c>
      <c r="S467" t="str">
        <f>'RESUMEN TOTAL'!Y472</f>
        <v>APAGADO</v>
      </c>
      <c r="T467" t="str">
        <f>'RESUMEN TOTAL'!Z472</f>
        <v>APAGADO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 t="str">
        <f>'RESUMEN TOTAL'!V473</f>
        <v>APAGADO</v>
      </c>
      <c r="Q468" t="str">
        <f>'RESUMEN TOTAL'!W473</f>
        <v>APAGADO</v>
      </c>
      <c r="R468" t="str">
        <f>'RESUMEN TOTAL'!X473</f>
        <v>APAGADO</v>
      </c>
      <c r="S468" t="str">
        <f>'RESUMEN TOTAL'!Y473</f>
        <v>APAGADO</v>
      </c>
      <c r="T468" t="str">
        <f>'RESUMEN TOTAL'!Z473</f>
        <v>APAGADO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 t="str">
        <f>'RESUMEN TOTAL'!V474</f>
        <v>APAGADO</v>
      </c>
      <c r="Q469" t="str">
        <f>'RESUMEN TOTAL'!W474</f>
        <v>APAGADO</v>
      </c>
      <c r="R469" t="str">
        <f>'RESUMEN TOTAL'!X474</f>
        <v>APAGADO</v>
      </c>
      <c r="S469" t="str">
        <f>'RESUMEN TOTAL'!Y474</f>
        <v>APAGADO</v>
      </c>
      <c r="T469" t="str">
        <f>'RESUMEN TOTAL'!Z474</f>
        <v>APAGADO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 t="str">
        <f>'RESUMEN TOTAL'!L475</f>
        <v>APAGADO</v>
      </c>
      <c r="G470" t="str">
        <f>'RESUMEN TOTAL'!M475</f>
        <v>APAGADO</v>
      </c>
      <c r="H470" t="str">
        <f>'RESUMEN TOTAL'!N475</f>
        <v>APAGADO</v>
      </c>
      <c r="I470" t="str">
        <f>'RESUMEN TOTAL'!O475</f>
        <v>APAGADO</v>
      </c>
      <c r="J470" t="str">
        <f>'RESUMEN TOTAL'!P475</f>
        <v>APAGADO</v>
      </c>
      <c r="K470" t="str">
        <f>'RESUMEN TOTAL'!Q475</f>
        <v>APAGADO</v>
      </c>
      <c r="L470">
        <f>'RESUMEN TOTAL'!R475</f>
        <v>0</v>
      </c>
      <c r="M470">
        <f>'RESUMEN TOTAL'!S475</f>
        <v>0</v>
      </c>
      <c r="N470">
        <f>'RESUMEN TOTAL'!T475</f>
        <v>0</v>
      </c>
      <c r="O470">
        <f>'RESUMEN TOTAL'!U475</f>
        <v>0</v>
      </c>
      <c r="P470" t="str">
        <f>'RESUMEN TOTAL'!V475</f>
        <v>APAGADO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 t="str">
        <f>'RESUMEN TOTAL'!Z475</f>
        <v>APAGADO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 t="str">
        <f>'RESUMEN TOTAL'!L476</f>
        <v>APAGADO</v>
      </c>
      <c r="G471" t="str">
        <f>'RESUMEN TOTAL'!M476</f>
        <v>APAGADO</v>
      </c>
      <c r="H471" t="str">
        <f>'RESUMEN TOTAL'!N476</f>
        <v>APAGADO</v>
      </c>
      <c r="I471" t="str">
        <f>'RESUMEN TOTAL'!O476</f>
        <v>APAGADO</v>
      </c>
      <c r="J471">
        <f>'RESUMEN TOTAL'!P476</f>
        <v>0</v>
      </c>
      <c r="K471">
        <f>'RESUMEN TOTAL'!Q476</f>
        <v>0</v>
      </c>
      <c r="L471">
        <f>'RESUMEN TOTAL'!R476</f>
        <v>0</v>
      </c>
      <c r="M471">
        <f>'RESUMEN TOTAL'!S476</f>
        <v>0</v>
      </c>
      <c r="N471">
        <f>'RESUMEN TOTAL'!T476</f>
        <v>0</v>
      </c>
      <c r="O471">
        <f>'RESUMEN TOTAL'!U476</f>
        <v>0</v>
      </c>
      <c r="P471" t="str">
        <f>'RESUMEN TOTAL'!V476</f>
        <v>APAGADO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 t="str">
        <f>'RESUMEN TOTAL'!Z476</f>
        <v>APAGADO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 t="str">
        <f>'RESUMEN TOTAL'!Z477</f>
        <v>APAGADO</v>
      </c>
      <c r="U472" t="str">
        <f>'RESUMEN TOTAL'!AA477</f>
        <v>APAGADO</v>
      </c>
      <c r="V472" t="str">
        <f>'RESUMEN TOTAL'!AB477</f>
        <v>APAGADO</v>
      </c>
      <c r="W472" t="str">
        <f>'RESUMEN TOTAL'!AC477</f>
        <v>APAGADO</v>
      </c>
      <c r="X472" t="str">
        <f>'RESUMEN TOTAL'!AD477</f>
        <v>APAGADO</v>
      </c>
      <c r="Y472" t="str">
        <f>'RESUMEN TOTAL'!AE477</f>
        <v>APAGADO</v>
      </c>
      <c r="Z472" t="str">
        <f>'RESUMEN TOTAL'!AF477</f>
        <v>APAGADO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 t="str">
        <f>'RESUMEN TOTAL'!Z478</f>
        <v>APAGADO</v>
      </c>
      <c r="U473" t="str">
        <f>'RESUMEN TOTAL'!AA478</f>
        <v>APAGADO</v>
      </c>
      <c r="V473" t="str">
        <f>'RESUMEN TOTAL'!AB478</f>
        <v>APAGADO</v>
      </c>
      <c r="W473" t="str">
        <f>'RESUMEN TOTAL'!AC478</f>
        <v>APAGADO</v>
      </c>
      <c r="X473" t="str">
        <f>'RESUMEN TOTAL'!AD478</f>
        <v>APAGADO</v>
      </c>
      <c r="Y473" t="str">
        <f>'RESUMEN TOTAL'!AE478</f>
        <v>APAGADO</v>
      </c>
      <c r="Z473" t="str">
        <f>'RESUMEN TOTAL'!AF478</f>
        <v>APAGADO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>
        <f>'RESUMEN TOTAL'!Q479</f>
        <v>0</v>
      </c>
      <c r="L474">
        <f>'RESUMEN TOTAL'!R479</f>
        <v>0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 t="str">
        <f>'RESUMEN TOTAL'!V479</f>
        <v>APAGADO</v>
      </c>
      <c r="Q474" t="str">
        <f>'RESUMEN TOTAL'!W479</f>
        <v>APAGADO</v>
      </c>
      <c r="R474" t="str">
        <f>'RESUMEN TOTAL'!X479</f>
        <v>APAGADO</v>
      </c>
      <c r="S474" t="str">
        <f>'RESUMEN TOTAL'!Y479</f>
        <v>APAGADO</v>
      </c>
      <c r="T474" t="str">
        <f>'RESUMEN TOTAL'!Z479</f>
        <v>APAGADO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>
        <f>'RESUMEN TOTAL'!Q480</f>
        <v>0</v>
      </c>
      <c r="L475">
        <f>'RESUMEN TOTAL'!R480</f>
        <v>0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 t="str">
        <f>'RESUMEN TOTAL'!V480</f>
        <v>APAGADO</v>
      </c>
      <c r="Q475" t="str">
        <f>'RESUMEN TOTAL'!W480</f>
        <v>APAGADO</v>
      </c>
      <c r="R475" t="str">
        <f>'RESUMEN TOTAL'!X480</f>
        <v>APAGADO</v>
      </c>
      <c r="S475" t="str">
        <f>'RESUMEN TOTAL'!Y480</f>
        <v>APAGADO</v>
      </c>
      <c r="T475" t="str">
        <f>'RESUMEN TOTAL'!Z480</f>
        <v>APAGADO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>
        <f>'RESUMEN TOTAL'!Q481</f>
        <v>0</v>
      </c>
      <c r="L476">
        <f>'RESUMEN TOTAL'!R481</f>
        <v>0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 t="str">
        <f>'RESUMEN TOTAL'!V481</f>
        <v>APAGADO</v>
      </c>
      <c r="Q476" t="str">
        <f>'RESUMEN TOTAL'!W481</f>
        <v>APAGADO</v>
      </c>
      <c r="R476" t="str">
        <f>'RESUMEN TOTAL'!X481</f>
        <v>APAGADO</v>
      </c>
      <c r="S476" t="str">
        <f>'RESUMEN TOTAL'!Y481</f>
        <v>APAGADO</v>
      </c>
      <c r="T476" t="str">
        <f>'RESUMEN TOTAL'!Z481</f>
        <v>APAGADO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>
        <f>'RESUMEN TOTAL'!Q482</f>
        <v>0</v>
      </c>
      <c r="L477">
        <f>'RESUMEN TOTAL'!R482</f>
        <v>0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 t="str">
        <f>'RESUMEN TOTAL'!V482</f>
        <v>APAGADO</v>
      </c>
      <c r="Q477" t="str">
        <f>'RESUMEN TOTAL'!W482</f>
        <v>APAGADO</v>
      </c>
      <c r="R477" t="str">
        <f>'RESUMEN TOTAL'!X482</f>
        <v>APAGADO</v>
      </c>
      <c r="S477" t="str">
        <f>'RESUMEN TOTAL'!Y482</f>
        <v>APAGADO</v>
      </c>
      <c r="T477" t="str">
        <f>'RESUMEN TOTAL'!Z482</f>
        <v>APAGADO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>
        <f>'RESUMEN TOTAL'!Q483</f>
        <v>0</v>
      </c>
      <c r="L478">
        <f>'RESUMEN TOTAL'!R483</f>
        <v>0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 t="str">
        <f>'RESUMEN TOTAL'!V483</f>
        <v>APAGADO</v>
      </c>
      <c r="Q478" t="str">
        <f>'RESUMEN TOTAL'!W483</f>
        <v>APAGADO</v>
      </c>
      <c r="R478" t="str">
        <f>'RESUMEN TOTAL'!X483</f>
        <v>APAGADO</v>
      </c>
      <c r="S478" t="str">
        <f>'RESUMEN TOTAL'!Y483</f>
        <v>APAGADO</v>
      </c>
      <c r="T478" t="str">
        <f>'RESUMEN TOTAL'!Z483</f>
        <v>APAGADO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>
        <f>'RESUMEN TOTAL'!R484</f>
        <v>0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 t="str">
        <f>'RESUMEN TOTAL'!V484</f>
        <v>APAGADO</v>
      </c>
      <c r="Q479" t="str">
        <f>'RESUMEN TOTAL'!W484</f>
        <v>APAGADO</v>
      </c>
      <c r="R479" t="str">
        <f>'RESUMEN TOTAL'!X484</f>
        <v>APAGADO</v>
      </c>
      <c r="S479" t="str">
        <f>'RESUMEN TOTAL'!Y484</f>
        <v>APAGADO</v>
      </c>
      <c r="T479" t="str">
        <f>'RESUMEN TOTAL'!Z484</f>
        <v>APAGADO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 t="str">
        <f>'RESUMEN TOTAL'!Q486</f>
        <v>APAGADO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 t="str">
        <f>'RESUMEN TOTAL'!L487</f>
        <v>APAGADO</v>
      </c>
      <c r="G482" t="str">
        <f>'RESUMEN TOTAL'!M487</f>
        <v>APAGADO</v>
      </c>
      <c r="H482" t="str">
        <f>'RESUMEN TOTAL'!N487</f>
        <v>APAGADO</v>
      </c>
      <c r="I482" t="str">
        <f>'RESUMEN TOTAL'!O487</f>
        <v>APAGADO</v>
      </c>
      <c r="J482" t="str">
        <f>'RESUMEN TOTAL'!P487</f>
        <v>APAGADO</v>
      </c>
      <c r="K482" t="str">
        <f>'RESUMEN TOTAL'!Q487</f>
        <v>APAGADO</v>
      </c>
      <c r="L482" t="str">
        <f>'RESUMEN TOTAL'!R487</f>
        <v>APAGADO</v>
      </c>
      <c r="M482" t="str">
        <f>'RESUMEN TOTAL'!S487</f>
        <v>APAGADO</v>
      </c>
      <c r="N482" t="str">
        <f>'RESUMEN TOTAL'!T487</f>
        <v>APAGADO</v>
      </c>
      <c r="O482" t="str">
        <f>'RESUMEN TOTAL'!U487</f>
        <v>APAGADO</v>
      </c>
      <c r="P482" t="str">
        <f>'RESUMEN TOTAL'!V487</f>
        <v>APAGADO</v>
      </c>
      <c r="Q482" t="str">
        <f>'RESUMEN TOTAL'!W487</f>
        <v>APAGADO</v>
      </c>
      <c r="R482" t="str">
        <f>'RESUMEN TOTAL'!X487</f>
        <v>APAGADO</v>
      </c>
      <c r="S482" t="str">
        <f>'RESUMEN TOTAL'!Y487</f>
        <v>APAGADO</v>
      </c>
      <c r="T482" t="str">
        <f>'RESUMEN TOTAL'!Z487</f>
        <v>APAGADO</v>
      </c>
      <c r="U482" t="str">
        <f>'RESUMEN TOTAL'!AA487</f>
        <v>APAGADO</v>
      </c>
      <c r="V482" t="str">
        <f>'RESUMEN TOTAL'!AB487</f>
        <v>APAGADO</v>
      </c>
      <c r="W482" t="str">
        <f>'RESUMEN TOTAL'!AC487</f>
        <v>APAGADO</v>
      </c>
      <c r="X482" t="str">
        <f>'RESUMEN TOTAL'!AD487</f>
        <v>APAGADO</v>
      </c>
      <c r="Y482" t="str">
        <f>'RESUMEN TOTAL'!AE487</f>
        <v>APAGADO</v>
      </c>
      <c r="Z482" t="str">
        <f>'RESUMEN TOTAL'!AF487</f>
        <v>APAGADO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 t="str">
        <f>'RESUMEN TOTAL'!L488</f>
        <v>APAGADO</v>
      </c>
      <c r="G483" t="str">
        <f>'RESUMEN TOTAL'!M488</f>
        <v>APAGADO</v>
      </c>
      <c r="H483" t="str">
        <f>'RESUMEN TOTAL'!N488</f>
        <v>APAGADO</v>
      </c>
      <c r="I483" t="str">
        <f>'RESUMEN TOTAL'!O488</f>
        <v>APAGADO</v>
      </c>
      <c r="J483" t="str">
        <f>'RESUMEN TOTAL'!P488</f>
        <v>APAGADO</v>
      </c>
      <c r="K483" t="str">
        <f>'RESUMEN TOTAL'!Q488</f>
        <v>APAGADO</v>
      </c>
      <c r="L483" t="str">
        <f>'RESUMEN TOTAL'!R488</f>
        <v>APAGADO</v>
      </c>
      <c r="M483" t="str">
        <f>'RESUMEN TOTAL'!S488</f>
        <v>APAGADO</v>
      </c>
      <c r="N483" t="str">
        <f>'RESUMEN TOTAL'!T488</f>
        <v>APAGADO</v>
      </c>
      <c r="O483" t="str">
        <f>'RESUMEN TOTAL'!U488</f>
        <v>APAGADO</v>
      </c>
      <c r="P483" t="str">
        <f>'RESUMEN TOTAL'!V488</f>
        <v>APAGADO</v>
      </c>
      <c r="Q483" t="str">
        <f>'RESUMEN TOTAL'!W488</f>
        <v>APAGADO</v>
      </c>
      <c r="R483" t="str">
        <f>'RESUMEN TOTAL'!X488</f>
        <v>APAGADO</v>
      </c>
      <c r="S483" t="str">
        <f>'RESUMEN TOTAL'!Y488</f>
        <v>APAGADO</v>
      </c>
      <c r="T483" t="str">
        <f>'RESUMEN TOTAL'!Z488</f>
        <v>APAGADO</v>
      </c>
      <c r="U483" t="str">
        <f>'RESUMEN TOTAL'!AA488</f>
        <v>APAGADO</v>
      </c>
      <c r="V483" t="str">
        <f>'RESUMEN TOTAL'!AB488</f>
        <v>APAGADO</v>
      </c>
      <c r="W483" t="str">
        <f>'RESUMEN TOTAL'!AC488</f>
        <v>APAGADO</v>
      </c>
      <c r="X483" t="str">
        <f>'RESUMEN TOTAL'!AD488</f>
        <v>APAGADO</v>
      </c>
      <c r="Y483" t="str">
        <f>'RESUMEN TOTAL'!AE488</f>
        <v>APAGADO</v>
      </c>
      <c r="Z483" t="str">
        <f>'RESUMEN TOTAL'!AF488</f>
        <v>APAGADO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 t="str">
        <f>'RESUMEN TOTAL'!Z489</f>
        <v>APAGADO</v>
      </c>
      <c r="U484" t="str">
        <f>'RESUMEN TOTAL'!AA489</f>
        <v>APAGADO</v>
      </c>
      <c r="V484" t="str">
        <f>'RESUMEN TOTAL'!AB489</f>
        <v>APAGADO</v>
      </c>
      <c r="W484" t="str">
        <f>'RESUMEN TOTAL'!AC489</f>
        <v>APAGADO</v>
      </c>
      <c r="X484" t="str">
        <f>'RESUMEN TOTAL'!AD489</f>
        <v>APAGADO</v>
      </c>
      <c r="Y484" t="str">
        <f>'RESUMEN TOTAL'!AE489</f>
        <v>APAGADO</v>
      </c>
      <c r="Z484" t="str">
        <f>'RESUMEN TOTAL'!AF489</f>
        <v>APAGADO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 t="str">
        <f>'RESUMEN TOTAL'!Z490</f>
        <v>APAGADO</v>
      </c>
      <c r="U485" t="str">
        <f>'RESUMEN TOTAL'!AA490</f>
        <v>APAGADO</v>
      </c>
      <c r="V485" t="str">
        <f>'RESUMEN TOTAL'!AB490</f>
        <v>APAGADO</v>
      </c>
      <c r="W485" t="str">
        <f>'RESUMEN TOTAL'!AC490</f>
        <v>APAGADO</v>
      </c>
      <c r="X485" t="str">
        <f>'RESUMEN TOTAL'!AD490</f>
        <v>APAGADO</v>
      </c>
      <c r="Y485" t="str">
        <f>'RESUMEN TOTAL'!AE490</f>
        <v>APAGADO</v>
      </c>
      <c r="Z485" t="str">
        <f>'RESUMEN TOTAL'!AF490</f>
        <v>APAGADO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 t="str">
        <f>'RESUMEN TOTAL'!Z491</f>
        <v>APAGADO</v>
      </c>
      <c r="U486" t="str">
        <f>'RESUMEN TOTAL'!AA491</f>
        <v>APAGADO</v>
      </c>
      <c r="V486" t="str">
        <f>'RESUMEN TOTAL'!AB491</f>
        <v>APAGADO</v>
      </c>
      <c r="W486" t="str">
        <f>'RESUMEN TOTAL'!AC491</f>
        <v>APAGADO</v>
      </c>
      <c r="X486" t="str">
        <f>'RESUMEN TOTAL'!AD491</f>
        <v>APAGADO</v>
      </c>
      <c r="Y486" t="str">
        <f>'RESUMEN TOTAL'!AE491</f>
        <v>APAGADO</v>
      </c>
      <c r="Z486" t="str">
        <f>'RESUMEN TOTAL'!AF491</f>
        <v>APAGADO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 t="str">
        <f>'RESUMEN TOTAL'!Z492</f>
        <v>APAGADO</v>
      </c>
      <c r="U487" t="str">
        <f>'RESUMEN TOTAL'!AA492</f>
        <v>APAGADO</v>
      </c>
      <c r="V487" t="str">
        <f>'RESUMEN TOTAL'!AB492</f>
        <v>APAGADO</v>
      </c>
      <c r="W487" t="str">
        <f>'RESUMEN TOTAL'!AC492</f>
        <v>APAGADO</v>
      </c>
      <c r="X487" t="str">
        <f>'RESUMEN TOTAL'!AD492</f>
        <v>APAGADO</v>
      </c>
      <c r="Y487" t="str">
        <f>'RESUMEN TOTAL'!AE492</f>
        <v>APAGADO</v>
      </c>
      <c r="Z487" t="str">
        <f>'RESUMEN TOTAL'!AF492</f>
        <v>APAGADO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 t="str">
        <f>'RESUMEN TOTAL'!N493</f>
        <v>APAGADO</v>
      </c>
      <c r="I488" t="str">
        <f>'RESUMEN TOTAL'!O493</f>
        <v>APAGADO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 t="str">
        <f>'RESUMEN TOTAL'!Z493</f>
        <v>APAGADO</v>
      </c>
      <c r="U488" t="str">
        <f>'RESUMEN TOTAL'!AA493</f>
        <v>APAGADO</v>
      </c>
      <c r="V488" t="str">
        <f>'RESUMEN TOTAL'!AB493</f>
        <v>APAGADO</v>
      </c>
      <c r="W488" t="str">
        <f>'RESUMEN TOTAL'!AC493</f>
        <v>APAGADO</v>
      </c>
      <c r="X488" t="str">
        <f>'RESUMEN TOTAL'!AD493</f>
        <v>APAGADO</v>
      </c>
      <c r="Y488" t="str">
        <f>'RESUMEN TOTAL'!AE493</f>
        <v>APAGADO</v>
      </c>
      <c r="Z488" t="str">
        <f>'RESUMEN TOTAL'!AF493</f>
        <v>APAGADO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 t="str">
        <f>'RESUMEN TOTAL'!N494</f>
        <v>APAGADO</v>
      </c>
      <c r="I489" t="str">
        <f>'RESUMEN TOTAL'!O494</f>
        <v>APAGADO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 t="str">
        <f>'RESUMEN TOTAL'!Z494</f>
        <v>APAGADO</v>
      </c>
      <c r="U489" t="str">
        <f>'RESUMEN TOTAL'!AA494</f>
        <v>APAGADO</v>
      </c>
      <c r="V489" t="str">
        <f>'RESUMEN TOTAL'!AB494</f>
        <v>APAGADO</v>
      </c>
      <c r="W489" t="str">
        <f>'RESUMEN TOTAL'!AC494</f>
        <v>APAGADO</v>
      </c>
      <c r="X489" t="str">
        <f>'RESUMEN TOTAL'!AD494</f>
        <v>APAGADO</v>
      </c>
      <c r="Y489" t="str">
        <f>'RESUMEN TOTAL'!AE494</f>
        <v>APAGADO</v>
      </c>
      <c r="Z489" t="str">
        <f>'RESUMEN TOTAL'!AF494</f>
        <v>APAGADO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 t="str">
        <f>'RESUMEN TOTAL'!Z501</f>
        <v>APAGADO</v>
      </c>
      <c r="U496" t="str">
        <f>'RESUMEN TOTAL'!AA501</f>
        <v>APAGADO</v>
      </c>
      <c r="V496" t="str">
        <f>'RESUMEN TOTAL'!AB501</f>
        <v>APAGADO</v>
      </c>
      <c r="W496" t="str">
        <f>'RESUMEN TOTAL'!AC501</f>
        <v>APAGADO</v>
      </c>
      <c r="X496" t="str">
        <f>'RESUMEN TOTAL'!AD501</f>
        <v>APAGADO</v>
      </c>
      <c r="Y496" t="str">
        <f>'RESUMEN TOTAL'!AE501</f>
        <v>APAGADO</v>
      </c>
      <c r="Z496" t="str">
        <f>'RESUMEN TOTAL'!AF501</f>
        <v>APAGADO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 t="str">
        <f>'RESUMEN TOTAL'!Z502</f>
        <v>APAGADO</v>
      </c>
      <c r="U497" t="str">
        <f>'RESUMEN TOTAL'!AA502</f>
        <v>APAGADO</v>
      </c>
      <c r="V497" t="str">
        <f>'RESUMEN TOTAL'!AB502</f>
        <v>APAGADO</v>
      </c>
      <c r="W497" t="str">
        <f>'RESUMEN TOTAL'!AC502</f>
        <v>APAGADO</v>
      </c>
      <c r="X497" t="str">
        <f>'RESUMEN TOTAL'!AD502</f>
        <v>APAGADO</v>
      </c>
      <c r="Y497" t="str">
        <f>'RESUMEN TOTAL'!AE502</f>
        <v>APAGADO</v>
      </c>
      <c r="Z497" t="str">
        <f>'RESUMEN TOTAL'!AF502</f>
        <v>APAGADO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 t="str">
        <f>'RESUMEN TOTAL'!Z503</f>
        <v>APAGADO</v>
      </c>
      <c r="U498" t="str">
        <f>'RESUMEN TOTAL'!AA503</f>
        <v>APAGADO</v>
      </c>
      <c r="V498" t="str">
        <f>'RESUMEN TOTAL'!AB503</f>
        <v>APAGADO</v>
      </c>
      <c r="W498" t="str">
        <f>'RESUMEN TOTAL'!AC503</f>
        <v>APAGADO</v>
      </c>
      <c r="X498" t="str">
        <f>'RESUMEN TOTAL'!AD503</f>
        <v>APAGADO</v>
      </c>
      <c r="Y498" t="str">
        <f>'RESUMEN TOTAL'!AE503</f>
        <v>APAGADO</v>
      </c>
      <c r="Z498" t="str">
        <f>'RESUMEN TOTAL'!AF503</f>
        <v>APAGADO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 t="str">
        <f>'RESUMEN TOTAL'!Z504</f>
        <v>APAGADO</v>
      </c>
      <c r="U499" t="str">
        <f>'RESUMEN TOTAL'!AA504</f>
        <v>APAGADO</v>
      </c>
      <c r="V499" t="str">
        <f>'RESUMEN TOTAL'!AB504</f>
        <v>APAGADO</v>
      </c>
      <c r="W499" t="str">
        <f>'RESUMEN TOTAL'!AC504</f>
        <v>APAGADO</v>
      </c>
      <c r="X499" t="str">
        <f>'RESUMEN TOTAL'!AD504</f>
        <v>APAGADO</v>
      </c>
      <c r="Y499" t="str">
        <f>'RESUMEN TOTAL'!AE504</f>
        <v>APAGADO</v>
      </c>
      <c r="Z499" t="str">
        <f>'RESUMEN TOTAL'!AF504</f>
        <v>APAGADO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 t="str">
        <f>'RESUMEN TOTAL'!Z507</f>
        <v>APAGADO</v>
      </c>
      <c r="U502" t="str">
        <f>'RESUMEN TOTAL'!AA507</f>
        <v>APAGADO</v>
      </c>
      <c r="V502" t="str">
        <f>'RESUMEN TOTAL'!AB507</f>
        <v>APAGADO</v>
      </c>
      <c r="W502" t="str">
        <f>'RESUMEN TOTAL'!AC507</f>
        <v>APAGADO</v>
      </c>
      <c r="X502" t="str">
        <f>'RESUMEN TOTAL'!AD507</f>
        <v>APAGADO</v>
      </c>
      <c r="Y502" t="str">
        <f>'RESUMEN TOTAL'!AE507</f>
        <v>APAGADO</v>
      </c>
      <c r="Z502" t="str">
        <f>'RESUMEN TOTAL'!AF507</f>
        <v>APAGADO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 t="str">
        <f>'RESUMEN TOTAL'!Z513</f>
        <v>APAGADO</v>
      </c>
      <c r="U508" t="str">
        <f>'RESUMEN TOTAL'!AA513</f>
        <v>APAGADO</v>
      </c>
      <c r="V508" t="str">
        <f>'RESUMEN TOTAL'!AB513</f>
        <v>APAGADO</v>
      </c>
      <c r="W508" t="str">
        <f>'RESUMEN TOTAL'!AC513</f>
        <v>APAGADO</v>
      </c>
      <c r="X508" t="str">
        <f>'RESUMEN TOTAL'!AD513</f>
        <v>APAGADO</v>
      </c>
      <c r="Y508" t="str">
        <f>'RESUMEN TOTAL'!AE513</f>
        <v>APAGADO</v>
      </c>
      <c r="Z508" t="str">
        <f>'RESUMEN TOTAL'!AF513</f>
        <v>APAGADO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 t="str">
        <f>'RESUMEN TOTAL'!Z514</f>
        <v>APAGADO</v>
      </c>
      <c r="U509" t="str">
        <f>'RESUMEN TOTAL'!AA514</f>
        <v>APAGADO</v>
      </c>
      <c r="V509" t="str">
        <f>'RESUMEN TOTAL'!AB514</f>
        <v>APAGADO</v>
      </c>
      <c r="W509" t="str">
        <f>'RESUMEN TOTAL'!AC514</f>
        <v>APAGADO</v>
      </c>
      <c r="X509" t="str">
        <f>'RESUMEN TOTAL'!AD514</f>
        <v>APAGADO</v>
      </c>
      <c r="Y509" t="str">
        <f>'RESUMEN TOTAL'!AE514</f>
        <v>APAGADO</v>
      </c>
      <c r="Z509" t="str">
        <f>'RESUMEN TOTAL'!AF514</f>
        <v>APAGADO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 t="str">
        <f>'RESUMEN TOTAL'!Z515</f>
        <v>APAGADO</v>
      </c>
      <c r="U510" t="str">
        <f>'RESUMEN TOTAL'!AA515</f>
        <v>APAGADO</v>
      </c>
      <c r="V510" t="str">
        <f>'RESUMEN TOTAL'!AB515</f>
        <v>APAGADO</v>
      </c>
      <c r="W510" t="str">
        <f>'RESUMEN TOTAL'!AC515</f>
        <v>APAGADO</v>
      </c>
      <c r="X510" t="str">
        <f>'RESUMEN TOTAL'!AD515</f>
        <v>APAGADO</v>
      </c>
      <c r="Y510" t="str">
        <f>'RESUMEN TOTAL'!AE515</f>
        <v>APAGADO</v>
      </c>
      <c r="Z510" t="str">
        <f>'RESUMEN TOTAL'!AF515</f>
        <v>APAGADO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>
        <f>'RESUMEN TOTAL'!Q516</f>
        <v>0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 t="str">
        <f>'RESUMEN TOTAL'!Z516</f>
        <v>APAGADO</v>
      </c>
      <c r="U511" t="str">
        <f>'RESUMEN TOTAL'!AA516</f>
        <v>APAGADO</v>
      </c>
      <c r="V511" t="str">
        <f>'RESUMEN TOTAL'!AB516</f>
        <v>APAGADO</v>
      </c>
      <c r="W511" t="str">
        <f>'RESUMEN TOTAL'!AC516</f>
        <v>APAGADO</v>
      </c>
      <c r="X511" t="str">
        <f>'RESUMEN TOTAL'!AD516</f>
        <v>APAGADO</v>
      </c>
      <c r="Y511" t="str">
        <f>'RESUMEN TOTAL'!AE516</f>
        <v>APAGADO</v>
      </c>
      <c r="Z511" t="str">
        <f>'RESUMEN TOTAL'!AF516</f>
        <v>APAGADO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>
        <f>'RESUMEN TOTAL'!L521</f>
        <v>0</v>
      </c>
      <c r="G516">
        <f>'RESUMEN TOTAL'!M521</f>
        <v>0</v>
      </c>
      <c r="H516">
        <f>'RESUMEN TOTAL'!N521</f>
        <v>0</v>
      </c>
      <c r="I516" t="str">
        <f>'RESUMEN TOTAL'!O521</f>
        <v>APAGADO</v>
      </c>
      <c r="J516">
        <f>'RESUMEN TOTAL'!P521</f>
        <v>0</v>
      </c>
      <c r="K516" t="str">
        <f>'RESUMEN TOTAL'!Q521</f>
        <v>APAGADO</v>
      </c>
      <c r="L516">
        <f>'RESUMEN TOTAL'!R521</f>
        <v>0</v>
      </c>
      <c r="M516">
        <f>'RESUMEN TOTAL'!S521</f>
        <v>0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 t="str">
        <f>'RESUMEN TOTAL'!Y521</f>
        <v>APAGADO</v>
      </c>
      <c r="T516" t="str">
        <f>'RESUMEN TOTAL'!Z521</f>
        <v>APAGADO</v>
      </c>
      <c r="U516" t="str">
        <f>'RESUMEN TOTAL'!AA521</f>
        <v>APAGADO</v>
      </c>
      <c r="V516" t="str">
        <f>'RESUMEN TOTAL'!AB521</f>
        <v>APAGADO</v>
      </c>
      <c r="W516" t="str">
        <f>'RESUMEN TOTAL'!AC521</f>
        <v>APAGADO</v>
      </c>
      <c r="X516" t="str">
        <f>'RESUMEN TOTAL'!AD521</f>
        <v>APAGADO</v>
      </c>
      <c r="Y516" t="str">
        <f>'RESUMEN TOTAL'!AE521</f>
        <v>APAGADO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 t="str">
        <f>'RESUMEN TOTAL'!L522</f>
        <v>APAGADO</v>
      </c>
      <c r="G517" t="str">
        <f>'RESUMEN TOTAL'!M522</f>
        <v>APAGADO</v>
      </c>
      <c r="H517" t="str">
        <f>'RESUMEN TOTAL'!N522</f>
        <v>APAGADO</v>
      </c>
      <c r="I517">
        <f>'RESUMEN TOTAL'!O522</f>
        <v>0</v>
      </c>
      <c r="J517" t="str">
        <f>'RESUMEN TOTAL'!P522</f>
        <v>APAGADO</v>
      </c>
      <c r="K517">
        <f>'RESUMEN TOTAL'!Q522</f>
        <v>0</v>
      </c>
      <c r="L517" t="str">
        <f>'RESUMEN TOTAL'!R522</f>
        <v>APAGADO</v>
      </c>
      <c r="M517" t="str">
        <f>'RESUMEN TOTAL'!S522</f>
        <v>APAGADO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 t="str">
        <f>'RESUMEN TOTAL'!AF522</f>
        <v>APAGADO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>
        <f>'RESUMEN TOTAL'!L525</f>
        <v>0</v>
      </c>
      <c r="G520">
        <f>'RESUMEN TOTAL'!M525</f>
        <v>0</v>
      </c>
      <c r="H520">
        <f>'RESUMEN TOTAL'!N525</f>
        <v>0</v>
      </c>
      <c r="I520">
        <f>'RESUMEN TOTAL'!O525</f>
        <v>0</v>
      </c>
      <c r="J520">
        <f>'RESUMEN TOTAL'!P525</f>
        <v>0</v>
      </c>
      <c r="K520">
        <f>'RESUMEN TOTAL'!Q525</f>
        <v>0</v>
      </c>
      <c r="L520">
        <f>'RESUMEN TOTAL'!R525</f>
        <v>0</v>
      </c>
      <c r="M520">
        <f>'RESUMEN TOTAL'!S525</f>
        <v>0</v>
      </c>
      <c r="N520">
        <f>'RESUMEN TOTAL'!T525</f>
        <v>0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 t="str">
        <f>'RESUMEN TOTAL'!AF525</f>
        <v>APAGADO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>
        <f>'RESUMEN TOTAL'!L526</f>
        <v>0</v>
      </c>
      <c r="G521">
        <f>'RESUMEN TOTAL'!M526</f>
        <v>0</v>
      </c>
      <c r="H521">
        <f>'RESUMEN TOTAL'!N526</f>
        <v>0</v>
      </c>
      <c r="I521">
        <f>'RESUMEN TOTAL'!O526</f>
        <v>0</v>
      </c>
      <c r="J521">
        <f>'RESUMEN TOTAL'!P526</f>
        <v>0</v>
      </c>
      <c r="K521">
        <f>'RESUMEN TOTAL'!Q526</f>
        <v>0</v>
      </c>
      <c r="L521">
        <f>'RESUMEN TOTAL'!R526</f>
        <v>0</v>
      </c>
      <c r="M521">
        <f>'RESUMEN TOTAL'!S526</f>
        <v>0</v>
      </c>
      <c r="N521">
        <f>'RESUMEN TOTAL'!T526</f>
        <v>0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 t="str">
        <f>'RESUMEN TOTAL'!AF526</f>
        <v>APAGADO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 t="str">
        <f>'RESUMEN TOTAL'!Z529</f>
        <v>APAGADO</v>
      </c>
      <c r="U524" t="str">
        <f>'RESUMEN TOTAL'!AA529</f>
        <v>APAGADO</v>
      </c>
      <c r="V524" t="str">
        <f>'RESUMEN TOTAL'!AB529</f>
        <v>APAGADO</v>
      </c>
      <c r="W524" t="str">
        <f>'RESUMEN TOTAL'!AC529</f>
        <v>APAGADO</v>
      </c>
      <c r="X524" t="str">
        <f>'RESUMEN TOTAL'!AD529</f>
        <v>APAGADO</v>
      </c>
      <c r="Y524" t="str">
        <f>'RESUMEN TOTAL'!AE529</f>
        <v>APAGADO</v>
      </c>
      <c r="Z524" t="str">
        <f>'RESUMEN TOTAL'!AF529</f>
        <v>APAGADO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 t="str">
        <f>'RESUMEN TOTAL'!Z530</f>
        <v>APAGADO</v>
      </c>
      <c r="U525" t="str">
        <f>'RESUMEN TOTAL'!AA530</f>
        <v>APAGADO</v>
      </c>
      <c r="V525" t="str">
        <f>'RESUMEN TOTAL'!AB530</f>
        <v>APAGADO</v>
      </c>
      <c r="W525" t="str">
        <f>'RESUMEN TOTAL'!AC530</f>
        <v>APAGADO</v>
      </c>
      <c r="X525" t="str">
        <f>'RESUMEN TOTAL'!AD530</f>
        <v>APAGADO</v>
      </c>
      <c r="Y525" t="str">
        <f>'RESUMEN TOTAL'!AE530</f>
        <v>APAGADO</v>
      </c>
      <c r="Z525" t="str">
        <f>'RESUMEN TOTAL'!AF530</f>
        <v>APAGADO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 t="str">
        <f>'RESUMEN TOTAL'!Z535</f>
        <v>APAGADO</v>
      </c>
      <c r="U530" t="str">
        <f>'RESUMEN TOTAL'!AA535</f>
        <v>APAGADO</v>
      </c>
      <c r="V530" t="str">
        <f>'RESUMEN TOTAL'!AB535</f>
        <v>APAGADO</v>
      </c>
      <c r="W530" t="str">
        <f>'RESUMEN TOTAL'!AC535</f>
        <v>APAGADO</v>
      </c>
      <c r="X530" t="str">
        <f>'RESUMEN TOTAL'!AD535</f>
        <v>APAGADO</v>
      </c>
      <c r="Y530" t="str">
        <f>'RESUMEN TOTAL'!AE535</f>
        <v>APAGADO</v>
      </c>
      <c r="Z530" t="str">
        <f>'RESUMEN TOTAL'!AF535</f>
        <v>APAGADO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 t="str">
        <f>'RESUMEN TOTAL'!Z536</f>
        <v>APAGADO</v>
      </c>
      <c r="U531" t="str">
        <f>'RESUMEN TOTAL'!AA536</f>
        <v>APAGADO</v>
      </c>
      <c r="V531" t="str">
        <f>'RESUMEN TOTAL'!AB536</f>
        <v>APAGADO</v>
      </c>
      <c r="W531" t="str">
        <f>'RESUMEN TOTAL'!AC536</f>
        <v>APAGADO</v>
      </c>
      <c r="X531" t="str">
        <f>'RESUMEN TOTAL'!AD536</f>
        <v>APAGADO</v>
      </c>
      <c r="Y531" t="str">
        <f>'RESUMEN TOTAL'!AE536</f>
        <v>APAGADO</v>
      </c>
      <c r="Z531" t="str">
        <f>'RESUMEN TOTAL'!AF536</f>
        <v>APAGADO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>
        <f>'RESUMEN TOTAL'!Q537</f>
        <v>0</v>
      </c>
      <c r="L532">
        <f>'RESUMEN TOTAL'!R537</f>
        <v>0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>
        <f>'RESUMEN TOTAL'!Q538</f>
        <v>0</v>
      </c>
      <c r="L533">
        <f>'RESUMEN TOTAL'!R538</f>
        <v>0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>
        <f>'RESUMEN TOTAL'!T539</f>
        <v>0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>
        <f>'RESUMEN TOTAL'!X539</f>
        <v>0</v>
      </c>
      <c r="S534">
        <f>'RESUMEN TOTAL'!Y539</f>
        <v>0</v>
      </c>
      <c r="T534" t="str">
        <f>'RESUMEN TOTAL'!Z539</f>
        <v>APAGADO</v>
      </c>
      <c r="U534" t="str">
        <f>'RESUMEN TOTAL'!AA539</f>
        <v>APAGADO</v>
      </c>
      <c r="V534" t="str">
        <f>'RESUMEN TOTAL'!AB539</f>
        <v>APAGADO</v>
      </c>
      <c r="W534" t="str">
        <f>'RESUMEN TOTAL'!AC539</f>
        <v>APAGADO</v>
      </c>
      <c r="X534" t="str">
        <f>'RESUMEN TOTAL'!AD539</f>
        <v>APAGADO</v>
      </c>
      <c r="Y534" t="str">
        <f>'RESUMEN TOTAL'!AE539</f>
        <v>APAGADO</v>
      </c>
      <c r="Z534" t="str">
        <f>'RESUMEN TOTAL'!AF539</f>
        <v>APAGADO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>
        <f>'RESUMEN TOTAL'!T540</f>
        <v>0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>
        <f>'RESUMEN TOTAL'!X540</f>
        <v>0</v>
      </c>
      <c r="S535">
        <f>'RESUMEN TOTAL'!Y540</f>
        <v>0</v>
      </c>
      <c r="T535" t="str">
        <f>'RESUMEN TOTAL'!Z540</f>
        <v>APAGADO</v>
      </c>
      <c r="U535" t="str">
        <f>'RESUMEN TOTAL'!AA540</f>
        <v>APAGADO</v>
      </c>
      <c r="V535" t="str">
        <f>'RESUMEN TOTAL'!AB540</f>
        <v>APAGADO</v>
      </c>
      <c r="W535" t="str">
        <f>'RESUMEN TOTAL'!AC540</f>
        <v>APAGADO</v>
      </c>
      <c r="X535" t="str">
        <f>'RESUMEN TOTAL'!AD540</f>
        <v>APAGADO</v>
      </c>
      <c r="Y535" t="str">
        <f>'RESUMEN TOTAL'!AE540</f>
        <v>APAGADO</v>
      </c>
      <c r="Z535" t="str">
        <f>'RESUMEN TOTAL'!AF540</f>
        <v>APAGADO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>
        <f>'RESUMEN TOTAL'!Q541</f>
        <v>0</v>
      </c>
      <c r="L536">
        <f>'RESUMEN TOTAL'!R541</f>
        <v>0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>
        <f>'RESUMEN TOTAL'!Q542</f>
        <v>0</v>
      </c>
      <c r="L537">
        <f>'RESUMEN TOTAL'!R542</f>
        <v>0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>
        <f>'RESUMEN TOTAL'!E543</f>
        <v>0</v>
      </c>
      <c r="E538">
        <f>'RESUMEN TOTAL'!F543</f>
        <v>0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>
        <f>'RESUMEN TOTAL'!Q543</f>
        <v>0</v>
      </c>
      <c r="L538">
        <f>'RESUMEN TOTAL'!R543</f>
        <v>0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>
        <f>'RESUMEN TOTAL'!E544</f>
        <v>0</v>
      </c>
      <c r="E539">
        <f>'RESUMEN TOTAL'!F544</f>
        <v>0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>
        <f>'RESUMEN TOTAL'!Q544</f>
        <v>0</v>
      </c>
      <c r="L539">
        <f>'RESUMEN TOTAL'!R544</f>
        <v>0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7"/>
  <sheetViews>
    <sheetView zoomScale="90" zoomScaleNormal="90" workbookViewId="0">
      <pane xSplit="5" ySplit="2" topLeftCell="X372" activePane="bottomRight" state="frozen"/>
      <selection pane="topRight" activeCell="F1" sqref="F1"/>
      <selection pane="bottomLeft" activeCell="A3" sqref="A3"/>
      <selection pane="bottomRight" activeCell="AA387" sqref="AA38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61</v>
      </c>
      <c r="R1" s="18">
        <f t="shared" si="0"/>
        <v>76</v>
      </c>
      <c r="S1" s="18">
        <f t="shared" si="0"/>
        <v>52</v>
      </c>
      <c r="T1" s="18">
        <f t="shared" si="0"/>
        <v>52</v>
      </c>
      <c r="U1" s="18">
        <f t="shared" si="0"/>
        <v>52</v>
      </c>
      <c r="V1" s="18">
        <f t="shared" si="0"/>
        <v>46</v>
      </c>
      <c r="W1" s="18">
        <f t="shared" si="0"/>
        <v>50</v>
      </c>
      <c r="X1" s="18">
        <f t="shared" si="0"/>
        <v>47</v>
      </c>
      <c r="Y1" s="18">
        <f t="shared" si="0"/>
        <v>47</v>
      </c>
      <c r="Z1" s="18">
        <f t="shared" si="0"/>
        <v>113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>APAGADO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 t="str">
        <f>ESTADISTICA!T114</f>
        <v>APAGADO</v>
      </c>
      <c r="U115" t="str">
        <f>ESTADISTICA!U114</f>
        <v>APAGADO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 t="str">
        <f>ESTADISTICA!Z127</f>
        <v>APAGADO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 t="str">
        <f>ESTADISTICA!Z129</f>
        <v>APAGADO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 t="str">
        <f>ESTADISTICA!Z130</f>
        <v>APAGADO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 t="str">
        <f>ESTADISTICA!Z144</f>
        <v>APAGADO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 t="str">
        <f>ESTADISTICA!Z146</f>
        <v>APAGADO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 t="str">
        <f>ESTADISTICA!U151</f>
        <v>APAGADO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 t="str">
        <f>ESTADISTICA!X176</f>
        <v>APAGADO</v>
      </c>
      <c r="Y177" t="str">
        <f>ESTADISTICA!Y176</f>
        <v>APAGADO</v>
      </c>
      <c r="Z177" t="str">
        <f>ESTADISTICA!Z176</f>
        <v>APAGADO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 t="str">
        <f>ESTADISTICA!W177</f>
        <v>APAGADO</v>
      </c>
      <c r="X178" t="str">
        <f>ESTADISTICA!X177</f>
        <v>APAGADO</v>
      </c>
      <c r="Y178" t="str">
        <f>ESTADISTICA!Y177</f>
        <v>APAGADO</v>
      </c>
      <c r="Z178" t="str">
        <f>ESTADISTICA!Z177</f>
        <v>APAGADO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 t="str">
        <f>ESTADISTICA!T181</f>
        <v>APAGADO</v>
      </c>
      <c r="U182" t="str">
        <f>ESTADISTICA!U181</f>
        <v>APAGADO</v>
      </c>
      <c r="V182" t="str">
        <f>ESTADISTICA!V181</f>
        <v>APAGADO</v>
      </c>
      <c r="W182" t="str">
        <f>ESTADISTICA!W181</f>
        <v>APAGADO</v>
      </c>
      <c r="X182" t="str">
        <f>ESTADISTICA!X181</f>
        <v>APAGADO</v>
      </c>
      <c r="Y182" t="str">
        <f>ESTADISTICA!Y181</f>
        <v>APAGADO</v>
      </c>
      <c r="Z182" t="str">
        <f>ESTADISTICA!Z181</f>
        <v>APAGADO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 t="str">
        <f>ESTADISTICA!W186</f>
        <v>APAGADO</v>
      </c>
      <c r="X187" t="str">
        <f>ESTADISTICA!X186</f>
        <v>APAGADO</v>
      </c>
      <c r="Y187" t="str">
        <f>ESTADISTICA!Y186</f>
        <v>APAGADO</v>
      </c>
      <c r="Z187" t="str">
        <f>ESTADISTICA!Z186</f>
        <v>APAGADO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 t="str">
        <f>ESTADISTICA!Z188</f>
        <v>APAGADO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 t="str">
        <f>ESTADISTICA!Z189</f>
        <v>APAGADO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 t="str">
        <f>ESTADISTICA!Z196</f>
        <v>APAGADO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 t="str">
        <f>ESTADISTICA!Z198</f>
        <v>APAGADO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 t="str">
        <f>ESTADISTICA!U202</f>
        <v>APAGADO</v>
      </c>
      <c r="V203" t="str">
        <f>ESTADISTICA!V202</f>
        <v>APAGADO</v>
      </c>
      <c r="W203" t="str">
        <f>ESTADISTICA!W202</f>
        <v>APAGADO</v>
      </c>
      <c r="X203" t="str">
        <f>ESTADISTICA!X202</f>
        <v>APAGADO</v>
      </c>
      <c r="Y203" t="str">
        <f>ESTADISTICA!Y202</f>
        <v>APAGADO</v>
      </c>
      <c r="Z203" t="str">
        <f>ESTADISTICA!Z202</f>
        <v>APAGADO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 t="str">
        <f>ESTADISTICA!Z208</f>
        <v>APAGADO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 t="str">
        <f>ESTADISTICA!T224</f>
        <v>APAGADO</v>
      </c>
      <c r="U224" t="str">
        <f>ESTADISTICA!U224</f>
        <v>APAGADO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 t="str">
        <f>ESTADISTICA!Z236</f>
        <v>APAGADO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 t="str">
        <f>ESTADISTICA!Z237</f>
        <v>APAGADO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 t="str">
        <f>ESTADISTICA!Z238</f>
        <v>APAGADO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 t="str">
        <f>ESTADISTICA!Z239</f>
        <v>APAGADO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 t="str">
        <f>ESTADISTICA!R240</f>
        <v>APAGADO</v>
      </c>
      <c r="S240" t="str">
        <f>ESTADISTICA!S240</f>
        <v>APAGADO</v>
      </c>
      <c r="T240" t="str">
        <f>ESTADISTICA!T240</f>
        <v>APAGADO</v>
      </c>
      <c r="U240" t="str">
        <f>ESTADISTICA!U240</f>
        <v>APAGADO</v>
      </c>
      <c r="V240" t="str">
        <f>ESTADISTICA!V240</f>
        <v>APAGADO</v>
      </c>
      <c r="W240" t="str">
        <f>ESTADISTICA!W240</f>
        <v>APAGADO</v>
      </c>
      <c r="X240">
        <f>ESTADISTICA!X240</f>
        <v>0</v>
      </c>
      <c r="Y240">
        <f>ESTADISTICA!Y240</f>
        <v>0</v>
      </c>
      <c r="Z240" t="str">
        <f>ESTADISTICA!Z240</f>
        <v>APAGADO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 t="str">
        <f>ESTADISTICA!Z250</f>
        <v>APAGADO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 t="str">
        <f>ESTADISTICA!Z251</f>
        <v>APAGADO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 t="str">
        <f>ESTADISTICA!Z255</f>
        <v>APAGADO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 t="str">
        <f>ESTADISTICA!Z256</f>
        <v>APAGADO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 t="str">
        <f>ESTADISTICA!Z257</f>
        <v>APAGADO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 t="str">
        <f>ESTADISTICA!Z258</f>
        <v>APAGADO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 t="str">
        <f>ESTADISTICA!Z266</f>
        <v>APAGADO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 t="str">
        <f>ESTADISTICA!Z267</f>
        <v>APAGADO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 t="str">
        <f>ESTADISTICA!Z268</f>
        <v>APAGADO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 t="str">
        <f>ESTADISTICA!Z269</f>
        <v>APAGADO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 t="str">
        <f>ESTADISTICA!Z270</f>
        <v>APAGADO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 t="str">
        <f>ESTADISTICA!Z271</f>
        <v>APAGADO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 t="str">
        <f>ESTADISTICA!P273</f>
        <v>APAGADO</v>
      </c>
      <c r="Q273">
        <f>ESTADISTICA!Q273</f>
        <v>0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 t="str">
        <f>ESTADISTICA!Z274</f>
        <v>APAGADO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 t="str">
        <f>ESTADISTICA!Z275</f>
        <v>APAGADO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 t="str">
        <f>ESTADISTICA!Z276</f>
        <v>APAGADO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 t="str">
        <f>ESTADISTICA!Z277</f>
        <v>APAGADO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 t="str">
        <f>ESTADISTICA!P285</f>
        <v>APAGADO</v>
      </c>
      <c r="Q285" t="str">
        <f>ESTADISTICA!Q285</f>
        <v>APAGADO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 t="str">
        <f>ESTADISTICA!P287</f>
        <v>APAGADO</v>
      </c>
      <c r="Q287" t="str">
        <f>ESTADISTICA!Q287</f>
        <v>APAGADO</v>
      </c>
      <c r="R287" t="str">
        <f>ESTADISTICA!R287</f>
        <v>APAGADO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 t="str">
        <f>ESTADISTICA!P288</f>
        <v>APAGADO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 t="str">
        <f>ESTADISTICA!P293</f>
        <v>APAGADO</v>
      </c>
      <c r="Q293" t="str">
        <f>ESTADISTICA!Q293</f>
        <v>APAGADO</v>
      </c>
      <c r="R293" t="str">
        <f>ESTADISTICA!R293</f>
        <v>APAGADO</v>
      </c>
      <c r="S293" t="str">
        <f>ESTADISTICA!S293</f>
        <v>APAGADO</v>
      </c>
      <c r="T293" t="str">
        <f>ESTADISTICA!T293</f>
        <v>APAGADO</v>
      </c>
      <c r="U293" t="str">
        <f>ESTADISTICA!U293</f>
        <v>APAGADO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 t="str">
        <f>ESTADISTICA!Y293</f>
        <v>APAGADO</v>
      </c>
      <c r="Z293" t="str">
        <f>ESTADISTICA!Z293</f>
        <v>APAGADO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 t="str">
        <f>ESTADISTICA!R294</f>
        <v>APAGADO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 t="str">
        <f>ESTADISTICA!Z294</f>
        <v>APAGADO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 t="str">
        <f>ESTADISTICA!R296</f>
        <v>APAGADO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 t="str">
        <f>ESTADISTICA!R298</f>
        <v>APAGADO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 t="str">
        <f>ESTADISTICA!R303</f>
        <v>APAGADO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 t="str">
        <f>ESTADISTICA!R304</f>
        <v>APAGADO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 t="str">
        <f>ESTADISTICA!R305</f>
        <v>APAGADO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 t="str">
        <f>ESTADISTICA!M307</f>
        <v>APAGADO</v>
      </c>
      <c r="N307" t="str">
        <f>ESTADISTICA!N307</f>
        <v>APAGADO</v>
      </c>
      <c r="O307" t="str">
        <f>ESTADISTICA!O307</f>
        <v>APAGADO</v>
      </c>
      <c r="P307" t="str">
        <f>ESTADISTICA!P307</f>
        <v>APAGADO</v>
      </c>
      <c r="Q307" t="str">
        <f>ESTADISTICA!Q307</f>
        <v>APAGADO</v>
      </c>
      <c r="R307" t="str">
        <f>ESTADISTICA!R307</f>
        <v>APAGADO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 t="str">
        <f>ESTADISTICA!Y307</f>
        <v>APAGADO</v>
      </c>
      <c r="Z307" t="str">
        <f>ESTADISTICA!Z307</f>
        <v>APAGADO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 t="str">
        <f>ESTADISTICA!R308</f>
        <v>APAGADO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 t="str">
        <f>ESTADISTICA!R309</f>
        <v>APAGADO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 t="str">
        <f>ESTADISTICA!R310</f>
        <v>APAGADO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 t="str">
        <f>ESTADISTICA!M312</f>
        <v>APAGADO</v>
      </c>
      <c r="N312">
        <f>ESTADISTICA!N312</f>
        <v>0</v>
      </c>
      <c r="O312" t="str">
        <f>ESTADISTICA!O312</f>
        <v>APAGADO</v>
      </c>
      <c r="P312" t="str">
        <f>ESTADISTICA!P312</f>
        <v>APAGADO</v>
      </c>
      <c r="Q312" t="str">
        <f>ESTADISTICA!Q312</f>
        <v>APAGADO</v>
      </c>
      <c r="R312" t="str">
        <f>ESTADISTICA!R312</f>
        <v>APAGADO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 t="str">
        <f>ESTADISTICA!V312</f>
        <v>APAGADO</v>
      </c>
      <c r="W312" t="str">
        <f>ESTADISTICA!W312</f>
        <v>APAGADO</v>
      </c>
      <c r="X312" t="str">
        <f>ESTADISTICA!X312</f>
        <v>APAGADO</v>
      </c>
      <c r="Y312" t="str">
        <f>ESTADISTICA!Y312</f>
        <v>APAGADO</v>
      </c>
      <c r="Z312" t="str">
        <f>ESTADISTICA!Z312</f>
        <v>APAGADO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 t="str">
        <f>ESTADISTICA!R313</f>
        <v>APAGADO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 t="str">
        <f>ESTADISTICA!M314</f>
        <v>APAGADO</v>
      </c>
      <c r="N314">
        <f>ESTADISTICA!N314</f>
        <v>0</v>
      </c>
      <c r="O314" t="str">
        <f>ESTADISTICA!O314</f>
        <v>APAGADO</v>
      </c>
      <c r="P314" t="str">
        <f>ESTADISTICA!P314</f>
        <v>APAGADO</v>
      </c>
      <c r="Q314" t="str">
        <f>ESTADISTICA!Q314</f>
        <v>APAGADO</v>
      </c>
      <c r="R314" t="str">
        <f>ESTADISTICA!R314</f>
        <v>APAGADO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 t="str">
        <f>ESTADISTICA!V314</f>
        <v>APAGADO</v>
      </c>
      <c r="W314" t="str">
        <f>ESTADISTICA!W314</f>
        <v>APAGADO</v>
      </c>
      <c r="X314" t="str">
        <f>ESTADISTICA!X314</f>
        <v>APAGADO</v>
      </c>
      <c r="Y314" t="str">
        <f>ESTADISTICA!Y314</f>
        <v>APAGADO</v>
      </c>
      <c r="Z314" t="str">
        <f>ESTADISTICA!Z314</f>
        <v>APAGADO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 t="str">
        <f>ESTADISTICA!V322</f>
        <v>APAGADO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 t="str">
        <f>ESTADISTICA!Z322</f>
        <v>APAGADO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 t="str">
        <f>ESTADISTICA!V324</f>
        <v>APAGADO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 t="str">
        <f>ESTADISTICA!Z324</f>
        <v>APAGADO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 t="str">
        <f>ESTADISTICA!Z331</f>
        <v>APAGADO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 t="str">
        <f>ESTADISTICA!Z332</f>
        <v>APAGADO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 t="str">
        <f>ESTADISTICA!M336</f>
        <v>APAGADO</v>
      </c>
      <c r="N336" t="str">
        <f>ESTADISTICA!N336</f>
        <v>APAGADO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 t="str">
        <f>ESTADISTICA!M337</f>
        <v>APAGADO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 t="str">
        <f>ESTADISTICA!Q340</f>
        <v>APAGADO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>
        <f>ESTADISTICA!U340</f>
        <v>0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 t="str">
        <f>ESTADISTICA!R347</f>
        <v>APAGADO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>
        <f>ESTADISTICA!X352</f>
        <v>0</v>
      </c>
      <c r="Y352">
        <f>ESTADISTICA!Y352</f>
        <v>0</v>
      </c>
      <c r="Z352" t="str">
        <f>ESTADISTICA!Z352</f>
        <v>APAGADO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 t="str">
        <f>ESTADISTICA!Z356</f>
        <v>APAGADO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 t="str">
        <f>ESTADISTICA!Z360</f>
        <v>APAGADO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 t="str">
        <f>ESTADISTICA!Z361</f>
        <v>APAGADO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 t="str">
        <f>ESTADISTICA!Z362</f>
        <v>APAGADO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 t="str">
        <f>ESTADISTICA!P365</f>
        <v>APAGADO</v>
      </c>
      <c r="Q365" t="str">
        <f>ESTADISTICA!Q365</f>
        <v>APAGADO</v>
      </c>
      <c r="R365" t="str">
        <f>ESTADISTICA!R365</f>
        <v>APAGADO</v>
      </c>
      <c r="S365" t="str">
        <f>ESTADISTICA!S365</f>
        <v>APAGADO</v>
      </c>
      <c r="T365" t="str">
        <f>ESTADISTICA!T365</f>
        <v>APAGADO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 t="str">
        <f>ESTADISTICA!P366</f>
        <v>APAGADO</v>
      </c>
      <c r="Q366" t="str">
        <f>ESTADISTICA!Q366</f>
        <v>APAGADO</v>
      </c>
      <c r="R366" t="str">
        <f>ESTADISTICA!R366</f>
        <v>APAGADO</v>
      </c>
      <c r="S366" t="str">
        <f>ESTADISTICA!S366</f>
        <v>APAGADO</v>
      </c>
      <c r="T366" t="str">
        <f>ESTADISTICA!T366</f>
        <v>APAGADO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 t="str">
        <f>ESTADISTICA!P367</f>
        <v>APAGADO</v>
      </c>
      <c r="Q367" t="str">
        <f>ESTADISTICA!Q367</f>
        <v>APAGADO</v>
      </c>
      <c r="R367" t="str">
        <f>ESTADISTICA!R367</f>
        <v>APAGADO</v>
      </c>
      <c r="S367" t="str">
        <f>ESTADISTICA!S367</f>
        <v>APAGADO</v>
      </c>
      <c r="T367" t="str">
        <f>ESTADISTICA!T367</f>
        <v>APAGADO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 t="str">
        <f>ESTADISTICA!P368</f>
        <v>APAGADO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 t="str">
        <f>ESTADISTICA!V369</f>
        <v>APAGADO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 t="str">
        <f>ESTADISTICA!R371</f>
        <v>APAGADO</v>
      </c>
      <c r="S371" t="str">
        <f>ESTADISTICA!S371</f>
        <v>APAGADO</v>
      </c>
      <c r="T371" t="str">
        <f>ESTADISTICA!T371</f>
        <v>APAGADO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">
        <v>1596</v>
      </c>
      <c r="C376" t="s">
        <v>1597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 t="str">
        <f>ESTADISTICA!Z382</f>
        <v>APAGADO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 t="str">
        <f>ESTADISTICA!J383</f>
        <v>APAGADO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 t="str">
        <f>ESTADISTICA!J384</f>
        <v>APAGADO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 t="str">
        <f>ESTADISTICA!J385</f>
        <v>APAGADO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 t="str">
        <f>ESTADISTICA!J386</f>
        <v>APAGADO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 t="str">
        <f>ESTADISTICA!Z389</f>
        <v>APAGADO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 t="str">
        <f>ESTADISTICA!J391</f>
        <v>APAGADO</v>
      </c>
      <c r="K392" t="str">
        <f>ESTADISTICA!K391</f>
        <v>APAGADO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 t="str">
        <f>ESTADISTICA!Z395</f>
        <v>APAGADO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 t="str">
        <f>ESTADISTICA!I397</f>
        <v>APAGADO</v>
      </c>
      <c r="J398" t="str">
        <f>ESTADISTICA!J397</f>
        <v>APAGADO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 t="str">
        <f>ESTADISTICA!Z397</f>
        <v>APAGADO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 t="str">
        <f>ESTADISTICA!F400</f>
        <v>APAGADO</v>
      </c>
      <c r="G401" t="str">
        <f>ESTADISTICA!G400</f>
        <v>APAGADO</v>
      </c>
      <c r="H401" t="str">
        <f>ESTADISTICA!H400</f>
        <v>APAGADO</v>
      </c>
      <c r="I401" t="str">
        <f>ESTADISTICA!I400</f>
        <v>APAGADO</v>
      </c>
      <c r="J401" t="str">
        <f>ESTADISTICA!J400</f>
        <v>APAGADO</v>
      </c>
      <c r="K401" t="str">
        <f>ESTADISTICA!K400</f>
        <v>APAGADO</v>
      </c>
      <c r="L401" t="str">
        <f>ESTADISTICA!L400</f>
        <v>APAGADO</v>
      </c>
      <c r="M401" t="str">
        <f>ESTADISTICA!M400</f>
        <v>APAGADO</v>
      </c>
      <c r="N401" t="str">
        <f>ESTADISTICA!N400</f>
        <v>APAGADO</v>
      </c>
      <c r="O401" t="str">
        <f>ESTADISTICA!O400</f>
        <v>APAGADO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 t="str">
        <f>ESTADISTICA!Z400</f>
        <v>APAGADO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 t="str">
        <f>ESTADISTICA!I401</f>
        <v>APAGADO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 t="str">
        <f>ESTADISTICA!Z401</f>
        <v>APAGADO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 t="str">
        <f>ESTADISTICA!I402</f>
        <v>APAGADO</v>
      </c>
      <c r="J403" t="str">
        <f>ESTADISTICA!J402</f>
        <v>APAGADO</v>
      </c>
      <c r="K403" t="str">
        <f>ESTADISTICA!K402</f>
        <v>APAGADO</v>
      </c>
      <c r="L403" t="str">
        <f>ESTADISTICA!L402</f>
        <v>APAGADO</v>
      </c>
      <c r="M403" t="str">
        <f>ESTADISTICA!M402</f>
        <v>APAGADO</v>
      </c>
      <c r="N403" t="str">
        <f>ESTADISTICA!N402</f>
        <v>APAGADO</v>
      </c>
      <c r="O403" t="str">
        <f>ESTADISTICA!O402</f>
        <v>APAGADO</v>
      </c>
      <c r="P403" t="str">
        <f>ESTADISTICA!P402</f>
        <v>APAGADO</v>
      </c>
      <c r="Q403" t="str">
        <f>ESTADISTICA!Q402</f>
        <v>APAGADO</v>
      </c>
      <c r="R403" t="str">
        <f>ESTADISTICA!R402</f>
        <v>APAGADO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 t="str">
        <f>ESTADISTICA!Z402</f>
        <v>APAGADO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 t="str">
        <f>ESTADISTICA!S408</f>
        <v>APAGADO</v>
      </c>
      <c r="T409" t="str">
        <f>ESTADISTICA!T408</f>
        <v>APAGADO</v>
      </c>
      <c r="U409" t="str">
        <f>ESTADISTICA!U408</f>
        <v>APAGADO</v>
      </c>
      <c r="V409">
        <f>ESTADISTICA!V408</f>
        <v>0</v>
      </c>
      <c r="W409" t="str">
        <f>ESTADISTICA!W408</f>
        <v>APAGADO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 t="str">
        <f>ESTADISTICA!R417</f>
        <v>APAGADO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 t="str">
        <f>ESTADISTICA!R418</f>
        <v>APAGADO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 t="str">
        <f>ESTADISTICA!R419</f>
        <v>APAGADO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 t="str">
        <f>ESTADISTICA!R420</f>
        <v>APAGADO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 t="str">
        <f>ESTADISTICA!R421</f>
        <v>APAGADO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 t="str">
        <f>ESTADISTICA!R422</f>
        <v>APAGADO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 t="str">
        <f>ESTADISTICA!R423</f>
        <v>APAGADO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 t="str">
        <f>ESTADISTICA!R424</f>
        <v>APAGADO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 t="str">
        <f>ESTADISTICA!S429</f>
        <v>APAGADO</v>
      </c>
      <c r="T430" t="str">
        <f>ESTADISTICA!T429</f>
        <v>APAGADO</v>
      </c>
      <c r="U430">
        <f>ESTADISTICA!U429</f>
        <v>0</v>
      </c>
      <c r="V430">
        <f>ESTADISTICA!V429</f>
        <v>0</v>
      </c>
      <c r="W430">
        <f>ESTADISTICA!W429</f>
        <v>0</v>
      </c>
      <c r="X430" t="str">
        <f>ESTADISTICA!X429</f>
        <v>APAGADO</v>
      </c>
      <c r="Y430" t="str">
        <f>ESTADISTICA!Y429</f>
        <v>APAGADO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 t="str">
        <f>ESTADISTICA!U436</f>
        <v>APAGADO</v>
      </c>
      <c r="V437" t="str">
        <f>ESTADISTICA!V436</f>
        <v>APAGADO</v>
      </c>
      <c r="W437" t="str">
        <f>ESTADISTICA!W436</f>
        <v>APAGADO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 t="str">
        <f>ESTADISTICA!Z438</f>
        <v>APAGADO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 t="str">
        <f>ESTADISTICA!F439</f>
        <v>APAGADO</v>
      </c>
      <c r="G440" t="str">
        <f>ESTADISTICA!G439</f>
        <v>APAGADO</v>
      </c>
      <c r="H440">
        <f>ESTADISTICA!H439</f>
        <v>0</v>
      </c>
      <c r="I440">
        <f>ESTADISTICA!I439</f>
        <v>0</v>
      </c>
      <c r="J440" t="str">
        <f>ESTADISTICA!J439</f>
        <v>APAGADO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 t="str">
        <f>ESTADISTICA!Z440</f>
        <v>APAGADO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 t="str">
        <f>ESTADISTICA!V451</f>
        <v>APAGADO</v>
      </c>
      <c r="W452" t="str">
        <f>ESTADISTICA!W451</f>
        <v>APAGADO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 t="str">
        <f>ESTADISTICA!V452</f>
        <v>APAGADO</v>
      </c>
      <c r="W453" t="str">
        <f>ESTADISTICA!W452</f>
        <v>APAGADO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 t="str">
        <f>ESTADISTICA!F453</f>
        <v>APAGADO</v>
      </c>
      <c r="G454" t="str">
        <f>ESTADISTICA!G453</f>
        <v>APAGADO</v>
      </c>
      <c r="H454" t="str">
        <f>ESTADISTICA!H453</f>
        <v>APAGADO</v>
      </c>
      <c r="I454" t="str">
        <f>ESTADISTICA!I453</f>
        <v>APAGADO</v>
      </c>
      <c r="J454" t="str">
        <f>ESTADISTICA!J453</f>
        <v>APAGADO</v>
      </c>
      <c r="K454" t="str">
        <f>ESTADISTICA!K453</f>
        <v>APAGADO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 t="str">
        <f>ESTADISTICA!F454</f>
        <v>APAGADO</v>
      </c>
      <c r="G455" t="str">
        <f>ESTADISTICA!G454</f>
        <v>APAGADO</v>
      </c>
      <c r="H455" t="str">
        <f>ESTADISTICA!H454</f>
        <v>APAGADO</v>
      </c>
      <c r="I455" t="str">
        <f>ESTADISTICA!I454</f>
        <v>APAGADO</v>
      </c>
      <c r="J455" t="str">
        <f>ESTADISTICA!J454</f>
        <v>APAGADO</v>
      </c>
      <c r="K455" t="str">
        <f>ESTADISTICA!K454</f>
        <v>APAGADO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 t="str">
        <f>ESTADISTICA!F455</f>
        <v>APAGADO</v>
      </c>
      <c r="G456" t="str">
        <f>ESTADISTICA!G455</f>
        <v>APAGADO</v>
      </c>
      <c r="H456" t="str">
        <f>ESTADISTICA!H455</f>
        <v>APAGADO</v>
      </c>
      <c r="I456" t="str">
        <f>ESTADISTICA!I455</f>
        <v>APAGADO</v>
      </c>
      <c r="J456" t="str">
        <f>ESTADISTICA!J455</f>
        <v>APAGADO</v>
      </c>
      <c r="K456" t="str">
        <f>ESTADISTICA!K455</f>
        <v>APAGADO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 t="str">
        <f>ESTADISTICA!J456</f>
        <v>APAGADO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 t="str">
        <f>ESTADISTICA!J457</f>
        <v>APAGADO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 t="str">
        <f>ESTADISTICA!P469</f>
        <v>APAGADO</v>
      </c>
      <c r="Q470" t="str">
        <f>ESTADISTICA!Q469</f>
        <v>APAGADO</v>
      </c>
      <c r="R470" t="str">
        <f>ESTADISTICA!R469</f>
        <v>APAGADO</v>
      </c>
      <c r="S470" t="str">
        <f>ESTADISTICA!S469</f>
        <v>APAGADO</v>
      </c>
      <c r="T470" t="str">
        <f>ESTADISTICA!T469</f>
        <v>APAGADO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</sheetData>
  <autoFilter ref="A2:AH2" xr:uid="{00000000-0009-0000-0000-000002000000}"/>
  <conditionalFormatting sqref="F3:AI517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46</v>
      </c>
      <c r="N2" s="18">
        <f>COUNTIFS(N4:N501, "=APAGADO",E4:E501,"=Fibra Optica")</f>
        <v>46</v>
      </c>
      <c r="O2" s="18">
        <f>COUNTIFS(O4:O501, "=APAGADO",E4:E501,"=Fibra Optica")</f>
        <v>42</v>
      </c>
      <c r="P2" s="18">
        <f>COUNTIFS(P4:P601, "=APAGADO",E4:E601,"=Fibra Optica")</f>
        <v>49</v>
      </c>
      <c r="Q2" s="18">
        <f>COUNTIFS(Q4:Q501, "=APAGADO",E4:E501,"=Fibra Optica")</f>
        <v>52</v>
      </c>
      <c r="R2" s="18">
        <f>COUNTIFS(R4:R501, "=APAGADO",E4:E501,"=Fibra Optica")</f>
        <v>69</v>
      </c>
      <c r="S2" s="18">
        <f>COUNTIFS(S4:S501, "=APAGADO",E4:E501,"=Fibra Optica")</f>
        <v>42</v>
      </c>
      <c r="T2" s="18">
        <f>COUNTIFS(T4:T501, "=APAGADO",E4:E501,"=Fibra Optica")</f>
        <v>41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38</v>
      </c>
      <c r="X2" s="18">
        <f>COUNTIFS(X4:X501, "=APAGADO",E4:E501,"=Fibra Optica")</f>
        <v>36</v>
      </c>
      <c r="Y2" s="18">
        <f>COUNTIFS(Y4:Y501, "=APAGADO",E4:E501,"=Fibra Optica")</f>
        <v>36</v>
      </c>
      <c r="Z2" s="18">
        <f>COUNTIFS(Z4:Z501, "=APAGADO",E4:E501,"=Fibra Optica")</f>
        <v>99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 t="str">
        <f>'RESUMEN TOTAL'!AF127</f>
        <v>APAGADO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 t="str">
        <f>'RESUMEN TOTAL'!AF128</f>
        <v>APAGADO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 t="str">
        <f>'RESUMEN TOTAL'!X129</f>
        <v>APAGADO</v>
      </c>
      <c r="S124" t="str">
        <f>'RESUMEN TOTAL'!Y129</f>
        <v>APAGADO</v>
      </c>
      <c r="T124" t="str">
        <f>'RESUMEN TOTAL'!Z129</f>
        <v>APAGADO</v>
      </c>
      <c r="U124" t="str">
        <f>'RESUMEN TOTAL'!AA129</f>
        <v>APAGADO</v>
      </c>
      <c r="V124" t="str">
        <f>'RESUMEN TOTAL'!AB129</f>
        <v>APAGADO</v>
      </c>
      <c r="W124" t="str">
        <f>'RESUMEN TOTAL'!AC129</f>
        <v>APAGADO</v>
      </c>
      <c r="X124" t="str">
        <f>'RESUMEN TOTAL'!AD129</f>
        <v>APAGADO</v>
      </c>
      <c r="Y124" t="str">
        <f>'RESUMEN TOTAL'!AE129</f>
        <v>APAGADO</v>
      </c>
      <c r="Z124" t="str">
        <f>'RESUMEN TOTAL'!AF129</f>
        <v>APAGADO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 t="str">
        <f>'RESUMEN TOTAL'!AF130</f>
        <v>APAGADO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 t="str">
        <f>'RESUMEN TOTAL'!AF132</f>
        <v>APAGADO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 t="str">
        <f>'RESUMEN TOTAL'!AF133</f>
        <v>APAGADO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 t="str">
        <f>'RESUMEN TOTAL'!Y138</f>
        <v>APAGADO</v>
      </c>
      <c r="T133" t="str">
        <f>'RESUMEN TOTAL'!Z138</f>
        <v>APAGADO</v>
      </c>
      <c r="U133" t="str">
        <f>'RESUMEN TOTAL'!AA138</f>
        <v>APAGADO</v>
      </c>
      <c r="V133" t="str">
        <f>'RESUMEN TOTAL'!AB138</f>
        <v>APAGADO</v>
      </c>
      <c r="W133" t="str">
        <f>'RESUMEN TOTAL'!AC138</f>
        <v>APAGADO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 t="str">
        <f>'RESUMEN TOTAL'!AF147</f>
        <v>APAGADO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 t="str">
        <f>'RESUMEN TOTAL'!AB148</f>
        <v>APAGADO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 t="str">
        <f>'RESUMEN TOTAL'!AF149</f>
        <v>APAGADO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 t="str">
        <f>'RESUMEN TOTAL'!AA152</f>
        <v>APAGADO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 t="str">
        <f>'RESUMEN TOTAL'!X153</f>
        <v>APAGADO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 t="str">
        <f>'RESUMEN TOTAL'!AA154</f>
        <v>APAGADO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 t="str">
        <f>'RESUMEN TOTAL'!AA157</f>
        <v>APAGADO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 t="str">
        <f>'RESUMEN TOTAL'!AB167</f>
        <v>APAGADO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 t="str">
        <f>'RESUMEN TOTAL'!AB169</f>
        <v>APAGADO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 t="str">
        <f>'RESUMEN TOTAL'!X175</f>
        <v>APAGADO</v>
      </c>
      <c r="S170" t="str">
        <f>'RESUMEN TOTAL'!Y175</f>
        <v>APAGADO</v>
      </c>
      <c r="T170" t="str">
        <f>'RESUMEN TOTAL'!Z175</f>
        <v>APAGADO</v>
      </c>
      <c r="U170" t="str">
        <f>'RESUMEN TOTAL'!AA175</f>
        <v>APAGADO</v>
      </c>
      <c r="V170" t="str">
        <f>'RESUMEN TOTAL'!AB175</f>
        <v>APAGADO</v>
      </c>
      <c r="W170" t="str">
        <f>'RESUMEN TOTAL'!AC175</f>
        <v>APAGADO</v>
      </c>
      <c r="X170" t="str">
        <f>'RESUMEN TOTAL'!AD175</f>
        <v>APAGADO</v>
      </c>
      <c r="Y170" t="str">
        <f>'RESUMEN TOTAL'!AE175</f>
        <v>APAGADO</v>
      </c>
      <c r="Z170" t="str">
        <f>'RESUMEN TOTAL'!AF175</f>
        <v>APAGADO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 t="str">
        <f>'RESUMEN TOTAL'!X178</f>
        <v>APAGADO</v>
      </c>
      <c r="S172" t="str">
        <f>'RESUMEN TOTAL'!Y178</f>
        <v>APAGADO</v>
      </c>
      <c r="T172" t="str">
        <f>'RESUMEN TOTAL'!Z178</f>
        <v>APAGADO</v>
      </c>
      <c r="U172" t="str">
        <f>'RESUMEN TOTAL'!AA178</f>
        <v>APAGADO</v>
      </c>
      <c r="V172" t="str">
        <f>'RESUMEN TOTAL'!AB178</f>
        <v>APAGADO</v>
      </c>
      <c r="W172" t="str">
        <f>'RESUMEN TOTAL'!AC178</f>
        <v>APAGADO</v>
      </c>
      <c r="X172" t="str">
        <f>'RESUMEN TOTAL'!AD178</f>
        <v>APAGADO</v>
      </c>
      <c r="Y172" t="str">
        <f>'RESUMEN TOTAL'!AE178</f>
        <v>APAGADO</v>
      </c>
      <c r="Z172" t="str">
        <f>'RESUMEN TOTAL'!AF178</f>
        <v>APAGADO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 t="str">
        <f>'RESUMEN TOTAL'!X184</f>
        <v>APAGADO</v>
      </c>
      <c r="S178" t="str">
        <f>'RESUMEN TOTAL'!Y184</f>
        <v>APAGADO</v>
      </c>
      <c r="T178" t="str">
        <f>'RESUMEN TOTAL'!Z184</f>
        <v>APAGADO</v>
      </c>
      <c r="U178" t="str">
        <f>'RESUMEN TOTAL'!AA184</f>
        <v>APAGADO</v>
      </c>
      <c r="V178" t="str">
        <f>'RESUMEN TOTAL'!AB184</f>
        <v>APAGADO</v>
      </c>
      <c r="W178" t="str">
        <f>'RESUMEN TOTAL'!AC184</f>
        <v>APAGADO</v>
      </c>
      <c r="X178" t="str">
        <f>'RESUMEN TOTAL'!AD184</f>
        <v>APAGADO</v>
      </c>
      <c r="Y178" t="str">
        <f>'RESUMEN TOTAL'!AE184</f>
        <v>APAGADO</v>
      </c>
      <c r="Z178" t="str">
        <f>'RESUMEN TOTAL'!AF184</f>
        <v>APAGADO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 t="str">
        <f>'RESUMEN TOTAL'!AE185</f>
        <v>APAGADO</v>
      </c>
      <c r="Z179" t="str">
        <f>'RESUMEN TOTAL'!AF185</f>
        <v>APAGADO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 t="str">
        <f>'RESUMEN TOTAL'!AB189</f>
        <v>APAGADO</v>
      </c>
      <c r="W183" t="str">
        <f>'RESUMEN TOTAL'!AC189</f>
        <v>APAGADO</v>
      </c>
      <c r="X183" t="str">
        <f>'RESUMEN TOTAL'!AD189</f>
        <v>APAGADO</v>
      </c>
      <c r="Y183" t="str">
        <f>'RESUMEN TOTAL'!AE189</f>
        <v>APAGADO</v>
      </c>
      <c r="Z183" t="str">
        <f>'RESUMEN TOTAL'!AF189</f>
        <v>APAGADO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 t="str">
        <f>'RESUMEN TOTAL'!AF191</f>
        <v>APAGADO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 t="str">
        <f>'RESUMEN TOTAL'!AF192</f>
        <v>APAGADO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 t="str">
        <f>'RESUMEN TOTAL'!AD194</f>
        <v>APAGADO</v>
      </c>
      <c r="Y188" t="str">
        <f>'RESUMEN TOTAL'!AE194</f>
        <v>APAGADO</v>
      </c>
      <c r="Z188" t="str">
        <f>'RESUMEN TOTAL'!AF194</f>
        <v>APAGADO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 t="str">
        <f>'RESUMEN TOTAL'!AF195</f>
        <v>APAGADO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 t="str">
        <f>'RESUMEN TOTAL'!AF197</f>
        <v>APAGADO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 t="str">
        <f>'RESUMEN TOTAL'!AE198</f>
        <v>APAGADO</v>
      </c>
      <c r="Z192" t="str">
        <f>'RESUMEN TOTAL'!AF198</f>
        <v>APAGADO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 t="str">
        <f>'RESUMEN TOTAL'!AF199</f>
        <v>APAGADO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 t="str">
        <f>'RESUMEN TOTAL'!AB204</f>
        <v>APAGADO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 t="str">
        <f>'RESUMEN TOTAL'!AF211</f>
        <v>APAGADO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 t="str">
        <f>'RESUMEN TOTAL'!X221</f>
        <v>APAGADO</v>
      </c>
      <c r="S214" t="str">
        <f>'RESUMEN TOTAL'!Y221</f>
        <v>APAGADO</v>
      </c>
      <c r="T214" t="str">
        <f>'RESUMEN TOTAL'!Z221</f>
        <v>APAGADO</v>
      </c>
      <c r="U214" t="str">
        <f>'RESUMEN TOTAL'!AA221</f>
        <v>APAGADO</v>
      </c>
      <c r="V214" t="str">
        <f>'RESUMEN TOTAL'!AB221</f>
        <v>APAGADO</v>
      </c>
      <c r="W214" t="str">
        <f>'RESUMEN TOTAL'!AC221</f>
        <v>APAGADO</v>
      </c>
      <c r="X214" t="str">
        <f>'RESUMEN TOTAL'!AD221</f>
        <v>APAGADO</v>
      </c>
      <c r="Y214" t="str">
        <f>'RESUMEN TOTAL'!AE221</f>
        <v>APAGADO</v>
      </c>
      <c r="Z214" t="str">
        <f>'RESUMEN TOTAL'!AF221</f>
        <v>APAGADO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 t="str">
        <f>'RESUMEN TOTAL'!X227</f>
        <v>APAGADO</v>
      </c>
      <c r="S220" t="str">
        <f>'RESUMEN TOTAL'!Y227</f>
        <v>APAGADO</v>
      </c>
      <c r="T220" t="str">
        <f>'RESUMEN TOTAL'!Z227</f>
        <v>APAGADO</v>
      </c>
      <c r="U220" t="str">
        <f>'RESUMEN TOTAL'!AA227</f>
        <v>APAGADO</v>
      </c>
      <c r="V220" t="str">
        <f>'RESUMEN TOTAL'!AB227</f>
        <v>APAGADO</v>
      </c>
      <c r="W220" t="str">
        <f>'RESUMEN TOTAL'!AC227</f>
        <v>APAGADO</v>
      </c>
      <c r="X220" t="str">
        <f>'RESUMEN TOTAL'!AD227</f>
        <v>APAGADO</v>
      </c>
      <c r="Y220" t="str">
        <f>'RESUMEN TOTAL'!AE227</f>
        <v>APAGADO</v>
      </c>
      <c r="Z220" t="str">
        <f>'RESUMEN TOTAL'!AF227</f>
        <v>APAGADO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 t="str">
        <f>'RESUMEN TOTAL'!AF238</f>
        <v>APAGADO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 t="str">
        <f>'RESUMEN TOTAL'!AF239</f>
        <v>APAGADO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 t="str">
        <f>'RESUMEN TOTAL'!AF240</f>
        <v>APAGADO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 t="str">
        <f>'RESUMEN TOTAL'!AF241</f>
        <v>APAGADO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 t="str">
        <f>'RESUMEN TOTAL'!AF242</f>
        <v>APAGADO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 t="str">
        <f>'RESUMEN TOTAL'!X243</f>
        <v>APAGADO</v>
      </c>
      <c r="S236" t="str">
        <f>'RESUMEN TOTAL'!Y243</f>
        <v>APAGADO</v>
      </c>
      <c r="T236" t="str">
        <f>'RESUMEN TOTAL'!Z243</f>
        <v>APAGADO</v>
      </c>
      <c r="U236" t="str">
        <f>'RESUMEN TOTAL'!AA243</f>
        <v>APAGADO</v>
      </c>
      <c r="V236" t="str">
        <f>'RESUMEN TOTAL'!AB243</f>
        <v>APAGADO</v>
      </c>
      <c r="W236" t="str">
        <f>'RESUMEN TOTAL'!AC243</f>
        <v>APAGADO</v>
      </c>
      <c r="X236">
        <f>'RESUMEN TOTAL'!AD243</f>
        <v>0</v>
      </c>
      <c r="Y236">
        <f>'RESUMEN TOTAL'!AE243</f>
        <v>0</v>
      </c>
      <c r="Z236" t="str">
        <f>'RESUMEN TOTAL'!AF243</f>
        <v>APAGADO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 t="str">
        <f>'RESUMEN TOTAL'!AE244</f>
        <v>APAGADO</v>
      </c>
      <c r="Z237" t="str">
        <f>'RESUMEN TOTAL'!AF244</f>
        <v>APAGADO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 t="str">
        <f>'RESUMEN TOTAL'!AF253</f>
        <v>APAGADO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 t="str">
        <f>'RESUMEN TOTAL'!AB257</f>
        <v>APAGADO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 t="str">
        <f>'RESUMEN TOTAL'!AF258</f>
        <v>APAGADO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 t="str">
        <f>'RESUMEN TOTAL'!AF260</f>
        <v>APAGADO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 t="str">
        <f>'RESUMEN TOTAL'!AF261</f>
        <v>APAGADO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 t="str">
        <f>'RESUMEN TOTAL'!AF262</f>
        <v>APAGADO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TOTAL'!A269</f>
        <v>RICARDO ROJAS</v>
      </c>
      <c r="B261" t="str">
        <f>'RESUMEN TOTAL'!B269</f>
        <v>RRJ01</v>
      </c>
      <c r="C261" t="str">
        <f>'RESUMEN TOTAL'!D269</f>
        <v>AV. LUJAN Y BRAGADO</v>
      </c>
      <c r="D261" t="str">
        <f>'RESUMEN TOTAL'!E269</f>
        <v>DOMO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 t="str">
        <f>'RESUMEN TOTAL'!AF269</f>
        <v>APAGADO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RICARDO ROJAS</v>
      </c>
      <c r="B262" t="str">
        <f>'RESUMEN TOTAL'!B270</f>
        <v>RRJ02</v>
      </c>
      <c r="C262" t="str">
        <f>'RESUMEN TOTAL'!D270</f>
        <v>AV. LUJAN Y DIAG. LOS POETAS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RRJ03 (fija 1)</v>
      </c>
      <c r="C263" t="str">
        <f>'RESUMEN TOTAL'!D271</f>
        <v>RUBEN DARIO E/ FADER Y DIAG. LOS POETAS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RRJ04 (fija 2)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 05</v>
      </c>
      <c r="C265" t="str">
        <f>'RESUMEN TOTAL'!D273</f>
        <v>LUJAN Y RUTA 36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06</v>
      </c>
      <c r="C266" t="str">
        <f>'RESUMEN TOTAL'!D274</f>
        <v>Constancio Vigil y Pablo Groussac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 t="str">
        <f>'RESUMEN TOTAL'!O274</f>
        <v>APAGADO</v>
      </c>
      <c r="J266" t="str">
        <f>'RESUMEN TOTAL'!P274</f>
        <v>APAGADO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 t="str">
        <f>'RESUMEN TOTAL'!Z274</f>
        <v>APAGADO</v>
      </c>
      <c r="U266" t="str">
        <f>'RESUMEN TOTAL'!AA274</f>
        <v>APAGADO</v>
      </c>
      <c r="V266" t="str">
        <f>'RESUMEN TOTAL'!AB274</f>
        <v>APAGADO</v>
      </c>
      <c r="W266" t="str">
        <f>'RESUMEN TOTAL'!AC274</f>
        <v>APAGADO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07</v>
      </c>
      <c r="C267" t="str">
        <f>'RESUMEN TOTAL'!D275</f>
        <v>Constancio Vigil y Estanislao del Campo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08</v>
      </c>
      <c r="C268" t="str">
        <f>'RESUMEN TOTAL'!D276</f>
        <v>Constancio Vigil y Pablo Podesta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 t="str">
        <f>'RESUMEN TOTAL'!AB277</f>
        <v>APAGADO</v>
      </c>
      <c r="W268">
        <f>'RESUMEN TOTAL'!AC276</f>
        <v>0</v>
      </c>
      <c r="X268" t="str">
        <f>'RESUMEN TOTAL'!AD276</f>
        <v>APAGADO</v>
      </c>
      <c r="Y268" t="str">
        <f>'RESUMEN TOTAL'!AE276</f>
        <v>APAGADO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09</v>
      </c>
      <c r="C269" t="str">
        <f>'RESUMEN TOTAL'!D277</f>
        <v>Constancio Vigil y Jose Ingeniero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 t="str">
        <f>'RESUMEN TOTAL'!O277</f>
        <v>APAGADO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 t="str">
        <f>'RESUMEN TOTAL'!T277</f>
        <v>APAGADO</v>
      </c>
      <c r="O269" t="str">
        <f>'RESUMEN TOTAL'!U277</f>
        <v>APAGADO</v>
      </c>
      <c r="P269" t="str">
        <f>'RESUMEN TOTAL'!V277</f>
        <v>APAGADO</v>
      </c>
      <c r="Q269">
        <f>'RESUMEN TOTAL'!W277</f>
        <v>0</v>
      </c>
      <c r="R269" t="str">
        <f>'RESUMEN TOTAL'!X277</f>
        <v>APAGADO</v>
      </c>
      <c r="S269" t="str">
        <f>'RESUMEN TOTAL'!Y277</f>
        <v>APAGADO</v>
      </c>
      <c r="T269" t="str">
        <f>'RESUMEN TOTAL'!Z277</f>
        <v>APAGADO</v>
      </c>
      <c r="U269" t="str">
        <f>'RESUMEN TOTAL'!AA277</f>
        <v>APAGADO</v>
      </c>
      <c r="V269" t="e">
        <f>'RESUMEN TOTAL'!#REF!</f>
        <v>#REF!</v>
      </c>
      <c r="W269" t="str">
        <f>'RESUMEN TOTAL'!AC277</f>
        <v>APAGADO</v>
      </c>
      <c r="X269" t="str">
        <f>'RESUMEN TOTAL'!AD277</f>
        <v>APAGADO</v>
      </c>
      <c r="Y269" t="str">
        <f>'RESUMEN TOTAL'!AE277</f>
        <v>APAGADO</v>
      </c>
      <c r="Z269" t="str">
        <f>'RESUMEN TOTAL'!AF277</f>
        <v>APAGADO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10</v>
      </c>
      <c r="C270" t="str">
        <f>'RESUMEN TOTAL'!D278</f>
        <v>LUGONES Y OBLIGADO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 t="str">
        <f>'RESUMEN TOTAL'!W278</f>
        <v>APAGADO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 t="str">
        <f>'RESUMEN TOTAL'!AF278</f>
        <v>APAGADO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11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12</v>
      </c>
      <c r="C272" t="str">
        <f>'RESUMEN TOTAL'!D280</f>
        <v>FADER Y DIAGONAL LOS POETAS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13</v>
      </c>
      <c r="C273" t="str">
        <f>'RESUMEN TOTAL'!D281</f>
        <v>LUJAN Y DIAGONAL LOS POETAS</v>
      </c>
      <c r="D273" t="str">
        <f>'RESUMEN TOTAL'!E281</f>
        <v>Fija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SANTA ANA</v>
      </c>
      <c r="B274" t="str">
        <f>'RESUMEN TOTAL'!B282</f>
        <v>SAN 02</v>
      </c>
      <c r="C274" t="str">
        <f>'RESUMEN TOTAL'!D282</f>
        <v>HUDSON Y SUIPACHA</v>
      </c>
      <c r="D274" t="str">
        <f>'RESUMEN TOTAL'!E282</f>
        <v>Fija 2</v>
      </c>
      <c r="E274" t="str">
        <f>'RESUMEN TOTAL'!F282</f>
        <v>Fibra Optica</v>
      </c>
      <c r="F274">
        <f>'RESUMEN TOTAL'!L282</f>
        <v>0</v>
      </c>
      <c r="G274" t="str">
        <f>'RESUMEN TOTAL'!M282</f>
        <v>APAGADO</v>
      </c>
      <c r="H274" t="str">
        <f>'RESUMEN TOTAL'!N282</f>
        <v>APAGADO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SAN01</v>
      </c>
      <c r="C275" t="str">
        <f>'RESUMEN TOTAL'!D283</f>
        <v>HUDSON Y SUIPACHA</v>
      </c>
      <c r="D275" t="str">
        <f>'RESUMEN TOTAL'!E283</f>
        <v>Fija 1</v>
      </c>
      <c r="E275" t="str">
        <f>'RESUMEN TOTAL'!F283</f>
        <v>Fibra Optica</v>
      </c>
      <c r="F275">
        <f>'RESUMEN TOTAL'!L283</f>
        <v>0</v>
      </c>
      <c r="G275" t="str">
        <f>'RESUMEN TOTAL'!M283</f>
        <v>APAGADO</v>
      </c>
      <c r="H275" t="str">
        <f>'RESUMEN TOTAL'!N283</f>
        <v>APAGADO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PRESIDENTE SARMIENTO</v>
      </c>
      <c r="B276" t="str">
        <f>'RESUMEN TOTAL'!B284</f>
        <v>SAR01</v>
      </c>
      <c r="C276" t="str">
        <f>'RESUMEN TOTAL'!D284</f>
        <v>Storni Y Sanchez de Loria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 02 (fija 1)</v>
      </c>
      <c r="C277" t="str">
        <f>'RESUMEN TOTAL'!D285</f>
        <v>DARDO ROCHA Y GABRIELA MISTRAL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03 (fija 2)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04</v>
      </c>
      <c r="C279" t="str">
        <f>'RESUMEN TOTAL'!D287</f>
        <v>MONTES DE OCA Y ALVARADO</v>
      </c>
      <c r="D279" t="str">
        <f>'RESUMEN TOTAL'!E287</f>
        <v>Domo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05</v>
      </c>
      <c r="C280" t="str">
        <f>'RESUMEN TOTAL'!D288</f>
        <v>ALVARADO Y ROCHA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06</v>
      </c>
      <c r="C281" t="str">
        <f>'RESUMEN TOTAL'!D289</f>
        <v>Necochea y Lorenzini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 t="str">
        <f>'RESUMEN TOTAL'!O289</f>
        <v>APAGADO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 t="str">
        <f>'RESUMEN TOTAL'!S289</f>
        <v>APAGADO</v>
      </c>
      <c r="N281" t="str">
        <f>'RESUMEN TOTAL'!T289</f>
        <v>APAGADO</v>
      </c>
      <c r="O281" t="str">
        <f>'RESUMEN TOTAL'!U289</f>
        <v>APAGADO</v>
      </c>
      <c r="P281" t="str">
        <f>'RESUMEN TOTAL'!V289</f>
        <v>APAGADO</v>
      </c>
      <c r="Q281" t="str">
        <f>'RESUMEN TOTAL'!W289</f>
        <v>APAGADO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07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08</v>
      </c>
      <c r="C283" t="str">
        <f>'RESUMEN TOTAL'!D291</f>
        <v>Necochea y Montes de Oca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 t="str">
        <f>'RESUMEN TOTAL'!V291</f>
        <v>APAGADO</v>
      </c>
      <c r="Q283" t="str">
        <f>'RESUMEN TOTAL'!W291</f>
        <v>APAGADO</v>
      </c>
      <c r="R283" t="str">
        <f>'RESUMEN TOTAL'!X291</f>
        <v>APAGADO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09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MONTE CUDINE</v>
      </c>
      <c r="B285" t="str">
        <f>'RESUMEN TOTAL'!B293</f>
        <v>SAR 10</v>
      </c>
      <c r="C285" t="str">
        <f>'RESUMEN TOTAL'!D293</f>
        <v>SENZABELLO Y TINOGASTA</v>
      </c>
      <c r="D285" t="str">
        <f>'RESUMEN TOTAL'!E293</f>
        <v>Domo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11</v>
      </c>
      <c r="C286" t="str">
        <f>'RESUMEN TOTAL'!D294</f>
        <v>SENSABELLO Y BRAILLE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SAN EDUARDO</v>
      </c>
      <c r="B287" t="str">
        <f>'RESUMEN TOTAL'!B295</f>
        <v>SEDU01</v>
      </c>
      <c r="C287" t="str">
        <f>'RESUMEN TOTAL'!D295</f>
        <v>San Martin y Sperandio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SEDU02</v>
      </c>
      <c r="C288" t="str">
        <f>'RESUMEN TOTAL'!D296</f>
        <v>Curva de Berraymundo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VILLA CIRIO</v>
      </c>
      <c r="B289" t="str">
        <f>'RESUMEN TOTAL'!B297</f>
        <v>SEDU03</v>
      </c>
      <c r="C289" t="str">
        <f>'RESUMEN TOTAL'!D297</f>
        <v>Av. San Martin y Las Americas</v>
      </c>
      <c r="D289" t="str">
        <f>'RESUMEN TOTAL'!E297</f>
        <v>Domo</v>
      </c>
      <c r="E289" t="str">
        <f>'RESUMEN TOTAL'!F297</f>
        <v>Radio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 t="str">
        <f>'RESUMEN TOTAL'!V297</f>
        <v>APAGADO</v>
      </c>
      <c r="Q289" t="str">
        <f>'RESUMEN TOTAL'!W297</f>
        <v>APAGADO</v>
      </c>
      <c r="R289" t="str">
        <f>'RESUMEN TOTAL'!X297</f>
        <v>APAGADO</v>
      </c>
      <c r="S289" t="str">
        <f>'RESUMEN TOTAL'!Y297</f>
        <v>APAGADO</v>
      </c>
      <c r="T289" t="str">
        <f>'RESUMEN TOTAL'!Z297</f>
        <v>APAGADO</v>
      </c>
      <c r="U289" t="str">
        <f>'RESUMEN TOTAL'!AA297</f>
        <v>APAGADO</v>
      </c>
      <c r="V289" t="str">
        <f>'RESUMEN TOTAL'!AB297</f>
        <v>APAGADO</v>
      </c>
      <c r="W289" t="str">
        <f>'RESUMEN TOTAL'!AC297</f>
        <v>APAGADO</v>
      </c>
      <c r="X289" t="str">
        <f>'RESUMEN TOTAL'!AD297</f>
        <v>APAGADO</v>
      </c>
      <c r="Y289" t="str">
        <f>'RESUMEN TOTAL'!AE297</f>
        <v>APAGADO</v>
      </c>
      <c r="Z289" t="str">
        <f>'RESUMEN TOTAL'!AF297</f>
        <v>APAGADO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SAN EMILIO</v>
      </c>
      <c r="B290" t="str">
        <f>'RESUMEN TOTAL'!B298</f>
        <v>SEMI01</v>
      </c>
      <c r="C290" t="str">
        <f>'RESUMEN TOTAL'!D298</f>
        <v>San Martin y Av. del Trabajo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 t="str">
        <f>'RESUMEN TOTAL'!X298</f>
        <v>APAGADO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 t="str">
        <f>'RESUMEN TOTAL'!AF298</f>
        <v>APAGADO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 02</v>
      </c>
      <c r="C291" t="str">
        <f>'RESUMEN TOTAL'!D299</f>
        <v>Cno. Gral. Belgrano y Francia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SEMI03 (fija 1)</v>
      </c>
      <c r="C292" t="str">
        <f>'RESUMEN TOTAL'!D300</f>
        <v>GORRITI E/ GALARZA Y LOPE DE VEGA</v>
      </c>
      <c r="D292" t="str">
        <f>'RESUMEN TOTAL'!E300</f>
        <v>Fija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 t="str">
        <f>'RESUMEN TOTAL'!X300</f>
        <v>APAGADO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SEMI04 (fija 2)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 t="str">
        <f>'RESUMEN TOTAL'!X301</f>
        <v>APAGADO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 xml:space="preserve">SEMI05 </v>
      </c>
      <c r="C294" t="str">
        <f>'RESUMEN TOTAL'!D302</f>
        <v xml:space="preserve">Av Del Trabajo y Carlos Gardel </v>
      </c>
      <c r="D294" t="str">
        <f>'RESUMEN TOTAL'!E302</f>
        <v>DOMO</v>
      </c>
      <c r="E294" t="str">
        <f>'RESUMEN TOTAL'!F302</f>
        <v>PTO A FO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 t="str">
        <f>'RESUMEN TOTAL'!X302</f>
        <v>APAGADO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TOTAL'!A304</f>
        <v>LA SIRENA</v>
      </c>
      <c r="B295" t="str">
        <f>'RESUMEN TOTAL'!B304</f>
        <v>SIR01</v>
      </c>
      <c r="C295" t="str">
        <f>'RESUMEN TOTAL'!D304</f>
        <v>Moran y Calle 14</v>
      </c>
      <c r="D295" t="str">
        <f>'RESUMEN TOTAL'!E304</f>
        <v>DOMO</v>
      </c>
      <c r="E295" t="str">
        <f>'RESUMEN TOTAL'!F304</f>
        <v>Radio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EDUARDO</v>
      </c>
      <c r="B296" t="str">
        <f>'RESUMEN TOTAL'!B305</f>
        <v>SIR 02</v>
      </c>
      <c r="C296" t="str">
        <f>'RESUMEN TOTAL'!D305</f>
        <v>Victorino de la Plaza y Argentina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03</v>
      </c>
      <c r="C297" t="str">
        <f>'RESUMEN TOTAL'!D306</f>
        <v>MONTES Y LONARDI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LA SIRENA</v>
      </c>
      <c r="B298" t="str">
        <f>'RESUMEN TOTAL'!B307</f>
        <v>SIR 04</v>
      </c>
      <c r="C298" t="str">
        <f>'RESUMEN TOTAL'!D307</f>
        <v>AV. MONTEVERDE Y MORAN</v>
      </c>
      <c r="D298" t="str">
        <f>'RESUMEN TOTAL'!E307</f>
        <v>Domo</v>
      </c>
      <c r="E298" t="str">
        <f>'RESUMEN TOTAL'!F307</f>
        <v>Fibra Optica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 t="str">
        <f>'RESUMEN TOTAL'!X307</f>
        <v>APAGADO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05 (FIJA 01)</v>
      </c>
      <c r="C299" t="str">
        <f>'RESUMEN TOTAL'!D308</f>
        <v>AV. MONTEVERDE Y MORAN</v>
      </c>
      <c r="D299" t="str">
        <f>'RESUMEN TOTAL'!E308</f>
        <v>Fija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 t="str">
        <f>'RESUMEN TOTAL'!X308</f>
        <v>APAGADO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06 (FIJA 02)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 t="str">
        <f>'RESUMEN TOTAL'!X309</f>
        <v>APAGADO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VILLA AURORA</v>
      </c>
      <c r="B301" t="str">
        <f>'RESUMEN TOTAL'!B310</f>
        <v>SIR07 (fija 1)</v>
      </c>
      <c r="C301" t="str">
        <f>'RESUMEN TOTAL'!D310</f>
        <v>MONTEVERDE Y URIBURU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 t="str">
        <f>'RESUMEN TOTAL'!O310</f>
        <v>APAGADO</v>
      </c>
      <c r="J301" t="str">
        <f>'RESUMEN TOTAL'!P310</f>
        <v>APAGADO</v>
      </c>
      <c r="K301" t="str">
        <f>'RESUMEN TOTAL'!Q310</f>
        <v>APAGADO</v>
      </c>
      <c r="L301" t="str">
        <f>'RESUMEN TOTAL'!R310</f>
        <v>APAGADO</v>
      </c>
      <c r="M301" t="str">
        <f>'RESUMEN TOTAL'!S310</f>
        <v>APAGADO</v>
      </c>
      <c r="N301" t="str">
        <f>'RESUMEN TOTAL'!T310</f>
        <v>APAGADO</v>
      </c>
      <c r="O301" t="str">
        <f>'RESUMEN TOTAL'!U310</f>
        <v>APAGADO</v>
      </c>
      <c r="P301" t="str">
        <f>'RESUMEN TOTAL'!V310</f>
        <v>APAGADO</v>
      </c>
      <c r="Q301" t="str">
        <f>'RESUMEN TOTAL'!W310</f>
        <v>APAGADO</v>
      </c>
      <c r="R301" t="str">
        <f>'RESUMEN TOTAL'!X310</f>
        <v>APAGADO</v>
      </c>
      <c r="S301" t="str">
        <f>'RESUMEN TOTAL'!Y310</f>
        <v>APAGADO</v>
      </c>
      <c r="T301" t="str">
        <f>'RESUMEN TOTAL'!Z310</f>
        <v>APAGADO</v>
      </c>
      <c r="U301" t="str">
        <f>'RESUMEN TOTAL'!AA310</f>
        <v>APAGADO</v>
      </c>
      <c r="V301" t="str">
        <f>'RESUMEN TOTAL'!AB310</f>
        <v>APAGADO</v>
      </c>
      <c r="W301" t="str">
        <f>'RESUMEN TOTAL'!AC310</f>
        <v>APAGADO</v>
      </c>
      <c r="X301" t="str">
        <f>'RESUMEN TOTAL'!AD310</f>
        <v>APAGADO</v>
      </c>
      <c r="Y301" t="str">
        <f>'RESUMEN TOTAL'!AE310</f>
        <v>APAGADO</v>
      </c>
      <c r="Z301" t="str">
        <f>'RESUMEN TOTAL'!AF310</f>
        <v>APAGADO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SIR08 (fija 2)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 t="str">
        <f>'RESUMEN TOTAL'!O311</f>
        <v>APAGADO</v>
      </c>
      <c r="J302" t="str">
        <f>'RESUMEN TOTAL'!P311</f>
        <v>APAGADO</v>
      </c>
      <c r="K302" t="str">
        <f>'RESUMEN TOTAL'!Q311</f>
        <v>APAGADO</v>
      </c>
      <c r="L302" t="str">
        <f>'RESUMEN TOTAL'!R311</f>
        <v>APAGADO</v>
      </c>
      <c r="M302" t="str">
        <f>'RESUMEN TOTAL'!S311</f>
        <v>APAGADO</v>
      </c>
      <c r="N302" t="str">
        <f>'RESUMEN TOTAL'!T311</f>
        <v>APAGADO</v>
      </c>
      <c r="O302" t="str">
        <f>'RESUMEN TOTAL'!U311</f>
        <v>APAGADO</v>
      </c>
      <c r="P302" t="str">
        <f>'RESUMEN TOTAL'!V311</f>
        <v>APAGADO</v>
      </c>
      <c r="Q302" t="str">
        <f>'RESUMEN TOTAL'!W311</f>
        <v>APAGADO</v>
      </c>
      <c r="R302" t="str">
        <f>'RESUMEN TOTAL'!X311</f>
        <v>APAGADO</v>
      </c>
      <c r="S302" t="str">
        <f>'RESUMEN TOTAL'!Y311</f>
        <v>APAGADO</v>
      </c>
      <c r="T302" t="str">
        <f>'RESUMEN TOTAL'!Z311</f>
        <v>APAGADO</v>
      </c>
      <c r="U302" t="str">
        <f>'RESUMEN TOTAL'!AA311</f>
        <v>APAGADO</v>
      </c>
      <c r="V302" t="str">
        <f>'RESUMEN TOTAL'!AB311</f>
        <v>APAGADO</v>
      </c>
      <c r="W302" t="str">
        <f>'RESUMEN TOTAL'!AC311</f>
        <v>APAGADO</v>
      </c>
      <c r="X302" t="str">
        <f>'RESUMEN TOTAL'!AD311</f>
        <v>APAGADO</v>
      </c>
      <c r="Y302" t="str">
        <f>'RESUMEN TOTAL'!AE311</f>
        <v>APAGADO</v>
      </c>
      <c r="Z302" t="str">
        <f>'RESUMEN TOTAL'!AF311</f>
        <v>APAGADO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SIR09 (fija 1)</v>
      </c>
      <c r="C303" t="str">
        <f>'RESUMEN TOTAL'!D312</f>
        <v>GUIDO SPANO Y MORAN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 t="str">
        <f>'RESUMEN TOTAL'!X312</f>
        <v>APAGADO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SIR10 (fija 2)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 t="str">
        <f>'RESUMEN TOTAL'!X313</f>
        <v>APAGADO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SIR11 (fija 1)</v>
      </c>
      <c r="C305" t="str">
        <f>'RESUMEN TOTAL'!D314</f>
        <v>LARREA Y GUARDIA NACIONAL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 t="str">
        <f>'RESUMEN TOTAL'!X314</f>
        <v>APAGADO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SIR12 (fija 2)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 13</v>
      </c>
      <c r="C307" t="str">
        <f>'RESUMEN TOTAL'!D316</f>
        <v>AV MONTEVERDE Y URIBURU</v>
      </c>
      <c r="D307" t="str">
        <f>'RESUMEN TOTAL'!E316</f>
        <v>Domo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>
        <f>'RESUMEN TOTAL'!T316</f>
        <v>0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 t="str">
        <f>'RESUMEN TOTAL'!Y316</f>
        <v>APAGADO</v>
      </c>
      <c r="T307" t="str">
        <f>'RESUMEN TOTAL'!Z316</f>
        <v>APAGADO</v>
      </c>
      <c r="U307" t="str">
        <f>'RESUMEN TOTAL'!AA316</f>
        <v>APAGADO</v>
      </c>
      <c r="V307" t="str">
        <f>'RESUMEN TOTAL'!AB316</f>
        <v>APAGADO</v>
      </c>
      <c r="W307" t="str">
        <f>'RESUMEN TOTAL'!AC316</f>
        <v>APAGADO</v>
      </c>
      <c r="X307" t="str">
        <f>'RESUMEN TOTAL'!AD316</f>
        <v>APAGADO</v>
      </c>
      <c r="Y307" t="str">
        <f>'RESUMEN TOTAL'!AE316</f>
        <v>APAGADO</v>
      </c>
      <c r="Z307" t="str">
        <f>'RESUMEN TOTAL'!AF316</f>
        <v>APAGADO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 14</v>
      </c>
      <c r="C308" t="str">
        <f>'RESUMEN TOTAL'!D317</f>
        <v>MANUEL IGLESIAS Y PEDRAZA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 t="str">
        <f>'RESUMEN TOTAL'!X317</f>
        <v>APAGADO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15</v>
      </c>
      <c r="C309" t="str">
        <f>'RESUMEN TOTAL'!D318</f>
        <v>Monteverde y Azara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 t="str">
        <f>'RESUMEN TOTAL'!O318</f>
        <v>APAGADO</v>
      </c>
      <c r="J309" t="str">
        <f>'RESUMEN TOTAL'!P318</f>
        <v>APAGADO</v>
      </c>
      <c r="K309" t="str">
        <f>'RESUMEN TOTAL'!Q318</f>
        <v>APAGADO</v>
      </c>
      <c r="L309" t="str">
        <f>'RESUMEN TOTAL'!R318</f>
        <v>APAGADO</v>
      </c>
      <c r="M309" t="str">
        <f>'RESUMEN TOTAL'!S318</f>
        <v>APAGADO</v>
      </c>
      <c r="N309">
        <f>'RESUMEN TOTAL'!T318</f>
        <v>0</v>
      </c>
      <c r="O309" t="str">
        <f>'RESUMEN TOTAL'!U318</f>
        <v>APAGADO</v>
      </c>
      <c r="P309" t="str">
        <f>'RESUMEN TOTAL'!V318</f>
        <v>APAGADO</v>
      </c>
      <c r="Q309" t="str">
        <f>'RESUMEN TOTAL'!W318</f>
        <v>APAGADO</v>
      </c>
      <c r="R309" t="str">
        <f>'RESUMEN TOTAL'!X318</f>
        <v>APAGADO</v>
      </c>
      <c r="S309" t="str">
        <f>'RESUMEN TOTAL'!Y318</f>
        <v>APAGADO</v>
      </c>
      <c r="T309" t="str">
        <f>'RESUMEN TOTAL'!Z318</f>
        <v>APAGADO</v>
      </c>
      <c r="U309" t="str">
        <f>'RESUMEN TOTAL'!AA318</f>
        <v>APAGADO</v>
      </c>
      <c r="V309" t="str">
        <f>'RESUMEN TOTAL'!AB318</f>
        <v>APAGADO</v>
      </c>
      <c r="W309" t="str">
        <f>'RESUMEN TOTAL'!AC318</f>
        <v>APAGADO</v>
      </c>
      <c r="X309" t="str">
        <f>'RESUMEN TOTAL'!AD318</f>
        <v>APAGADO</v>
      </c>
      <c r="Y309" t="str">
        <f>'RESUMEN TOTAL'!AE318</f>
        <v>APAGADO</v>
      </c>
      <c r="Z309" t="str">
        <f>'RESUMEN TOTAL'!AF318</f>
        <v>APAGADO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SAN JORGE</v>
      </c>
      <c r="B310" t="str">
        <f>'RESUMEN TOTAL'!B319</f>
        <v>SJO 03</v>
      </c>
      <c r="C310" t="str">
        <f>'RESUMEN TOTAL'!D319</f>
        <v>517 Y 580</v>
      </c>
      <c r="D310" t="str">
        <f>'RESUMEN TOTAL'!E319</f>
        <v>DOMO</v>
      </c>
      <c r="E310" t="str">
        <f>'RESUMEN TOTAL'!F319</f>
        <v>Radio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04</v>
      </c>
      <c r="C311" t="str">
        <f>'RESUMEN TOTAL'!D320</f>
        <v>552 Y 519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TOTAL'!O320</f>
        <v>0</v>
      </c>
      <c r="I311" t="e">
        <f>'RESUMEN TOTAL'!#REF!</f>
        <v>#REF!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09 (FIJA 1)</v>
      </c>
      <c r="C312" t="str">
        <f>'RESUMEN TOTAL'!D321</f>
        <v>515 Y 566</v>
      </c>
      <c r="D312" t="str">
        <f>'RESUMEN TOTAL'!E321</f>
        <v>Fija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TOTAL'!N321</f>
        <v>0</v>
      </c>
      <c r="I312">
        <f>'RESUMEN TOTAL'!O321</f>
        <v>0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10 (FIJA 2)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SJO01</v>
      </c>
      <c r="C314" t="str">
        <f>'RESUMEN TOTAL'!D323</f>
        <v>Calle 554 y 527</v>
      </c>
      <c r="D314" t="str">
        <f>'RESUMEN TOTAL'!E323</f>
        <v>Domo</v>
      </c>
      <c r="E314" t="str">
        <f>'RESUMEN TOTAL'!F323</f>
        <v>Radio</v>
      </c>
      <c r="F314" t="str">
        <f>'RESUMEN TOTAL'!L323</f>
        <v>APAGADO</v>
      </c>
      <c r="G314" t="str">
        <f>'RESUMEN TOTAL'!M323</f>
        <v>APAGADO</v>
      </c>
      <c r="H314" t="str">
        <f>'RESUMEN TOTAL'!N323</f>
        <v>APAGADO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 t="str">
        <f>'RESUMEN TOTAL'!AC323</f>
        <v>APAGADO</v>
      </c>
      <c r="X314" t="str">
        <f>'RESUMEN TOTAL'!AD323</f>
        <v>APAGADO</v>
      </c>
      <c r="Y314" t="str">
        <f>'RESUMEN TOTAL'!AE323</f>
        <v>APAGADO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SJO02</v>
      </c>
      <c r="C315" t="str">
        <f>'RESUMEN TOTAL'!D324</f>
        <v>Calle 554 y 511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TOTAL'!O324</f>
        <v>0</v>
      </c>
      <c r="I315" t="e">
        <f>'RESUMEN TOTAL'!#REF!</f>
        <v>#REF!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SJO05 (fija 1)</v>
      </c>
      <c r="C316" t="str">
        <f>'RESUMEN TOTAL'!D325</f>
        <v>511 Y 560</v>
      </c>
      <c r="D316" t="str">
        <f>'RESUMEN TOTAL'!E325</f>
        <v>Fija</v>
      </c>
      <c r="E316" t="str">
        <f>'RESUMEN TOTAL'!F325</f>
        <v>Fibra Optica</v>
      </c>
      <c r="F316" t="str">
        <f>'RESUMEN TOTAL'!L325</f>
        <v>APAGADO</v>
      </c>
      <c r="G316" t="str">
        <f>'RESUMEN TOTAL'!M325</f>
        <v>APAGADO</v>
      </c>
      <c r="H316" t="str">
        <f>'RESUMEN TOTAL'!O325</f>
        <v>APAGADO</v>
      </c>
      <c r="I316" t="e">
        <f>'RESUMEN TOTAL'!#REF!</f>
        <v>#REF!</v>
      </c>
      <c r="J316" t="str">
        <f>'RESUMEN TOTAL'!P325</f>
        <v>APAGADO</v>
      </c>
      <c r="K316" t="str">
        <f>'RESUMEN TOTAL'!Q325</f>
        <v>APAGADO</v>
      </c>
      <c r="L316" t="str">
        <f>'RESUMEN TOTAL'!R325</f>
        <v>APAGADO</v>
      </c>
      <c r="M316" t="str">
        <f>'RESUMEN TOTAL'!S325</f>
        <v>APAGADO</v>
      </c>
      <c r="N316" t="str">
        <f>'RESUMEN TOTAL'!T325</f>
        <v>APAGADO</v>
      </c>
      <c r="O316" t="str">
        <f>'RESUMEN TOTAL'!U325</f>
        <v>APAGADO</v>
      </c>
      <c r="P316" t="str">
        <f>'RESUMEN TOTAL'!V325</f>
        <v>APAGADO</v>
      </c>
      <c r="Q316" t="str">
        <f>'RESUMEN TOTAL'!W325</f>
        <v>APAGADO</v>
      </c>
      <c r="R316" t="str">
        <f>'RESUMEN TOTAL'!X325</f>
        <v>APAGADO</v>
      </c>
      <c r="S316" t="str">
        <f>'RESUMEN TOTAL'!Y325</f>
        <v>APAGADO</v>
      </c>
      <c r="T316" t="str">
        <f>'RESUMEN TOTAL'!Z325</f>
        <v>APAGADO</v>
      </c>
      <c r="U316" t="str">
        <f>'RESUMEN TOTAL'!AA325</f>
        <v>APAGADO</v>
      </c>
      <c r="V316" t="str">
        <f>'RESUMEN TOTAL'!AB325</f>
        <v>APAGADO</v>
      </c>
      <c r="W316" t="str">
        <f>'RESUMEN TOTAL'!AC325</f>
        <v>APAGADO</v>
      </c>
      <c r="X316" t="str">
        <f>'RESUMEN TOTAL'!AD325</f>
        <v>APAGADO</v>
      </c>
      <c r="Y316" t="str">
        <f>'RESUMEN TOTAL'!AE325</f>
        <v>APAGADO</v>
      </c>
      <c r="Z316" t="str">
        <f>'RESUMEN TOTAL'!AF325</f>
        <v>APAGADO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SJO06 (fija 2)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SJO07 (fija 1)</v>
      </c>
      <c r="C318" t="str">
        <f>'RESUMEN TOTAL'!D327</f>
        <v>503 Y 556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SJO08 (fija 2)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SANTO TOMAS</v>
      </c>
      <c r="B320" t="str">
        <f>'RESUMEN TOTAL'!B329</f>
        <v>SJU01</v>
      </c>
      <c r="C320" t="str">
        <f>'RESUMEN TOTAL'!D329</f>
        <v>Ruta 36 y Pte.Peron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TOTAL'!N329</f>
        <v>0</v>
      </c>
      <c r="I320">
        <f>'RESUMEN TOTAL'!O329</f>
        <v>0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VILLA GENERAL SAN MARTIN</v>
      </c>
      <c r="B321" t="str">
        <f>'RESUMEN TOTAL'!B330</f>
        <v>SMA01</v>
      </c>
      <c r="C321" t="str">
        <f>'RESUMEN TOTAL'!D330</f>
        <v>Hudson y Montevideo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SMA02</v>
      </c>
      <c r="C322" t="str">
        <f>'RESUMEN TOTAL'!D331</f>
        <v>Hudson y San Nicolas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 03</v>
      </c>
      <c r="C323" t="str">
        <f>'RESUMEN TOTAL'!D332</f>
        <v>ROSARIO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04</v>
      </c>
      <c r="C324" t="str">
        <f>'RESUMEN TOTAL'!D333</f>
        <v>HUDSON Y MONTEVIDEO</v>
      </c>
      <c r="D324" t="str">
        <f>'RESUMEN TOTAL'!E333</f>
        <v>FIJA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SMA05</v>
      </c>
      <c r="C325" t="str">
        <f>'RESUMEN TOTAL'!D334</f>
        <v>MONTEVIDEO Y VILLEGAS</v>
      </c>
      <c r="D325" t="str">
        <f>'RESUMEN TOTAL'!E334</f>
        <v>DOMO</v>
      </c>
      <c r="E325" t="str">
        <f>'RESUMEN TOTAL'!F334</f>
        <v>PTO A FO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 06</v>
      </c>
      <c r="C326" t="str">
        <f>'RESUMEN TOTAL'!D335</f>
        <v>AV. HUDSON Y RIO IGUAZU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 t="str">
        <f>'RESUMEN TOTAL'!AF335</f>
        <v>APAGADO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07</v>
      </c>
      <c r="C327" t="str">
        <f>'RESUMEN TOTAL'!D336</f>
        <v>AV. HUDSON Y RIO TURBIO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 t="str">
        <f>'RESUMEN TOTAL'!AF336</f>
        <v>APAGADO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SAN MARTIN</v>
      </c>
      <c r="B328" t="str">
        <f>'RESUMEN TOTAL'!B337</f>
        <v>SMA 08</v>
      </c>
      <c r="C328" t="str">
        <f>'RESUMEN TOTAL'!D337</f>
        <v>12 De Octubre y H. Lagos</v>
      </c>
      <c r="D328" t="str">
        <f>'RESUMEN TOTAL'!E337</f>
        <v>fija</v>
      </c>
      <c r="E328" t="str">
        <f>'RESUMEN TOTAL'!F337</f>
        <v>Fibra Optica</v>
      </c>
      <c r="F328" t="str">
        <f>'RESUMEN TOTAL'!L337</f>
        <v>APAGADO</v>
      </c>
      <c r="G328">
        <f>'RESUMEN TOTAL'!M337</f>
        <v>0</v>
      </c>
      <c r="H328">
        <f>'RESUMEN TOTAL'!O337</f>
        <v>0</v>
      </c>
      <c r="I328" t="e">
        <f>'RESUMEN TOTAL'!#REF!</f>
        <v>#REF!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09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NICOLAS</v>
      </c>
      <c r="B330" t="str">
        <f>'RESUMEN TOTAL'!B339</f>
        <v>SNI01 (fija 1)</v>
      </c>
      <c r="C330" t="str">
        <f>'RESUMEN TOTAL'!D339</f>
        <v>SARRATEA E/ EEUU DE A. Y AGRELO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SNI02 (fija 2)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 t="str">
        <f>'RESUMEN TOTAL'!S340</f>
        <v>APAGADO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 03 (fija 1)</v>
      </c>
      <c r="C332" t="str">
        <f>'RESUMEN TOTAL'!D341</f>
        <v>SARRATEA Y LOS TREBOLES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 t="str">
        <f>'RESUMEN TOTAL'!S341</f>
        <v>APAGADO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04 (fija 2)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 t="str">
        <f>'RESUMEN TOTAL'!S342</f>
        <v>APAGADO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SANTA ROSA</v>
      </c>
      <c r="B334" t="str">
        <f>'RESUMEN TOTAL'!B343</f>
        <v>SRO01</v>
      </c>
      <c r="C334" t="str">
        <f>'RESUMEN TOTAL'!D343</f>
        <v>Yugoslavia y MilÃ¡n</v>
      </c>
      <c r="D334" t="str">
        <f>'RESUMEN TOTAL'!E343</f>
        <v>Domo</v>
      </c>
      <c r="E334" t="str">
        <f>'RESUMEN TOTAL'!F343</f>
        <v>Radio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ZONA RURAL SANTA ROSA</v>
      </c>
      <c r="B335" t="str">
        <f>'RESUMEN TOTAL'!B344</f>
        <v>SRO02</v>
      </c>
      <c r="C335" t="str">
        <f>'RESUMEN TOTAL'!D344</f>
        <v>Bruselas y Calle 647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 t="str">
        <f>'RESUMEN TOTAL'!W344</f>
        <v>APAGADO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 t="str">
        <f>'RESUMEN TOTAL'!AC344</f>
        <v>APAGADO</v>
      </c>
      <c r="X335" t="str">
        <f>'RESUMEN TOTAL'!AD344</f>
        <v>APAGADO</v>
      </c>
      <c r="Y335" t="str">
        <f>'RESUMEN TOTAL'!AE344</f>
        <v>APAGADO</v>
      </c>
      <c r="Z335" t="str">
        <f>'RESUMEN TOTAL'!AF344</f>
        <v>APAGADO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SANTA ROSA</v>
      </c>
      <c r="B336" t="str">
        <f>'RESUMEN TOTAL'!B345</f>
        <v>SRO03</v>
      </c>
      <c r="C336" t="str">
        <f>'RESUMEN TOTAL'!D345</f>
        <v>Eva Peron y Paysandu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 04</v>
      </c>
      <c r="C337" t="str">
        <f>'RESUMEN TOTAL'!D346</f>
        <v>Belgica y Andorra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SRO05</v>
      </c>
      <c r="C338" t="str">
        <f>'RESUMEN TOTAL'!D347</f>
        <v>CAFFERATA Y BONN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SRO06</v>
      </c>
      <c r="C339" t="str">
        <f>'RESUMEN TOTAL'!D348</f>
        <v>Novak y Bonn</v>
      </c>
      <c r="D339" t="str">
        <f>'RESUMEN TOTAL'!E348</f>
        <v>Domo</v>
      </c>
      <c r="E339" t="str">
        <f>'RESUMEN TOTAL'!F348</f>
        <v>Fibra Optica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SRO07</v>
      </c>
      <c r="C340" t="str">
        <f>'RESUMEN TOTAL'!D349</f>
        <v>NOVAK Y BELGICA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 08</v>
      </c>
      <c r="C341" t="str">
        <f>'RESUMEN TOTAL'!D350</f>
        <v>NOVAK E/ DESSY Y BELGICA (POLIDEPORTIVO LA PATRIADA)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SRO09</v>
      </c>
      <c r="C342" t="str">
        <f>'RESUMEN TOTAL'!D351</f>
        <v>BUCAREST E/ ALEMANIA Y CAFFERATA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 t="str">
        <f>'RESUMEN TOTAL'!X351</f>
        <v>APAGADO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SRO10</v>
      </c>
      <c r="C343" t="str">
        <f>'RESUMEN TOTAL'!D352</f>
        <v>DINAMARCA Y MILAN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 11</v>
      </c>
      <c r="C344" t="str">
        <f>'RESUMEN TOTAL'!D353</f>
        <v>MILAN Y MALLORCA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 t="str">
        <f>'RESUMEN TOTAL'!O353</f>
        <v>APAGADO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SRO12</v>
      </c>
      <c r="C345" t="str">
        <f>'RESUMEN TOTAL'!D354</f>
        <v>YUGOSLAVIA Y PAYSANDU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ZONA RURAL SANTA ROSA</v>
      </c>
      <c r="B346" t="str">
        <f>'RESUMEN TOTAL'!B355</f>
        <v>SRO 13 (fija 1)</v>
      </c>
      <c r="C346" t="str">
        <f>'RESUMEN TOTAL'!D355</f>
        <v>BRUSELAS E/ GRECIA Y CHECOSLOVAQUIA</v>
      </c>
      <c r="D346" t="str">
        <f>'RESUMEN TOTAL'!E355</f>
        <v>Fija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 t="str">
        <f>'RESUMEN TOTAL'!AC355</f>
        <v>APAGADO</v>
      </c>
      <c r="X346" t="str">
        <f>'RESUMEN TOTAL'!AD355</f>
        <v>APAGADO</v>
      </c>
      <c r="Y346" t="str">
        <f>'RESUMEN TOTAL'!AE355</f>
        <v>APAGADO</v>
      </c>
      <c r="Z346" t="str">
        <f>'RESUMEN TOTAL'!AF355</f>
        <v>APAGADO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14 (fija 2)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 t="str">
        <f>'RESUMEN TOTAL'!L356</f>
        <v>APAGADO</v>
      </c>
      <c r="G347">
        <f>'RESUMEN TOTAL'!M356</f>
        <v>0</v>
      </c>
      <c r="H347">
        <f>'RESUMEN TOTAL'!N356</f>
        <v>0</v>
      </c>
      <c r="I347" t="str">
        <f>'RESUMEN TOTAL'!O356</f>
        <v>APAGADO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 t="str">
        <f>'RESUMEN TOTAL'!AC356</f>
        <v>APAGADO</v>
      </c>
      <c r="X347">
        <f>'RESUMEN TOTAL'!AD356</f>
        <v>0</v>
      </c>
      <c r="Y347">
        <f>'RESUMEN TOTAL'!AE356</f>
        <v>0</v>
      </c>
      <c r="Z347" t="str">
        <f>'RESUMEN TOTAL'!AF356</f>
        <v>APAGADO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SRO15</v>
      </c>
      <c r="C348" t="str">
        <f>'RESUMEN TOTAL'!D357</f>
        <v>NOVAK Y TIRANA (614)</v>
      </c>
      <c r="D348" t="str">
        <f>'RESUMEN TOTAL'!E357</f>
        <v>DOMO</v>
      </c>
      <c r="E348" t="str">
        <f>'RESUMEN TOTAL'!F357</f>
        <v>Fibra Optica</v>
      </c>
      <c r="F348" t="str">
        <f>'RESUMEN TOTAL'!L357</f>
        <v>APAGADO</v>
      </c>
      <c r="G348" t="str">
        <f>'RESUMEN TOTAL'!M357</f>
        <v>APAGADO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 t="str">
        <f>'RESUMEN TOTAL'!Q357</f>
        <v>APAGADO</v>
      </c>
      <c r="L348" t="str">
        <f>'RESUMEN TOTAL'!R357</f>
        <v>APAGADO</v>
      </c>
      <c r="M348" t="str">
        <f>'RESUMEN TOTAL'!S357</f>
        <v>APAGADO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 t="str">
        <f>'RESUMEN TOTAL'!AC357</f>
        <v>APAGADO</v>
      </c>
      <c r="X348" t="str">
        <f>'RESUMEN TOTAL'!AD357</f>
        <v>APAGADO</v>
      </c>
      <c r="Y348" t="str">
        <f>'RESUMEN TOTAL'!AE357</f>
        <v>APAGADO</v>
      </c>
      <c r="Z348" t="str">
        <f>'RESUMEN TOTAL'!AF357</f>
        <v>APAGADO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SRO16 (fija 1)</v>
      </c>
      <c r="C349" t="str">
        <f>'RESUMEN TOTAL'!D358</f>
        <v>ANDORRA E/ BELGICA Y SAN MARINO</v>
      </c>
      <c r="D349" t="str">
        <f>'RESUMEN TOTAL'!E358</f>
        <v>Fija</v>
      </c>
      <c r="E349" t="str">
        <f>'RESUMEN TOTAL'!F358</f>
        <v>Fibra Optica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SRO17 (fija 2)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 18 (fija 1)</v>
      </c>
      <c r="C351" t="str">
        <f>'RESUMEN TOTAL'!D360</f>
        <v>GRAN CANARIA Y BUDAPEST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 t="str">
        <f>'RESUMEN TOTAL'!N360</f>
        <v>APAGADO</v>
      </c>
      <c r="I351" t="str">
        <f>'RESUMEN TOTAL'!O360</f>
        <v>APAGADO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 t="str">
        <f>'RESUMEN TOTAL'!AF360</f>
        <v>APAGADO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19 (fija 2)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 t="str">
        <f>'RESUMEN TOTAL'!N361</f>
        <v>APAGADO</v>
      </c>
      <c r="I352" t="str">
        <f>'RESUMEN TOTAL'!O361</f>
        <v>APAGADO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 t="str">
        <f>'RESUMEN TOTAL'!AF361</f>
        <v>APAGADO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SRO20</v>
      </c>
      <c r="C353" t="str">
        <f>'RESUMEN TOTAL'!D362</f>
        <v>NOVAK Y BONN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SRO21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 RUDECINDO</v>
      </c>
      <c r="B355" t="str">
        <f>'RESUMEN TOTAL'!B364</f>
        <v>SRU01 (fija 1)</v>
      </c>
      <c r="C355" t="str">
        <f>'RESUMEN TOTAL'!D364</f>
        <v>HERNANDARIAS Y AMBATO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 t="str">
        <f>'RESUMEN TOTAL'!AF364</f>
        <v>APAGADO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SRU02 (fija 2)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 t="str">
        <f>'RESUMEN TOTAL'!L365</f>
        <v>APAGADO</v>
      </c>
      <c r="G356" t="str">
        <f>'RESUMEN TOTAL'!M365</f>
        <v>APAGADO</v>
      </c>
      <c r="H356" t="str">
        <f>'RESUMEN TOTAL'!N365</f>
        <v>APAGADO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SRU03</v>
      </c>
      <c r="C357" t="str">
        <f>'RESUMEN TOTAL'!D366</f>
        <v>SANTA SOFIA Y LUIS AGOTE</v>
      </c>
      <c r="D357" t="str">
        <f>'RESUMEN TOTAL'!E366</f>
        <v>DOMO</v>
      </c>
      <c r="E357" t="str">
        <f>'RESUMEN TOTAL'!F366</f>
        <v>Fibra Optica</v>
      </c>
      <c r="F357" t="str">
        <f>'RESUMEN TOTAL'!L366</f>
        <v>APAGADO</v>
      </c>
      <c r="G357" t="str">
        <f>'RESUMEN TOTAL'!M366</f>
        <v>APAGADO</v>
      </c>
      <c r="H357" t="str">
        <f>'RESUMEN TOTAL'!N366</f>
        <v>APAGADO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PRESIDENTE SARMIENTO</v>
      </c>
      <c r="B358" t="str">
        <f>'RESUMEN TOTAL'!B367</f>
        <v>VANG 09</v>
      </c>
      <c r="C358" t="str">
        <f>'RESUMEN TOTAL'!D367</f>
        <v>Ruta 36 y Senzabello</v>
      </c>
      <c r="D358" t="str">
        <f>'RESUMEN TOTAL'!E367</f>
        <v>Domo</v>
      </c>
      <c r="E358" t="str">
        <f>'RESUMEN TOTAL'!F367</f>
        <v>PTO A FO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VILLA ANGELICA</v>
      </c>
      <c r="B359" t="str">
        <f>'RESUMEN TOTAL'!B368</f>
        <v>VANG01</v>
      </c>
      <c r="C359" t="str">
        <f>'RESUMEN TOTAL'!D368</f>
        <v>Senzabello y Necochea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VANG02</v>
      </c>
      <c r="C360" t="str">
        <f>'RESUMEN TOTAL'!D369</f>
        <v>Thevenet y Ruta 36</v>
      </c>
      <c r="D360" t="str">
        <f>'RESUMEN TOTAL'!E369</f>
        <v>Domo</v>
      </c>
      <c r="E360" t="str">
        <f>'RESUMEN TOTAL'!F369</f>
        <v>Fibra Optica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 t="str">
        <f>'RESUMEN TOTAL'!W369</f>
        <v>APAGADO</v>
      </c>
      <c r="R360" t="str">
        <f>'RESUMEN TOTAL'!X369</f>
        <v>APAGADO</v>
      </c>
      <c r="S360" t="str">
        <f>'RESUMEN TOTAL'!Y369</f>
        <v>APAGADO</v>
      </c>
      <c r="T360" t="str">
        <f>'RESUMEN TOTAL'!Z369</f>
        <v>APAGADO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DEL PLATA</v>
      </c>
      <c r="B361" t="str">
        <f>'RESUMEN TOTAL'!B370</f>
        <v>VANG03</v>
      </c>
      <c r="C361" t="str">
        <f>'RESUMEN TOTAL'!D370</f>
        <v>Thevenet 1950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ANGELICA</v>
      </c>
      <c r="B362" t="str">
        <f>'RESUMEN TOTAL'!B371</f>
        <v>VANG04</v>
      </c>
      <c r="C362" t="str">
        <f>'RESUMEN TOTAL'!D371</f>
        <v>Storni e/Thevenet y Calle 158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 t="str">
        <f>'RESUMEN TOTAL'!U371</f>
        <v>APAGADO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VANG05</v>
      </c>
      <c r="C363" t="str">
        <f>'RESUMEN TOTAL'!D372</f>
        <v>Storni y Thevenet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 t="str">
        <f>'RESUMEN TOTAL'!V372</f>
        <v>APAGADO</v>
      </c>
      <c r="Q363" t="str">
        <f>'RESUMEN TOTAL'!W372</f>
        <v>APAGADO</v>
      </c>
      <c r="R363" t="str">
        <f>'RESUMEN TOTAL'!X372</f>
        <v>APAGADO</v>
      </c>
      <c r="S363" t="str">
        <f>'RESUMEN TOTAL'!Y372</f>
        <v>APAGADO</v>
      </c>
      <c r="T363" t="str">
        <f>'RESUMEN TOTAL'!Z372</f>
        <v>APAGADO</v>
      </c>
      <c r="U363">
        <f>'RESUMEN TOTAL'!AA372</f>
        <v>0</v>
      </c>
      <c r="V363" t="str">
        <f>'RESUMEN TOTAL'!AB372</f>
        <v>APAGADO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VANG06</v>
      </c>
      <c r="C364" t="str">
        <f>'RESUMEN TOTAL'!D373</f>
        <v>Arenales e/Thevenet y Calle 158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>
        <f>'RESUMEN TOTAL'!AA373</f>
        <v>0</v>
      </c>
      <c r="V364" t="str">
        <f>'RESUMEN TOTAL'!AB373</f>
        <v>APAGADO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VANG07</v>
      </c>
      <c r="C365" t="str">
        <f>'RESUMEN TOTAL'!D374</f>
        <v>Arenales y Thevenet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VANG08</v>
      </c>
      <c r="C366" t="str">
        <f>'RESUMEN TOTAL'!D375</f>
        <v>Calle 158 al 2200</v>
      </c>
      <c r="D366" t="str">
        <f>'RESUMEN TOTAL'!E375</f>
        <v>Domo</v>
      </c>
      <c r="E366" t="str">
        <f>'RESUMEN TOTAL'!F375</f>
        <v>PTO A FO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 t="str">
        <f>'RESUMEN TOTAL'!V375</f>
        <v>APAGADO</v>
      </c>
      <c r="Q366" t="str">
        <f>'RESUMEN TOTAL'!W375</f>
        <v>APAGADO</v>
      </c>
      <c r="R366" t="str">
        <f>'RESUMEN TOTAL'!X375</f>
        <v>APAGADO</v>
      </c>
      <c r="S366" t="str">
        <f>'RESUMEN TOTAL'!Y375</f>
        <v>APAGADO</v>
      </c>
      <c r="T366" t="str">
        <f>'RESUMEN TOTAL'!Z375</f>
        <v>APAGADO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VANG10</v>
      </c>
      <c r="C367" t="str">
        <f>'RESUMEN TOTAL'!D376</f>
        <v>Senzabello y Braile</v>
      </c>
      <c r="D367" t="str">
        <f>'RESUMEN TOTAL'!E376</f>
        <v>fija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VANG11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VANG12</v>
      </c>
      <c r="C369" t="str">
        <f>'RESUMEN TOTAL'!D378</f>
        <v>TAPALQUE E/ BOLIVAR Y GORRITI</v>
      </c>
      <c r="D369" t="str">
        <f>'RESUMEN TOTAL'!E378</f>
        <v>Fija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 t="str">
        <f>'RESUMEN TOTAL'!N378</f>
        <v>APAGADO</v>
      </c>
      <c r="I369" t="str">
        <f>'RESUMEN TOTAL'!O378</f>
        <v>APAGADO</v>
      </c>
      <c r="J369" t="str">
        <f>'RESUMEN TOTAL'!P378</f>
        <v>APAGADO</v>
      </c>
      <c r="K369" t="str">
        <f>'RESUMEN TOTAL'!Q378</f>
        <v>APAGADO</v>
      </c>
      <c r="L369" t="str">
        <f>'RESUMEN TOTAL'!R378</f>
        <v>APAGADO</v>
      </c>
      <c r="M369" t="str">
        <f>'RESUMEN TOTAL'!S378</f>
        <v>APAGADO</v>
      </c>
      <c r="N369" t="str">
        <f>'RESUMEN TOTAL'!T378</f>
        <v>APAGADO</v>
      </c>
      <c r="O369" t="str">
        <f>'RESUMEN TOTAL'!U378</f>
        <v>APAGADO</v>
      </c>
      <c r="P369" t="str">
        <f>'RESUMEN TOTAL'!V378</f>
        <v>APAGADO</v>
      </c>
      <c r="Q369" t="str">
        <f>'RESUMEN TOTAL'!W378</f>
        <v>APAGADO</v>
      </c>
      <c r="R369" t="str">
        <f>'RESUMEN TOTAL'!X378</f>
        <v>APAGADO</v>
      </c>
      <c r="S369" t="str">
        <f>'RESUMEN TOTAL'!Y378</f>
        <v>APAGADO</v>
      </c>
      <c r="T369" t="str">
        <f>'RESUMEN TOTAL'!Z378</f>
        <v>APAGADO</v>
      </c>
      <c r="U369" t="str">
        <f>'RESUMEN TOTAL'!AA378</f>
        <v>APAGADO</v>
      </c>
      <c r="V369" t="str">
        <f>'RESUMEN TOTAL'!AB378</f>
        <v>APAGADO</v>
      </c>
      <c r="W369" t="str">
        <f>'RESUMEN TOTAL'!AC378</f>
        <v>APAGADO</v>
      </c>
      <c r="X369" t="str">
        <f>'RESUMEN TOTAL'!AD378</f>
        <v>APAGADO</v>
      </c>
      <c r="Y369" t="str">
        <f>'RESUMEN TOTAL'!AE378</f>
        <v>APAGADO</v>
      </c>
      <c r="Z369" t="str">
        <f>'RESUMEN TOTAL'!AF378</f>
        <v>APAGADO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VANG13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 t="str">
        <f>'RESUMEN TOTAL'!L379</f>
        <v>APAGADO</v>
      </c>
      <c r="G370" t="str">
        <f>'RESUMEN TOTAL'!M379</f>
        <v>APAGADO</v>
      </c>
      <c r="H370" t="str">
        <f>'RESUMEN TOTAL'!N379</f>
        <v>APAGADO</v>
      </c>
      <c r="I370" t="str">
        <f>'RESUMEN TOTAL'!O379</f>
        <v>APAGADO</v>
      </c>
      <c r="J370" t="str">
        <f>'RESUMEN TOTAL'!P379</f>
        <v>APAGADO</v>
      </c>
      <c r="K370" t="str">
        <f>'RESUMEN TOTAL'!Q379</f>
        <v>APAGADO</v>
      </c>
      <c r="L370" t="str">
        <f>'RESUMEN TOTAL'!R379</f>
        <v>APAGADO</v>
      </c>
      <c r="M370" t="str">
        <f>'RESUMEN TOTAL'!S379</f>
        <v>APAGADO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 t="str">
        <f>'RESUMEN TOTAL'!X379</f>
        <v>APAGADO</v>
      </c>
      <c r="S370" t="str">
        <f>'RESUMEN TOTAL'!Y379</f>
        <v>APAGADO</v>
      </c>
      <c r="T370" t="str">
        <f>'RESUMEN TOTAL'!Z379</f>
        <v>APAGADO</v>
      </c>
      <c r="U370" t="str">
        <f>'RESUMEN TOTAL'!AA379</f>
        <v>APAGADO</v>
      </c>
      <c r="V370" t="str">
        <f>'RESUMEN TOTAL'!AB379</f>
        <v>APAGADO</v>
      </c>
      <c r="W370" t="str">
        <f>'RESUMEN TOTAL'!AC379</f>
        <v>APAGADO</v>
      </c>
      <c r="X370" t="str">
        <f>'RESUMEN TOTAL'!AD379</f>
        <v>APAGADO</v>
      </c>
      <c r="Y370" t="str">
        <f>'RESUMEN TOTAL'!AE379</f>
        <v>APAGADO</v>
      </c>
      <c r="Z370" t="str">
        <f>'RESUMEN TOTAL'!AF379</f>
        <v>APAGADO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 t="str">
        <f>'RESUMEN TOTAL'!AF387</f>
        <v>APAGADO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 t="str">
        <f>'RESUMEN TOTAL'!P388</f>
        <v>APAGADO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 t="str">
        <f>'RESUMEN TOTAL'!P389</f>
        <v>APAGADO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 t="str">
        <f>'RESUMEN TOTAL'!P390</f>
        <v>APAGADO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 t="str">
        <f>'RESUMEN TOTAL'!P391</f>
        <v>APAGADO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 t="str">
        <f>'RESUMEN TOTAL'!P392</f>
        <v>APAGADO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 t="str">
        <f>'RESUMEN TOTAL'!P393</f>
        <v>APAGADO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 t="str">
        <f>'RESUMEN TOTAL'!AF394</f>
        <v>APAGADO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 t="str">
        <f>'RESUMEN TOTAL'!P396</f>
        <v>APAGADO</v>
      </c>
      <c r="K386" t="str">
        <f>'RESUMEN TOTAL'!Q396</f>
        <v>APAGADO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 t="str">
        <f>'RESUMEN TOTAL'!AF400</f>
        <v>APAGADO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 t="str">
        <f>'RESUMEN TOTAL'!O402</f>
        <v>APAGADO</v>
      </c>
      <c r="J392" t="str">
        <f>'RESUMEN TOTAL'!P402</f>
        <v>APAGADO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 t="str">
        <f>'RESUMEN TOTAL'!L405</f>
        <v>APAGADO</v>
      </c>
      <c r="G395" t="str">
        <f>'RESUMEN TOTAL'!M405</f>
        <v>APAGADO</v>
      </c>
      <c r="H395" t="str">
        <f>'RESUMEN TOTAL'!N405</f>
        <v>APAGADO</v>
      </c>
      <c r="I395" t="str">
        <f>'RESUMEN TOTAL'!O405</f>
        <v>APAGADO</v>
      </c>
      <c r="J395" t="str">
        <f>'RESUMEN TOTAL'!P405</f>
        <v>APAGADO</v>
      </c>
      <c r="K395" t="str">
        <f>'RESUMEN TOTAL'!Q405</f>
        <v>APAGADO</v>
      </c>
      <c r="L395" t="str">
        <f>'RESUMEN TOTAL'!R405</f>
        <v>APAGADO</v>
      </c>
      <c r="M395" t="str">
        <f>'RESUMEN TOTAL'!S405</f>
        <v>APAGADO</v>
      </c>
      <c r="N395" t="str">
        <f>'RESUMEN TOTAL'!T405</f>
        <v>APAGADO</v>
      </c>
      <c r="O395" t="str">
        <f>'RESUMEN TOTAL'!U405</f>
        <v>APAGADO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 t="str">
        <f>'RESUMEN TOTAL'!AF405</f>
        <v>APAGADO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 t="str">
        <f>'RESUMEN TOTAL'!O406</f>
        <v>APAGADO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 t="str">
        <f>'RESUMEN TOTAL'!AF406</f>
        <v>APAGADO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 t="str">
        <f>'RESUMEN TOTAL'!O407</f>
        <v>APAGADO</v>
      </c>
      <c r="J397" t="str">
        <f>'RESUMEN TOTAL'!P407</f>
        <v>APAGADO</v>
      </c>
      <c r="K397" t="str">
        <f>'RESUMEN TOTAL'!Q407</f>
        <v>APAGADO</v>
      </c>
      <c r="L397" t="str">
        <f>'RESUMEN TOTAL'!R407</f>
        <v>APAGADO</v>
      </c>
      <c r="M397" t="str">
        <f>'RESUMEN TOTAL'!S407</f>
        <v>APAGADO</v>
      </c>
      <c r="N397" t="str">
        <f>'RESUMEN TOTAL'!T407</f>
        <v>APAGADO</v>
      </c>
      <c r="O397" t="str">
        <f>'RESUMEN TOTAL'!U407</f>
        <v>APAGADO</v>
      </c>
      <c r="P397" t="str">
        <f>'RESUMEN TOTAL'!V407</f>
        <v>APAGADO</v>
      </c>
      <c r="Q397" t="str">
        <f>'RESUMEN TOTAL'!W407</f>
        <v>APAGADO</v>
      </c>
      <c r="R397" t="str">
        <f>'RESUMEN TOTAL'!X407</f>
        <v>APAGADO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 t="str">
        <f>'RESUMEN TOTAL'!AF407</f>
        <v>APAGADO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 t="str">
        <f>'RESUMEN TOTAL'!R413</f>
        <v>APAGADO</v>
      </c>
      <c r="M403" t="str">
        <f>'RESUMEN TOTAL'!S413</f>
        <v>APAGADO</v>
      </c>
      <c r="N403" t="str">
        <f>'RESUMEN TOTAL'!T413</f>
        <v>APAGADO</v>
      </c>
      <c r="O403" t="str">
        <f>'RESUMEN TOTAL'!U413</f>
        <v>APAGADO</v>
      </c>
      <c r="P403" t="str">
        <f>'RESUMEN TOTAL'!V413</f>
        <v>APAGADO</v>
      </c>
      <c r="Q403" t="str">
        <f>'RESUMEN TOTAL'!W413</f>
        <v>APAGADO</v>
      </c>
      <c r="R403" t="str">
        <f>'RESUMEN TOTAL'!X413</f>
        <v>APAGADO</v>
      </c>
      <c r="S403" t="str">
        <f>'RESUMEN TOTAL'!Y413</f>
        <v>APAGADO</v>
      </c>
      <c r="T403" t="str">
        <f>'RESUMEN TOTAL'!Z413</f>
        <v>APAGADO</v>
      </c>
      <c r="U403" t="str">
        <f>'RESUMEN TOTAL'!AA413</f>
        <v>APAGADO</v>
      </c>
      <c r="V403">
        <f>'RESUMEN TOTAL'!AB413</f>
        <v>0</v>
      </c>
      <c r="W403" t="str">
        <f>'RESUMEN TOTAL'!AC413</f>
        <v>APAGADO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 t="str">
        <f>'RESUMEN TOTAL'!R414</f>
        <v>APAGADO</v>
      </c>
      <c r="M404" t="str">
        <f>'RESUMEN TOTAL'!S414</f>
        <v>APAGADO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 t="str">
        <f>'RESUMEN TOTAL'!Y414</f>
        <v>APAGADO</v>
      </c>
      <c r="T404" t="str">
        <f>'RESUMEN TOTAL'!Z414</f>
        <v>APAGADO</v>
      </c>
      <c r="U404" t="str">
        <f>'RESUMEN TOTAL'!AA414</f>
        <v>APAGADO</v>
      </c>
      <c r="V404" t="str">
        <f>'RESUMEN TOTAL'!AB414</f>
        <v>APAGADO</v>
      </c>
      <c r="W404" t="str">
        <f>'RESUMEN TOTAL'!AC414</f>
        <v>APAGADO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 t="str">
        <f>'RESUMEN TOTAL'!X422</f>
        <v>APAGADO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 t="str">
        <f>'RESUMEN TOTAL'!X423</f>
        <v>APAGADO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 t="str">
        <f>'RESUMEN TOTAL'!X424</f>
        <v>APAGADO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 t="str">
        <f>'RESUMEN TOTAL'!X425</f>
        <v>APAGADO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 t="str">
        <f>'RESUMEN TOTAL'!X426</f>
        <v>APAGADO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 t="str">
        <f>'RESUMEN TOTAL'!X427</f>
        <v>APAGADO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 t="str">
        <f>'RESUMEN TOTAL'!X428</f>
        <v>APAGADO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 t="str">
        <f>'RESUMEN TOTAL'!N429</f>
        <v>APAGADO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 t="str">
        <f>'RESUMEN TOTAL'!X429</f>
        <v>APAGADO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 t="str">
        <f>'RESUMEN TOTAL'!V430</f>
        <v>APAGADO</v>
      </c>
      <c r="Q420" t="str">
        <f>'RESUMEN TOTAL'!W430</f>
        <v>APAGADO</v>
      </c>
      <c r="R420" t="str">
        <f>'RESUMEN TOTAL'!X430</f>
        <v>APAGADO</v>
      </c>
      <c r="S420" t="str">
        <f>'RESUMEN TOTAL'!Y430</f>
        <v>APAGADO</v>
      </c>
      <c r="T420" t="str">
        <f>'RESUMEN TOTAL'!Z430</f>
        <v>APAGADO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 t="str">
        <f>'RESUMEN TOTAL'!V433</f>
        <v>APAGADO</v>
      </c>
      <c r="Q423" t="str">
        <f>'RESUMEN TOTAL'!W433</f>
        <v>APAGADO</v>
      </c>
      <c r="R423" t="str">
        <f>'RESUMEN TOTAL'!X433</f>
        <v>APAGADO</v>
      </c>
      <c r="S423" t="str">
        <f>'RESUMEN TOTAL'!Y433</f>
        <v>APAGADO</v>
      </c>
      <c r="T423" t="str">
        <f>'RESUMEN TOTAL'!Z433</f>
        <v>APAGADO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 t="str">
        <f>'RESUMEN TOTAL'!Y434</f>
        <v>APAGADO</v>
      </c>
      <c r="T424" t="str">
        <f>'RESUMEN TOTAL'!Z434</f>
        <v>APAGADO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 t="str">
        <f>'RESUMEN TOTAL'!AD434</f>
        <v>APAGADO</v>
      </c>
      <c r="Y424" t="str">
        <f>'RESUMEN TOTAL'!AE434</f>
        <v>APAGADO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 t="str">
        <f>'RESUMEN TOTAL'!AF436</f>
        <v>APAGADO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 t="str">
        <f>'RESUMEN TOTAL'!AF437</f>
        <v>APAGADO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 t="str">
        <f>'RESUMEN TOTAL'!AF438</f>
        <v>APAGADO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 t="str">
        <f>'RESUMEN TOTAL'!AF439</f>
        <v>APAGADO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 t="str">
        <f>'RESUMEN TOTAL'!AF440</f>
        <v>APAGADO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 t="str">
        <f>'RESUMEN TOTAL'!L441</f>
        <v>APAGADO</v>
      </c>
      <c r="G430" t="str">
        <f>'RESUMEN TOTAL'!M441</f>
        <v>APAGADO</v>
      </c>
      <c r="H430" t="str">
        <f>'RESUMEN TOTAL'!N441</f>
        <v>APAGADO</v>
      </c>
      <c r="I430" t="str">
        <f>'RESUMEN TOTAL'!O441</f>
        <v>APAGADO</v>
      </c>
      <c r="J430" t="str">
        <f>'RESUMEN TOTAL'!P441</f>
        <v>APAGADO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 t="str">
        <f>'RESUMEN TOTAL'!AA441</f>
        <v>APAGADO</v>
      </c>
      <c r="V430" t="str">
        <f>'RESUMEN TOTAL'!AB441</f>
        <v>APAGADO</v>
      </c>
      <c r="W430" t="str">
        <f>'RESUMEN TOTAL'!AC441</f>
        <v>APAGADO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 t="str">
        <f>'RESUMEN TOTAL'!AF442</f>
        <v>APAGADO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 t="str">
        <f>'RESUMEN TOTAL'!AF443</f>
        <v>APAGADO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 t="str">
        <f>'RESUMEN TOTAL'!L444</f>
        <v>APAGADO</v>
      </c>
      <c r="G433" t="str">
        <f>'RESUMEN TOTAL'!M444</f>
        <v>APAGADO</v>
      </c>
      <c r="H433">
        <f>'RESUMEN TOTAL'!N444</f>
        <v>0</v>
      </c>
      <c r="I433">
        <f>'RESUMEN TOTAL'!O444</f>
        <v>0</v>
      </c>
      <c r="J433" t="str">
        <f>'RESUMEN TOTAL'!P444</f>
        <v>APAGADO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 t="str">
        <f>'RESUMEN TOTAL'!AF445</f>
        <v>APAGADO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 t="str">
        <f>'RESUMEN TOTAL'!AF454</f>
        <v>APAGADO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 t="str">
        <f>'RESUMEN TOTAL'!R455</f>
        <v>APAGADO</v>
      </c>
      <c r="M444" t="str">
        <f>'RESUMEN TOTAL'!S455</f>
        <v>APAGADO</v>
      </c>
      <c r="N444" t="str">
        <f>'RESUMEN TOTAL'!T455</f>
        <v>APAGADO</v>
      </c>
      <c r="O444" t="str">
        <f>'RESUMEN TOTAL'!U455</f>
        <v>APAGADO</v>
      </c>
      <c r="P444" t="str">
        <f>'RESUMEN TOTAL'!V455</f>
        <v>APAGADO</v>
      </c>
      <c r="Q444" t="str">
        <f>'RESUMEN TOTAL'!W455</f>
        <v>APAGADO</v>
      </c>
      <c r="R444" t="str">
        <f>'RESUMEN TOTAL'!X455</f>
        <v>APAGADO</v>
      </c>
      <c r="S444" t="str">
        <f>'RESUMEN TOTAL'!Y455</f>
        <v>APAGADO</v>
      </c>
      <c r="T444" t="str">
        <f>'RESUMEN TOTAL'!Z455</f>
        <v>APAGADO</v>
      </c>
      <c r="U444" t="str">
        <f>'RESUMEN TOTAL'!AA455</f>
        <v>APAGADO</v>
      </c>
      <c r="V444" t="str">
        <f>'RESUMEN TOTAL'!AB455</f>
        <v>APAGADO</v>
      </c>
      <c r="W444" t="str">
        <f>'RESUMEN TOTAL'!AC455</f>
        <v>APAGADO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 t="str">
        <f>'RESUMEN TOTAL'!R456</f>
        <v>APAGADO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 t="str">
        <f>'RESUMEN TOTAL'!R457</f>
        <v>APAGADO</v>
      </c>
      <c r="M446" t="str">
        <f>'RESUMEN TOTAL'!S457</f>
        <v>APAGADO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 t="str">
        <f>'RESUMEN TOTAL'!X457</f>
        <v>APAGADO</v>
      </c>
      <c r="S446" t="str">
        <f>'RESUMEN TOTAL'!Y457</f>
        <v>APAGADO</v>
      </c>
      <c r="T446" t="str">
        <f>'RESUMEN TOTAL'!Z457</f>
        <v>APAGADO</v>
      </c>
      <c r="U446" t="str">
        <f>'RESUMEN TOTAL'!AA457</f>
        <v>APAGADO</v>
      </c>
      <c r="V446" t="str">
        <f>'RESUMEN TOTAL'!AB457</f>
        <v>APAGADO</v>
      </c>
      <c r="W446" t="str">
        <f>'RESUMEN TOTAL'!AC457</f>
        <v>APAGADO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 t="str">
        <f>'RESUMEN TOTAL'!L458</f>
        <v>APAGADO</v>
      </c>
      <c r="G447" t="str">
        <f>'RESUMEN TOTAL'!M458</f>
        <v>APAGADO</v>
      </c>
      <c r="H447" t="str">
        <f>'RESUMEN TOTAL'!N458</f>
        <v>APAGADO</v>
      </c>
      <c r="I447" t="str">
        <f>'RESUMEN TOTAL'!O458</f>
        <v>APAGADO</v>
      </c>
      <c r="J447" t="str">
        <f>'RESUMEN TOTAL'!P458</f>
        <v>APAGADO</v>
      </c>
      <c r="K447" t="str">
        <f>'RESUMEN TOTAL'!Q458</f>
        <v>APAGADO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 t="str">
        <f>'RESUMEN TOTAL'!L459</f>
        <v>APAGADO</v>
      </c>
      <c r="G448" t="str">
        <f>'RESUMEN TOTAL'!M459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TOTAL'!P459</f>
        <v>APAGADO</v>
      </c>
      <c r="K448" t="str">
        <f>'RESUMEN TOTAL'!Q459</f>
        <v>APAGADO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 t="str">
        <f>'RESUMEN TOTAL'!L460</f>
        <v>APAGADO</v>
      </c>
      <c r="G449" t="str">
        <f>'RESUMEN TOTAL'!M460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TOTAL'!P460</f>
        <v>APAGADO</v>
      </c>
      <c r="K449" t="str">
        <f>'RESUMEN TOTAL'!Q460</f>
        <v>APAGADO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 t="str">
        <f>'RESUMEN TOTAL'!P461</f>
        <v>APAGADO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 t="str">
        <f>'RESUMEN TOTAL'!P462</f>
        <v>APAGADO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 t="str">
        <f>'RESUMEN TOTAL'!Q486</f>
        <v>APAGADO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 t="str">
        <f>'RESUMEN TOTAL'!L487</f>
        <v>APAGADO</v>
      </c>
      <c r="G456" t="str">
        <f>'RESUMEN TOTAL'!M487</f>
        <v>APAGADO</v>
      </c>
      <c r="H456" t="str">
        <f>'RESUMEN TOTAL'!N487</f>
        <v>APAGADO</v>
      </c>
      <c r="I456" t="str">
        <f>'RESUMEN TOTAL'!O487</f>
        <v>APAGADO</v>
      </c>
      <c r="J456" t="str">
        <f>'RESUMEN TOTAL'!P487</f>
        <v>APAGADO</v>
      </c>
      <c r="K456" t="str">
        <f>'RESUMEN TOTAL'!Q487</f>
        <v>APAGADO</v>
      </c>
      <c r="L456" t="str">
        <f>'RESUMEN TOTAL'!R487</f>
        <v>APAGADO</v>
      </c>
      <c r="M456" t="str">
        <f>'RESUMEN TOTAL'!S487</f>
        <v>APAGADO</v>
      </c>
      <c r="N456" t="str">
        <f>'RESUMEN TOTAL'!T487</f>
        <v>APAGADO</v>
      </c>
      <c r="O456" t="str">
        <f>'RESUMEN TOTAL'!U487</f>
        <v>APAGADO</v>
      </c>
      <c r="P456" t="str">
        <f>'RESUMEN TOTAL'!V487</f>
        <v>APAGADO</v>
      </c>
      <c r="Q456" t="str">
        <f>'RESUMEN TOTAL'!W487</f>
        <v>APAGADO</v>
      </c>
      <c r="R456" t="str">
        <f>'RESUMEN TOTAL'!X487</f>
        <v>APAGADO</v>
      </c>
      <c r="S456" t="str">
        <f>'RESUMEN TOTAL'!Y487</f>
        <v>APAGADO</v>
      </c>
      <c r="T456" t="str">
        <f>'RESUMEN TOTAL'!Z487</f>
        <v>APAGADO</v>
      </c>
      <c r="U456" t="str">
        <f>'RESUMEN TOTAL'!AA487</f>
        <v>APAGADO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 t="str">
        <f>'RESUMEN TOTAL'!O521</f>
        <v>APAGADO</v>
      </c>
      <c r="J490">
        <f>'RESUMEN TOTAL'!P521</f>
        <v>0</v>
      </c>
      <c r="K490" t="str">
        <f>'RESUMEN TOTAL'!Q521</f>
        <v>APAGADO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 t="str">
        <f>'RESUMEN TOTAL'!Y521</f>
        <v>APAGADO</v>
      </c>
      <c r="T490" t="str">
        <f>'RESUMEN TOTAL'!Z521</f>
        <v>APAGADO</v>
      </c>
      <c r="U490" t="str">
        <f>'RESUMEN TOTAL'!AA521</f>
        <v>APAGADO</v>
      </c>
      <c r="V490" t="str">
        <f>'RESUMEN TOTAL'!AB521</f>
        <v>APAGADO</v>
      </c>
      <c r="W490" t="str">
        <f>'RESUMEN TOTAL'!AC521</f>
        <v>APAGADO</v>
      </c>
      <c r="X490" t="str">
        <f>'RESUMEN TOTAL'!AD521</f>
        <v>APAGADO</v>
      </c>
      <c r="Y490" t="str">
        <f>'RESUMEN TOTAL'!AE521</f>
        <v>APAGADO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 t="str">
        <f>'RESUMEN TOTAL'!L522</f>
        <v>APAGADO</v>
      </c>
      <c r="G491" t="str">
        <f>'RESUMEN TOTAL'!M522</f>
        <v>APAGADO</v>
      </c>
      <c r="H491" t="str">
        <f>'RESUMEN TOTAL'!N522</f>
        <v>APAGADO</v>
      </c>
      <c r="I491">
        <f>'RESUMEN TOTAL'!O522</f>
        <v>0</v>
      </c>
      <c r="J491" t="str">
        <f>'RESUMEN TOTAL'!P522</f>
        <v>APAGADO</v>
      </c>
      <c r="K491">
        <f>'RESUMEN TOTAL'!Q522</f>
        <v>0</v>
      </c>
      <c r="L491" t="str">
        <f>'RESUMEN TOTAL'!R522</f>
        <v>APAGADO</v>
      </c>
      <c r="M491" t="str">
        <f>'RESUMEN TOTAL'!S522</f>
        <v>APAGADO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 t="str">
        <f>'RESUMEN TOTAL'!AF522</f>
        <v>APAGADO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 t="str">
        <f>'RESUMEN TOTAL'!AF525</f>
        <v>APAGADO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>
        <f>'RESUMEN TOTAL'!L526</f>
        <v>0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 t="str">
        <f>'RESUMEN TOTAL'!AF526</f>
        <v>APAGADO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>
        <f>'RESUMEN TOTAL'!T539</f>
        <v>0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>
        <f>'RESUMEN TOTAL'!X539</f>
        <v>0</v>
      </c>
      <c r="S510">
        <f>'RESUMEN TOTAL'!Y539</f>
        <v>0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>
        <f>'RESUMEN TOTAL'!A543</f>
        <v>0</v>
      </c>
      <c r="B514">
        <f>'RESUMEN TOTAL'!B543</f>
        <v>0</v>
      </c>
      <c r="C514">
        <f>'RESUMEN TOTAL'!D543</f>
        <v>0</v>
      </c>
      <c r="D514">
        <f>'RESUMEN TOTAL'!E543</f>
        <v>0</v>
      </c>
      <c r="E514">
        <f>'RESUMEN TOTAL'!F543</f>
        <v>0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>
        <f>'RESUMEN TOTAL'!A544</f>
        <v>0</v>
      </c>
      <c r="B515">
        <f>'RESUMEN TOTAL'!B544</f>
        <v>0</v>
      </c>
      <c r="C515">
        <f>'RESUMEN TOTAL'!D544</f>
        <v>0</v>
      </c>
      <c r="D515">
        <f>'RESUMEN TOTAL'!E544</f>
        <v>0</v>
      </c>
      <c r="E515">
        <f>'RESUMEN TOTAL'!F544</f>
        <v>0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8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8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>APAGADO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 t="str">
        <f>'RESUMEN TOTAL'!Y79</f>
        <v>APAGADO</v>
      </c>
      <c r="T77" t="str">
        <f>'RESUMEN TOTAL'!Z79</f>
        <v>APAGADO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 t="str">
        <f>'RESUMEN TOTAL'!AF127</f>
        <v>APAGADO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 t="str">
        <f>'RESUMEN TOTAL'!AF128</f>
        <v>APAGADO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 t="str">
        <f>'RESUMEN TOTAL'!V129</f>
        <v>APAGADO</v>
      </c>
      <c r="Q125" t="str">
        <f>'RESUMEN TOTAL'!W129</f>
        <v>APAGADO</v>
      </c>
      <c r="R125" t="str">
        <f>'RESUMEN TOTAL'!X129</f>
        <v>APAGADO</v>
      </c>
      <c r="S125" t="str">
        <f>'RESUMEN TOTAL'!Y129</f>
        <v>APAGADO</v>
      </c>
      <c r="T125" t="str">
        <f>'RESUMEN TOTAL'!Z129</f>
        <v>APAGADO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 t="str">
        <f>'RESUMEN TOTAL'!AE129</f>
        <v>APAGADO</v>
      </c>
      <c r="Z125" t="str">
        <f>'RESUMEN TOTAL'!AF129</f>
        <v>APAGADO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 t="str">
        <f>'RESUMEN TOTAL'!AF130</f>
        <v>APAGADO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 t="str">
        <f>'RESUMEN TOTAL'!P132</f>
        <v>APAGADO</v>
      </c>
      <c r="K128" t="str">
        <f>'RESUMEN TOTAL'!Q132</f>
        <v>APAGADO</v>
      </c>
      <c r="L128" t="str">
        <f>'RESUMEN TOTAL'!R132</f>
        <v>APAGADO</v>
      </c>
      <c r="M128" t="str">
        <f>'RESUMEN TOTAL'!S132</f>
        <v>APAGADO</v>
      </c>
      <c r="N128" t="str">
        <f>'RESUMEN TOTAL'!T132</f>
        <v>APAGADO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 t="str">
        <f>'RESUMEN TOTAL'!AF132</f>
        <v>APAGADO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 t="str">
        <f>'RESUMEN TOTAL'!AF133</f>
        <v>APAGADO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 t="str">
        <f>'RESUMEN TOTAL'!R138</f>
        <v>APAGADO</v>
      </c>
      <c r="M134" t="str">
        <f>'RESUMEN TOTAL'!S138</f>
        <v>APAGADO</v>
      </c>
      <c r="N134" t="str">
        <f>'RESUMEN TOTAL'!T138</f>
        <v>APAGADO</v>
      </c>
      <c r="O134" t="str">
        <f>'RESUMEN TOTAL'!U138</f>
        <v>APAGADO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 t="str">
        <f>'RESUMEN TOTAL'!Y138</f>
        <v>APAGADO</v>
      </c>
      <c r="T134" t="str">
        <f>'RESUMEN TOTAL'!Z138</f>
        <v>APAGADO</v>
      </c>
      <c r="U134" t="str">
        <f>'RESUMEN TOTAL'!AA138</f>
        <v>APAGADO</v>
      </c>
      <c r="V134" t="str">
        <f>'RESUMEN TOTAL'!AB138</f>
        <v>APAGADO</v>
      </c>
      <c r="W134" t="str">
        <f>'RESUMEN TOTAL'!AC138</f>
        <v>APAGADO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 t="str">
        <f>'RESUMEN TOTAL'!AF147</f>
        <v>APAGADO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 t="str">
        <f>'RESUMEN TOTAL'!U148</f>
        <v>APAGADO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 t="str">
        <f>'RESUMEN TOTAL'!AB148</f>
        <v>APAGADO</v>
      </c>
      <c r="W144" t="str">
        <f>'RESUMEN TOTAL'!AC148</f>
        <v>APAGADO</v>
      </c>
      <c r="X144" t="str">
        <f>'RESUMEN TOTAL'!AD148</f>
        <v>APAGADO</v>
      </c>
      <c r="Y144" t="str">
        <f>'RESUMEN TOTAL'!AE148</f>
        <v>APAGADO</v>
      </c>
      <c r="Z144" t="str">
        <f>'RESUMEN TOTAL'!AF148</f>
        <v>APAGADO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 t="str">
        <f>'RESUMEN TOTAL'!AF149</f>
        <v>APAGADO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 t="str">
        <f>'RESUMEN TOTAL'!AA152</f>
        <v>APAGADO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 t="str">
        <f>'RESUMEN TOTAL'!X153</f>
        <v>APAGADO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 t="str">
        <f>'RESUMEN TOTAL'!AA154</f>
        <v>APAGADO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 t="str">
        <f>'RESUMEN TOTAL'!P156</f>
        <v>APAGADO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 t="str">
        <f>'RESUMEN TOTAL'!X156</f>
        <v>APAGADO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 t="str">
        <f>'RESUMEN TOTAL'!AA157</f>
        <v>APAGADO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 t="str">
        <f>'RESUMEN TOTAL'!AA158</f>
        <v>APAGADO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 t="str">
        <f>'RESUMEN TOTAL'!AA159</f>
        <v>APAGADO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 t="str">
        <f>'RESUMEN TOTAL'!X161</f>
        <v>APAGADO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 t="str">
        <f>'RESUMEN TOTAL'!T167</f>
        <v>APAGADO</v>
      </c>
      <c r="O163" t="str">
        <f>'RESUMEN TOTAL'!U167</f>
        <v>APAGADO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 t="str">
        <f>'RESUMEN TOTAL'!AB167</f>
        <v>APAGADO</v>
      </c>
      <c r="W163" t="str">
        <f>'RESUMEN TOTAL'!AC167</f>
        <v>APAGADO</v>
      </c>
      <c r="X163" t="str">
        <f>'RESUMEN TOTAL'!AD167</f>
        <v>APAGADO</v>
      </c>
      <c r="Y163" t="str">
        <f>'RESUMEN TOTAL'!AE167</f>
        <v>APAGADO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 t="str">
        <f>'RESUMEN TOTAL'!AB170</f>
        <v>APAGADO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 t="str">
        <f>'RESUMEN TOTAL'!Q175</f>
        <v>APAGADO</v>
      </c>
      <c r="L171" t="str">
        <f>'RESUMEN TOTAL'!R175</f>
        <v>APAGADO</v>
      </c>
      <c r="M171" t="str">
        <f>'RESUMEN TOTAL'!S175</f>
        <v>APAGADO</v>
      </c>
      <c r="N171" t="str">
        <f>'RESUMEN TOTAL'!T175</f>
        <v>APAGADO</v>
      </c>
      <c r="O171" t="str">
        <f>'RESUMEN TOTAL'!U175</f>
        <v>APAGADO</v>
      </c>
      <c r="P171" t="str">
        <f>'RESUMEN TOTAL'!V175</f>
        <v>APAGADO</v>
      </c>
      <c r="Q171" t="str">
        <f>'RESUMEN TOTAL'!W175</f>
        <v>APAGADO</v>
      </c>
      <c r="R171" t="str">
        <f>'RESUMEN TOTAL'!X175</f>
        <v>APAGADO</v>
      </c>
      <c r="S171" t="str">
        <f>'RESUMEN TOTAL'!Y175</f>
        <v>APAGADO</v>
      </c>
      <c r="T171" t="str">
        <f>'RESUMEN TOTAL'!Z175</f>
        <v>APAGADO</v>
      </c>
      <c r="U171" t="str">
        <f>'RESUMEN TOTAL'!AA175</f>
        <v>APAGADO</v>
      </c>
      <c r="V171" t="str">
        <f>'RESUMEN TOTAL'!AB175</f>
        <v>APAGADO</v>
      </c>
      <c r="W171" t="str">
        <f>'RESUMEN TOTAL'!AC175</f>
        <v>APAGADO</v>
      </c>
      <c r="X171" t="str">
        <f>'RESUMEN TOTAL'!AD175</f>
        <v>APAGADO</v>
      </c>
      <c r="Y171" t="str">
        <f>'RESUMEN TOTAL'!AE175</f>
        <v>APAGADO</v>
      </c>
      <c r="Z171" t="str">
        <f>'RESUMEN TOTAL'!AF175</f>
        <v>APAGADO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 t="str">
        <f>'RESUMEN TOTAL'!Q178</f>
        <v>APAGADO</v>
      </c>
      <c r="L173" t="str">
        <f>'RESUMEN TOTAL'!R178</f>
        <v>APAGADO</v>
      </c>
      <c r="M173" t="str">
        <f>'RESUMEN TOTAL'!S178</f>
        <v>APAGADO</v>
      </c>
      <c r="N173" t="str">
        <f>'RESUMEN TOTAL'!T178</f>
        <v>APAGADO</v>
      </c>
      <c r="O173" t="str">
        <f>'RESUMEN TOTAL'!U178</f>
        <v>APAGADO</v>
      </c>
      <c r="P173" t="str">
        <f>'RESUMEN TOTAL'!V178</f>
        <v>APAGADO</v>
      </c>
      <c r="Q173" t="str">
        <f>'RESUMEN TOTAL'!W178</f>
        <v>APAGADO</v>
      </c>
      <c r="R173" t="str">
        <f>'RESUMEN TOTAL'!X178</f>
        <v>APAGADO</v>
      </c>
      <c r="S173" t="str">
        <f>'RESUMEN TOTAL'!Y178</f>
        <v>APAGADO</v>
      </c>
      <c r="T173" t="str">
        <f>'RESUMEN TOTAL'!Z178</f>
        <v>APAGADO</v>
      </c>
      <c r="U173" t="str">
        <f>'RESUMEN TOTAL'!AA178</f>
        <v>APAGADO</v>
      </c>
      <c r="V173" t="str">
        <f>'RESUMEN TOTAL'!AB178</f>
        <v>APAGADO</v>
      </c>
      <c r="W173" t="str">
        <f>'RESUMEN TOTAL'!AC178</f>
        <v>APAGADO</v>
      </c>
      <c r="X173" t="str">
        <f>'RESUMEN TOTAL'!AD178</f>
        <v>APAGADO</v>
      </c>
      <c r="Y173" t="str">
        <f>'RESUMEN TOTAL'!AE178</f>
        <v>APAGADO</v>
      </c>
      <c r="Z173" t="str">
        <f>'RESUMEN TOTAL'!AF178</f>
        <v>APAGADO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 t="str">
        <f>'RESUMEN TOTAL'!Q179</f>
        <v>APAGADO</v>
      </c>
      <c r="L174" t="str">
        <f>'RESUMEN TOTAL'!R179</f>
        <v>APAGADO</v>
      </c>
      <c r="M174" t="str">
        <f>'RESUMEN TOTAL'!S179</f>
        <v>APAGADO</v>
      </c>
      <c r="N174" t="str">
        <f>'RESUMEN TOTAL'!T179</f>
        <v>APAGADO</v>
      </c>
      <c r="O174" t="str">
        <f>'RESUMEN TOTAL'!U179</f>
        <v>APAGADO</v>
      </c>
      <c r="P174" t="str">
        <f>'RESUMEN TOTAL'!V179</f>
        <v>APAGADO</v>
      </c>
      <c r="Q174" t="str">
        <f>'RESUMEN TOTAL'!W179</f>
        <v>APAGADO</v>
      </c>
      <c r="R174" t="str">
        <f>'RESUMEN TOTAL'!X179</f>
        <v>APAGADO</v>
      </c>
      <c r="S174" t="str">
        <f>'RESUMEN TOTAL'!Y179</f>
        <v>APAGADO</v>
      </c>
      <c r="T174" t="str">
        <f>'RESUMEN TOTAL'!Z179</f>
        <v>APAGADO</v>
      </c>
      <c r="U174" t="str">
        <f>'RESUMEN TOTAL'!AA179</f>
        <v>APAGADO</v>
      </c>
      <c r="V174" t="str">
        <f>'RESUMEN TOTAL'!AB179</f>
        <v>APAGADO</v>
      </c>
      <c r="W174" t="str">
        <f>'RESUMEN TOTAL'!AC179</f>
        <v>APAGADO</v>
      </c>
      <c r="X174" t="str">
        <f>'RESUMEN TOTAL'!AD179</f>
        <v>APAGADO</v>
      </c>
      <c r="Y174" t="str">
        <f>'RESUMEN TOTAL'!AE179</f>
        <v>APAGADO</v>
      </c>
      <c r="Z174" t="str">
        <f>'RESUMEN TOTAL'!AF179</f>
        <v>APAGADO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 t="str">
        <f>'RESUMEN TOTAL'!Z180</f>
        <v>APAGADO</v>
      </c>
      <c r="U175" t="str">
        <f>'RESUMEN TOTAL'!AA180</f>
        <v>APAGADO</v>
      </c>
      <c r="V175" t="str">
        <f>'RESUMEN TOTAL'!AB180</f>
        <v>APAGADO</v>
      </c>
      <c r="W175" t="str">
        <f>'RESUMEN TOTAL'!AC180</f>
        <v>APAGADO</v>
      </c>
      <c r="X175" t="str">
        <f>'RESUMEN TOTAL'!AD180</f>
        <v>APAGADO</v>
      </c>
      <c r="Y175" t="str">
        <f>'RESUMEN TOTAL'!AE180</f>
        <v>APAGADO</v>
      </c>
      <c r="Z175" t="str">
        <f>'RESUMEN TOTAL'!AF180</f>
        <v>APAGADO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 t="str">
        <f>'RESUMEN TOTAL'!P184</f>
        <v>APAGADO</v>
      </c>
      <c r="K179" t="str">
        <f>'RESUMEN TOTAL'!Q184</f>
        <v>APAGADO</v>
      </c>
      <c r="L179" t="str">
        <f>'RESUMEN TOTAL'!R184</f>
        <v>APAGADO</v>
      </c>
      <c r="M179" t="str">
        <f>'RESUMEN TOTAL'!S184</f>
        <v>APAGADO</v>
      </c>
      <c r="N179" t="str">
        <f>'RESUMEN TOTAL'!T184</f>
        <v>APAGADO</v>
      </c>
      <c r="O179" t="str">
        <f>'RESUMEN TOTAL'!U184</f>
        <v>APAGADO</v>
      </c>
      <c r="P179" t="str">
        <f>'RESUMEN TOTAL'!V184</f>
        <v>APAGADO</v>
      </c>
      <c r="Q179" t="str">
        <f>'RESUMEN TOTAL'!W184</f>
        <v>APAGADO</v>
      </c>
      <c r="R179" t="str">
        <f>'RESUMEN TOTAL'!X184</f>
        <v>APAGADO</v>
      </c>
      <c r="S179" t="str">
        <f>'RESUMEN TOTAL'!Y184</f>
        <v>APAGADO</v>
      </c>
      <c r="T179" t="str">
        <f>'RESUMEN TOTAL'!Z184</f>
        <v>APAGADO</v>
      </c>
      <c r="U179" t="str">
        <f>'RESUMEN TOTAL'!AA184</f>
        <v>APAGADO</v>
      </c>
      <c r="V179" t="str">
        <f>'RESUMEN TOTAL'!AB184</f>
        <v>APAGADO</v>
      </c>
      <c r="W179" t="str">
        <f>'RESUMEN TOTAL'!AC184</f>
        <v>APAGADO</v>
      </c>
      <c r="X179" t="str">
        <f>'RESUMEN TOTAL'!AD184</f>
        <v>APAGADO</v>
      </c>
      <c r="Y179" t="str">
        <f>'RESUMEN TOTAL'!AE184</f>
        <v>APAGADO</v>
      </c>
      <c r="Z179" t="str">
        <f>'RESUMEN TOTAL'!AF184</f>
        <v>APAGADO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 t="str">
        <f>'RESUMEN TOTAL'!P185</f>
        <v>APAGADO</v>
      </c>
      <c r="K180" t="str">
        <f>'RESUMEN TOTAL'!Q185</f>
        <v>APAGADO</v>
      </c>
      <c r="L180" t="str">
        <f>'RESUMEN TOTAL'!R185</f>
        <v>APAGADO</v>
      </c>
      <c r="M180" t="str">
        <f>'RESUMEN TOTAL'!S185</f>
        <v>APAGADO</v>
      </c>
      <c r="N180" t="str">
        <f>'RESUMEN TOTAL'!T185</f>
        <v>APAGADO</v>
      </c>
      <c r="O180" t="str">
        <f>'RESUMEN TOTAL'!U185</f>
        <v>APAGADO</v>
      </c>
      <c r="P180" t="str">
        <f>'RESUMEN TOTAL'!V185</f>
        <v>APAGADO</v>
      </c>
      <c r="Q180" t="str">
        <f>'RESUMEN TOTAL'!W185</f>
        <v>APAGADO</v>
      </c>
      <c r="R180" t="str">
        <f>'RESUMEN TOTAL'!X185</f>
        <v>APAGADO</v>
      </c>
      <c r="S180" t="str">
        <f>'RESUMEN TOTAL'!Y185</f>
        <v>APAGADO</v>
      </c>
      <c r="T180" t="str">
        <f>'RESUMEN TOTAL'!Z185</f>
        <v>APAGADO</v>
      </c>
      <c r="U180" t="str">
        <f>'RESUMEN TOTAL'!AA185</f>
        <v>APAGADO</v>
      </c>
      <c r="V180" t="str">
        <f>'RESUMEN TOTAL'!AB185</f>
        <v>APAGADO</v>
      </c>
      <c r="W180" t="str">
        <f>'RESUMEN TOTAL'!AC185</f>
        <v>APAGADO</v>
      </c>
      <c r="X180" t="str">
        <f>'RESUMEN TOTAL'!AD185</f>
        <v>APAGADO</v>
      </c>
      <c r="Y180" t="str">
        <f>'RESUMEN TOTAL'!AE185</f>
        <v>APAGADO</v>
      </c>
      <c r="Z180" t="str">
        <f>'RESUMEN TOTAL'!AF185</f>
        <v>APAGADO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 t="str">
        <f>'RESUMEN TOTAL'!Q189</f>
        <v>APAGADO</v>
      </c>
      <c r="L184" t="str">
        <f>'RESUMEN TOTAL'!R189</f>
        <v>APAGADO</v>
      </c>
      <c r="M184" t="str">
        <f>'RESUMEN TOTAL'!S189</f>
        <v>APAGADO</v>
      </c>
      <c r="N184">
        <f>'RESUMEN TOTAL'!T189</f>
        <v>0</v>
      </c>
      <c r="O184" t="str">
        <f>'RESUMEN TOTAL'!U189</f>
        <v>APAGADO</v>
      </c>
      <c r="P184" t="str">
        <f>'RESUMEN TOTAL'!V189</f>
        <v>APAGADO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 t="str">
        <f>'RESUMEN TOTAL'!AB189</f>
        <v>APAGADO</v>
      </c>
      <c r="W184" t="str">
        <f>'RESUMEN TOTAL'!AC189</f>
        <v>APAGADO</v>
      </c>
      <c r="X184" t="str">
        <f>'RESUMEN TOTAL'!AD189</f>
        <v>APAGADO</v>
      </c>
      <c r="Y184" t="str">
        <f>'RESUMEN TOTAL'!AE189</f>
        <v>APAGADO</v>
      </c>
      <c r="Z184" t="str">
        <f>'RESUMEN TOTAL'!AF189</f>
        <v>APAGADO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 t="str">
        <f>'RESUMEN TOTAL'!AF191</f>
        <v>APAGADO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 t="str">
        <f>'RESUMEN TOTAL'!AF192</f>
        <v>APAGADO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 t="str">
        <f>'RESUMEN TOTAL'!P194</f>
        <v>APAGADO</v>
      </c>
      <c r="K189" t="str">
        <f>'RESUMEN TOTAL'!Q194</f>
        <v>APAGADO</v>
      </c>
      <c r="L189">
        <f>'RESUMEN TOTAL'!R194</f>
        <v>0</v>
      </c>
      <c r="M189" t="str">
        <f>'RESUMEN TOTAL'!S194</f>
        <v>APAGADO</v>
      </c>
      <c r="N189" t="str">
        <f>'RESUMEN TOTAL'!T194</f>
        <v>APAGADO</v>
      </c>
      <c r="O189" t="str">
        <f>'RESUMEN TOTAL'!U194</f>
        <v>APAGADO</v>
      </c>
      <c r="P189" t="str">
        <f>'RESUMEN TOTAL'!V194</f>
        <v>APAGADO</v>
      </c>
      <c r="Q189" t="str">
        <f>'RESUMEN TOTAL'!W194</f>
        <v>APAGADO</v>
      </c>
      <c r="R189" t="str">
        <f>'RESUMEN TOTAL'!X194</f>
        <v>APAGADO</v>
      </c>
      <c r="S189" t="str">
        <f>'RESUMEN TOTAL'!Y194</f>
        <v>APAGADO</v>
      </c>
      <c r="T189" t="str">
        <f>'RESUMEN TOTAL'!Z194</f>
        <v>APAGADO</v>
      </c>
      <c r="U189" t="str">
        <f>'RESUMEN TOTAL'!AA194</f>
        <v>APAGADO</v>
      </c>
      <c r="V189" t="str">
        <f>'RESUMEN TOTAL'!AB194</f>
        <v>APAGADO</v>
      </c>
      <c r="W189" t="str">
        <f>'RESUMEN TOTAL'!AC194</f>
        <v>APAGADO</v>
      </c>
      <c r="X189" t="str">
        <f>'RESUMEN TOTAL'!AD194</f>
        <v>APAGADO</v>
      </c>
      <c r="Y189" t="str">
        <f>'RESUMEN TOTAL'!AE194</f>
        <v>APAGADO</v>
      </c>
      <c r="Z189" t="str">
        <f>'RESUMEN TOTAL'!AF194</f>
        <v>APAGADO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 t="str">
        <f>'RESUMEN TOTAL'!AF195</f>
        <v>APAGADO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 t="str">
        <f>'RESUMEN TOTAL'!AF197</f>
        <v>APAGADO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 t="str">
        <f>'RESUMEN TOTAL'!P198</f>
        <v>APAGADO</v>
      </c>
      <c r="K193" t="str">
        <f>'RESUMEN TOTAL'!Q198</f>
        <v>APAGADO</v>
      </c>
      <c r="L193" t="str">
        <f>'RESUMEN TOTAL'!R198</f>
        <v>APAGADO</v>
      </c>
      <c r="M193" t="str">
        <f>'RESUMEN TOTAL'!S198</f>
        <v>APAGADO</v>
      </c>
      <c r="N193" t="str">
        <f>'RESUMEN TOTAL'!T198</f>
        <v>APAGADO</v>
      </c>
      <c r="O193" t="str">
        <f>'RESUMEN TOTAL'!U198</f>
        <v>APAGADO</v>
      </c>
      <c r="P193" t="str">
        <f>'RESUMEN TOTAL'!V198</f>
        <v>APAGADO</v>
      </c>
      <c r="Q193" t="str">
        <f>'RESUMEN TOTAL'!W198</f>
        <v>APAGADO</v>
      </c>
      <c r="R193" t="str">
        <f>'RESUMEN TOTAL'!X198</f>
        <v>APAGADO</v>
      </c>
      <c r="S193" t="str">
        <f>'RESUMEN TOTAL'!Y198</f>
        <v>APAGADO</v>
      </c>
      <c r="T193" t="str">
        <f>'RESUMEN TOTAL'!Z198</f>
        <v>APAGADO</v>
      </c>
      <c r="U193" t="str">
        <f>'RESUMEN TOTAL'!AA198</f>
        <v>APAGADO</v>
      </c>
      <c r="V193" t="str">
        <f>'RESUMEN TOTAL'!AB198</f>
        <v>APAGADO</v>
      </c>
      <c r="W193" t="str">
        <f>'RESUMEN TOTAL'!AC198</f>
        <v>APAGADO</v>
      </c>
      <c r="X193" t="str">
        <f>'RESUMEN TOTAL'!AD198</f>
        <v>APAGADO</v>
      </c>
      <c r="Y193" t="str">
        <f>'RESUMEN TOTAL'!AE198</f>
        <v>APAGADO</v>
      </c>
      <c r="Z193" t="str">
        <f>'RESUMEN TOTAL'!AF198</f>
        <v>APAGADO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 t="str">
        <f>'RESUMEN TOTAL'!AF199</f>
        <v>APAGADO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 t="str">
        <f>'RESUMEN TOTAL'!AF200</f>
        <v>APAGADO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 t="str">
        <f>'RESUMEN TOTAL'!AF201</f>
        <v>APAGADO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 t="str">
        <f>'RESUMEN TOTAL'!U204</f>
        <v>APAGADO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 t="str">
        <f>'RESUMEN TOTAL'!AB204</f>
        <v>APAGADO</v>
      </c>
      <c r="W199" t="str">
        <f>'RESUMEN TOTAL'!AC204</f>
        <v>APAGADO</v>
      </c>
      <c r="X199" t="str">
        <f>'RESUMEN TOTAL'!AD204</f>
        <v>APAGADO</v>
      </c>
      <c r="Y199" t="str">
        <f>'RESUMEN TOTAL'!AE204</f>
        <v>APAGADO</v>
      </c>
      <c r="Z199" t="str">
        <f>'RESUMEN TOTAL'!AF204</f>
        <v>APAGADO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 t="str">
        <f>'RESUMEN TOTAL'!R205</f>
        <v>APAGADO</v>
      </c>
      <c r="M200" t="str">
        <f>'RESUMEN TOTAL'!S205</f>
        <v>APAGADO</v>
      </c>
      <c r="N200" t="str">
        <f>'RESUMEN TOTAL'!T205</f>
        <v>APAGADO</v>
      </c>
      <c r="O200" t="str">
        <f>'RESUMEN TOTAL'!U205</f>
        <v>APAGADO</v>
      </c>
      <c r="P200" t="str">
        <f>'RESUMEN TOTAL'!V205</f>
        <v>APAGADO</v>
      </c>
      <c r="Q200" t="str">
        <f>'RESUMEN TOTAL'!W205</f>
        <v>APAGADO</v>
      </c>
      <c r="R200" t="str">
        <f>'RESUMEN TOTAL'!X205</f>
        <v>APAGADO</v>
      </c>
      <c r="S200" t="str">
        <f>'RESUMEN TOTAL'!Y205</f>
        <v>APAGADO</v>
      </c>
      <c r="T200" t="str">
        <f>'RESUMEN TOTAL'!Z205</f>
        <v>APAGADO</v>
      </c>
      <c r="U200" t="str">
        <f>'RESUMEN TOTAL'!AA205</f>
        <v>APAGADO</v>
      </c>
      <c r="V200" t="str">
        <f>'RESUMEN TOTAL'!AB205</f>
        <v>APAGADO</v>
      </c>
      <c r="W200" t="str">
        <f>'RESUMEN TOTAL'!AC205</f>
        <v>APAGADO</v>
      </c>
      <c r="X200" t="str">
        <f>'RESUMEN TOTAL'!AD205</f>
        <v>APAGADO</v>
      </c>
      <c r="Y200" t="str">
        <f>'RESUMEN TOTAL'!AE205</f>
        <v>APAGADO</v>
      </c>
      <c r="Z200" t="str">
        <f>'RESUMEN TOTAL'!AF205</f>
        <v>APAGADO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 t="str">
        <f>'RESUMEN TOTAL'!AF211</f>
        <v>APAGADO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 t="str">
        <f>'RESUMEN TOTAL'!AF220</f>
        <v>APAGADO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 t="str">
        <f>'RESUMEN TOTAL'!Q221</f>
        <v>APAGADO</v>
      </c>
      <c r="L215" t="str">
        <f>'RESUMEN TOTAL'!R221</f>
        <v>APAGADO</v>
      </c>
      <c r="M215" t="str">
        <f>'RESUMEN TOTAL'!S221</f>
        <v>APAGADO</v>
      </c>
      <c r="N215" t="str">
        <f>'RESUMEN TOTAL'!T221</f>
        <v>APAGADO</v>
      </c>
      <c r="O215" t="str">
        <f>'RESUMEN TOTAL'!U221</f>
        <v>APAGADO</v>
      </c>
      <c r="P215" t="str">
        <f>'RESUMEN TOTAL'!V221</f>
        <v>APAGADO</v>
      </c>
      <c r="Q215" t="str">
        <f>'RESUMEN TOTAL'!W221</f>
        <v>APAGADO</v>
      </c>
      <c r="R215" t="str">
        <f>'RESUMEN TOTAL'!X221</f>
        <v>APAGADO</v>
      </c>
      <c r="S215" t="str">
        <f>'RESUMEN TOTAL'!Y221</f>
        <v>APAGADO</v>
      </c>
      <c r="T215" t="str">
        <f>'RESUMEN TOTAL'!Z221</f>
        <v>APAGADO</v>
      </c>
      <c r="U215" t="str">
        <f>'RESUMEN TOTAL'!AA221</f>
        <v>APAGADO</v>
      </c>
      <c r="V215" t="str">
        <f>'RESUMEN TOTAL'!AB221</f>
        <v>APAGADO</v>
      </c>
      <c r="W215" t="str">
        <f>'RESUMEN TOTAL'!AC221</f>
        <v>APAGADO</v>
      </c>
      <c r="X215" t="str">
        <f>'RESUMEN TOTAL'!AD221</f>
        <v>APAGADO</v>
      </c>
      <c r="Y215" t="str">
        <f>'RESUMEN TOTAL'!AE221</f>
        <v>APAGADO</v>
      </c>
      <c r="Z215" t="str">
        <f>'RESUMEN TOTAL'!AF221</f>
        <v>APAGADO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 t="str">
        <f>'RESUMEN TOTAL'!T227</f>
        <v>APAGADO</v>
      </c>
      <c r="O221" t="str">
        <f>'RESUMEN TOTAL'!U227</f>
        <v>APAGADO</v>
      </c>
      <c r="P221" t="str">
        <f>'RESUMEN TOTAL'!V227</f>
        <v>APAGADO</v>
      </c>
      <c r="Q221" t="str">
        <f>'RESUMEN TOTAL'!W227</f>
        <v>APAGADO</v>
      </c>
      <c r="R221" t="str">
        <f>'RESUMEN TOTAL'!X227</f>
        <v>APAGADO</v>
      </c>
      <c r="S221" t="str">
        <f>'RESUMEN TOTAL'!Y227</f>
        <v>APAGADO</v>
      </c>
      <c r="T221" t="str">
        <f>'RESUMEN TOTAL'!Z227</f>
        <v>APAGADO</v>
      </c>
      <c r="U221" t="str">
        <f>'RESUMEN TOTAL'!AA227</f>
        <v>APAGADO</v>
      </c>
      <c r="V221" t="str">
        <f>'RESUMEN TOTAL'!AB227</f>
        <v>APAGADO</v>
      </c>
      <c r="W221" t="str">
        <f>'RESUMEN TOTAL'!AC227</f>
        <v>APAGADO</v>
      </c>
      <c r="X221" t="str">
        <f>'RESUMEN TOTAL'!AD227</f>
        <v>APAGADO</v>
      </c>
      <c r="Y221" t="str">
        <f>'RESUMEN TOTAL'!AE227</f>
        <v>APAGADO</v>
      </c>
      <c r="Z221" t="str">
        <f>'RESUMEN TOTAL'!AF227</f>
        <v>APAGADO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 t="str">
        <f>'RESUMEN TOTAL'!U237</f>
        <v>APAGADO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 t="str">
        <f>'RESUMEN TOTAL'!AC237</f>
        <v>APAGADO</v>
      </c>
      <c r="X231" t="str">
        <f>'RESUMEN TOTAL'!AD237</f>
        <v>APAGADO</v>
      </c>
      <c r="Y231" t="str">
        <f>'RESUMEN TOTAL'!AE237</f>
        <v>APAGADO</v>
      </c>
      <c r="Z231" t="str">
        <f>'RESUMEN TOTAL'!AF237</f>
        <v>APAGADO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 t="str">
        <f>'RESUMEN TOTAL'!AF238</f>
        <v>APAGADO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 t="str">
        <f>'RESUMEN TOTAL'!U239</f>
        <v>APAGADO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 t="str">
        <f>'RESUMEN TOTAL'!AF239</f>
        <v>APAGADO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 t="str">
        <f>'RESUMEN TOTAL'!AF240</f>
        <v>APAGADO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 t="str">
        <f>'RESUMEN TOTAL'!AF241</f>
        <v>APAGADO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 t="str">
        <f>'RESUMEN TOTAL'!AF242</f>
        <v>APAGADO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 t="str">
        <f>'RESUMEN TOTAL'!U243</f>
        <v>APAGADO</v>
      </c>
      <c r="P237" t="str">
        <f>'RESUMEN TOTAL'!V243</f>
        <v>APAGADO</v>
      </c>
      <c r="Q237" t="str">
        <f>'RESUMEN TOTAL'!W243</f>
        <v>APAGADO</v>
      </c>
      <c r="R237" t="str">
        <f>'RESUMEN TOTAL'!X243</f>
        <v>APAGADO</v>
      </c>
      <c r="S237" t="str">
        <f>'RESUMEN TOTAL'!Y243</f>
        <v>APAGADO</v>
      </c>
      <c r="T237" t="str">
        <f>'RESUMEN TOTAL'!Z243</f>
        <v>APAGADO</v>
      </c>
      <c r="U237" t="str">
        <f>'RESUMEN TOTAL'!AA243</f>
        <v>APAGADO</v>
      </c>
      <c r="V237" t="str">
        <f>'RESUMEN TOTAL'!AB243</f>
        <v>APAGADO</v>
      </c>
      <c r="W237" t="str">
        <f>'RESUMEN TOTAL'!AC243</f>
        <v>APAGADO</v>
      </c>
      <c r="X237">
        <f>'RESUMEN TOTAL'!AD243</f>
        <v>0</v>
      </c>
      <c r="Y237">
        <f>'RESUMEN TOTAL'!AE243</f>
        <v>0</v>
      </c>
      <c r="Z237" t="str">
        <f>'RESUMEN TOTAL'!AF243</f>
        <v>APAGADO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 t="str">
        <f>'RESUMEN TOTAL'!U244</f>
        <v>APAGADO</v>
      </c>
      <c r="P238" t="str">
        <f>'RESUMEN TOTAL'!V244</f>
        <v>APAGADO</v>
      </c>
      <c r="Q238" t="str">
        <f>'RESUMEN TOTAL'!W244</f>
        <v>APAGADO</v>
      </c>
      <c r="R238" t="str">
        <f>'RESUMEN TOTAL'!X244</f>
        <v>APAGADO</v>
      </c>
      <c r="S238" t="str">
        <f>'RESUMEN TOTAL'!Y244</f>
        <v>APAGADO</v>
      </c>
      <c r="T238" t="str">
        <f>'RESUMEN TOTAL'!Z244</f>
        <v>APAGADO</v>
      </c>
      <c r="U238" t="str">
        <f>'RESUMEN TOTAL'!AA244</f>
        <v>APAGADO</v>
      </c>
      <c r="V238" t="str">
        <f>'RESUMEN TOTAL'!AB244</f>
        <v>APAGADO</v>
      </c>
      <c r="W238" t="str">
        <f>'RESUMEN TOTAL'!AC244</f>
        <v>APAGADO</v>
      </c>
      <c r="X238" t="str">
        <f>'RESUMEN TOTAL'!AD244</f>
        <v>APAGADO</v>
      </c>
      <c r="Y238" t="str">
        <f>'RESUMEN TOTAL'!AE244</f>
        <v>APAGADO</v>
      </c>
      <c r="Z238" t="str">
        <f>'RESUMEN TOTAL'!AF244</f>
        <v>APAGADO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 t="str">
        <f>'RESUMEN TOTAL'!U245</f>
        <v>APAGADO</v>
      </c>
      <c r="P239" t="str">
        <f>'RESUMEN TOTAL'!V245</f>
        <v>APAGADO</v>
      </c>
      <c r="Q239" t="str">
        <f>'RESUMEN TOTAL'!W245</f>
        <v>APAGADO</v>
      </c>
      <c r="R239" t="str">
        <f>'RESUMEN TOTAL'!X245</f>
        <v>APAGADO</v>
      </c>
      <c r="S239" t="str">
        <f>'RESUMEN TOTAL'!Y245</f>
        <v>APAGADO</v>
      </c>
      <c r="T239" t="str">
        <f>'RESUMEN TOTAL'!Z245</f>
        <v>APAGADO</v>
      </c>
      <c r="U239" t="str">
        <f>'RESUMEN TOTAL'!AA245</f>
        <v>APAGADO</v>
      </c>
      <c r="V239" t="str">
        <f>'RESUMEN TOTAL'!AB245</f>
        <v>APAGADO</v>
      </c>
      <c r="W239" t="str">
        <f>'RESUMEN TOTAL'!AC245</f>
        <v>APAGADO</v>
      </c>
      <c r="X239" t="str">
        <f>'RESUMEN TOTAL'!AD245</f>
        <v>APAGADO</v>
      </c>
      <c r="Y239" t="str">
        <f>'RESUMEN TOTAL'!AE245</f>
        <v>APAGADO</v>
      </c>
      <c r="Z239" t="str">
        <f>'RESUMEN TOTAL'!AF245</f>
        <v>APAGADO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 t="str">
        <f>'RESUMEN TOTAL'!S249</f>
        <v>APAGADO</v>
      </c>
      <c r="N243" t="str">
        <f>'RESUMEN TOTAL'!T249</f>
        <v>APAGADO</v>
      </c>
      <c r="O243" t="str">
        <f>'RESUMEN TOTAL'!U249</f>
        <v>APAGADO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 t="str">
        <f>'RESUMEN TOTAL'!U251</f>
        <v>APAGADO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 t="str">
        <f>'RESUMEN TOTAL'!AB251</f>
        <v>APAGADO</v>
      </c>
      <c r="W245" t="str">
        <f>'RESUMEN TOTAL'!AC251</f>
        <v>APAGADO</v>
      </c>
      <c r="X245" t="str">
        <f>'RESUMEN TOTAL'!AD251</f>
        <v>APAGADO</v>
      </c>
      <c r="Y245" t="str">
        <f>'RESUMEN TOTAL'!AE251</f>
        <v>APAGADO</v>
      </c>
      <c r="Z245" t="str">
        <f>'RESUMEN TOTAL'!AF251</f>
        <v>APAGADO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 t="str">
        <f>'RESUMEN TOTAL'!T252</f>
        <v>APAGADO</v>
      </c>
      <c r="O246" t="str">
        <f>'RESUMEN TOTAL'!U252</f>
        <v>APAGADO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 t="str">
        <f>'RESUMEN TOTAL'!AB252</f>
        <v>APAGADO</v>
      </c>
      <c r="W246" t="str">
        <f>'RESUMEN TOTAL'!AC252</f>
        <v>APAGADO</v>
      </c>
      <c r="X246" t="str">
        <f>'RESUMEN TOTAL'!AD252</f>
        <v>APAGADO</v>
      </c>
      <c r="Y246" t="str">
        <f>'RESUMEN TOTAL'!AE252</f>
        <v>APAGADO</v>
      </c>
      <c r="Z246" t="str">
        <f>'RESUMEN TOTAL'!AF252</f>
        <v>APAGADO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 t="str">
        <f>'RESUMEN TOTAL'!AF253</f>
        <v>APAGADO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 t="str">
        <f>'RESUMEN TOTAL'!AF254</f>
        <v>APAGADO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 t="str">
        <f>'RESUMEN TOTAL'!AF255</f>
        <v>APAGADO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 t="str">
        <f>'RESUMEN TOTAL'!AC256</f>
        <v>APAGADO</v>
      </c>
      <c r="X250" t="str">
        <f>'RESUMEN TOTAL'!AD256</f>
        <v>APAGADO</v>
      </c>
      <c r="Y250" t="str">
        <f>'RESUMEN TOTAL'!AE256</f>
        <v>APAGADO</v>
      </c>
      <c r="Z250" t="str">
        <f>'RESUMEN TOTAL'!AF256</f>
        <v>APAGADO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 t="str">
        <f>'RESUMEN TOTAL'!U257</f>
        <v>APAGADO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 t="str">
        <f>'RESUMEN TOTAL'!AB257</f>
        <v>APAGADO</v>
      </c>
      <c r="W251" t="str">
        <f>'RESUMEN TOTAL'!AC257</f>
        <v>APAGADO</v>
      </c>
      <c r="X251" t="str">
        <f>'RESUMEN TOTAL'!AD257</f>
        <v>APAGADO</v>
      </c>
      <c r="Y251" t="str">
        <f>'RESUMEN TOTAL'!AE257</f>
        <v>APAGADO</v>
      </c>
      <c r="Z251" t="str">
        <f>'RESUMEN TOTAL'!AF257</f>
        <v>APAGADO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 t="str">
        <f>'RESUMEN TOTAL'!AF258</f>
        <v>APAGADO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 t="str">
        <f>'RESUMEN TOTAL'!AF259</f>
        <v>APAGADO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 t="str">
        <f>'RESUMEN TOTAL'!AF260</f>
        <v>APAGADO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 t="str">
        <f>'RESUMEN TOTAL'!AF261</f>
        <v>APAGADO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 t="str">
        <f>'RESUMEN TOTAL'!AF262</f>
        <v>APAGADO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 t="str">
        <f>'RESUMEN TOTAL'!AF263</f>
        <v>APAGADO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 t="str">
        <f>'RESUMEN TOTAL'!R264</f>
        <v>APAGADO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 t="str">
        <f>'RESUMEN TOTAL'!W264</f>
        <v>APAGADO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 t="str">
        <f>'RESUMEN TOTAL'!AF264</f>
        <v>APAGADO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 t="str">
        <f>'RESUMEN TOTAL'!R265</f>
        <v>APAGADO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 t="str">
        <f>'RESUMEN TOTAL'!W265</f>
        <v>APAGADO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 t="str">
        <f>'RESUMEN TOTAL'!AF265</f>
        <v>APAGADO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 t="str">
        <f>'RESUMEN TOTAL'!AF266</f>
        <v>APAGADO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 t="str">
        <f>'RESUMEN TOTAL'!AF267</f>
        <v>APAGADO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TOTAL'!A269</f>
        <v>RICARDO ROJAS</v>
      </c>
      <c r="B262" t="str">
        <f>'RESUMEN TOTAL'!B269</f>
        <v>RRJ01</v>
      </c>
      <c r="C262" t="str">
        <f>'RESUMEN TOTAL'!D269</f>
        <v>AV. LUJAN Y BRAGADO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 t="str">
        <f>'RESUMEN TOTAL'!AF269</f>
        <v>APAGADO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RRJ02</v>
      </c>
      <c r="C263" t="str">
        <f>'RESUMEN TOTAL'!D270</f>
        <v>AV. LUJAN Y DIAG. LOS POETAS</v>
      </c>
      <c r="D263" t="str">
        <f>'RESUMEN TOTAL'!E270</f>
        <v>DOMO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 t="str">
        <f>'RESUMEN TOTAL'!AF270</f>
        <v>APAGADO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RRJ03 (fija 1)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 t="str">
        <f>'RESUMEN TOTAL'!AF271</f>
        <v>APAGADO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RRJ04 (fija 2)</v>
      </c>
      <c r="C265" t="str">
        <f>'RESUMEN TOTAL'!D272</f>
        <v>RUBEN DARIO E/ FADER Y DIAG. LOS POETAS</v>
      </c>
      <c r="D265" t="str">
        <f>'RESUMEN TOTAL'!E272</f>
        <v>Fija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 t="str">
        <f>'RESUMEN TOTAL'!AF272</f>
        <v>APAGADO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05</v>
      </c>
      <c r="C266" t="str">
        <f>'RESUMEN TOTAL'!D273</f>
        <v>LUJAN Y RUTA 36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 t="str">
        <f>'RESUMEN TOTAL'!AF273</f>
        <v>APAGADO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06</v>
      </c>
      <c r="C267" t="str">
        <f>'RESUMEN TOTAL'!D274</f>
        <v>Constancio Vigil y Pablo Groussac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 t="str">
        <f>'RESUMEN TOTAL'!O274</f>
        <v>APAGADO</v>
      </c>
      <c r="J267" t="str">
        <f>'RESUMEN TOTAL'!P274</f>
        <v>APAGADO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 t="str">
        <f>'RESUMEN TOTAL'!Z274</f>
        <v>APAGADO</v>
      </c>
      <c r="U267" t="str">
        <f>'RESUMEN TOTAL'!AA274</f>
        <v>APAGADO</v>
      </c>
      <c r="V267" t="str">
        <f>'RESUMEN TOTAL'!AB274</f>
        <v>APAGADO</v>
      </c>
      <c r="W267" t="str">
        <f>'RESUMEN TOTAL'!AC274</f>
        <v>APAGADO</v>
      </c>
      <c r="X267">
        <f>'RESUMEN TOTAL'!AD274</f>
        <v>0</v>
      </c>
      <c r="Y267">
        <f>'RESUMEN TOTAL'!AE274</f>
        <v>0</v>
      </c>
      <c r="Z267" t="str">
        <f>'RESUMEN TOTAL'!AF274</f>
        <v>APAGADO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07</v>
      </c>
      <c r="C268" t="str">
        <f>'RESUMEN TOTAL'!D275</f>
        <v>Constancio Vigil y Estanislao del Campo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TOTAL'!AB275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 t="str">
        <f>'RESUMEN TOTAL'!AF275</f>
        <v>APAGADO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08</v>
      </c>
      <c r="C269" t="str">
        <f>'RESUMEN TOTAL'!D276</f>
        <v>Constancio Vigil y Pablo Podesta</v>
      </c>
      <c r="D269" t="str">
        <f>'RESUMEN TOTAL'!E276</f>
        <v>Domo</v>
      </c>
      <c r="E269" t="str">
        <f>'RESUMEN TOTAL'!F276</f>
        <v>Fibra Optica</v>
      </c>
      <c r="F269">
        <f>'RESUMEN TOTAL'!L276</f>
        <v>0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str">
        <f>'RESUMEN TOTAL'!AB277</f>
        <v>APAGADO</v>
      </c>
      <c r="W269">
        <f>'RESUMEN TOTAL'!AC276</f>
        <v>0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09</v>
      </c>
      <c r="C270" t="str">
        <f>'RESUMEN TOTAL'!D277</f>
        <v>Constancio Vigil y Jose Ingeniero</v>
      </c>
      <c r="D270" t="str">
        <f>'RESUMEN TOTAL'!E277</f>
        <v>Domo</v>
      </c>
      <c r="E270" t="str">
        <f>'RESUMEN TOTAL'!F277</f>
        <v>Fibra Optica</v>
      </c>
      <c r="F270" t="str">
        <f>'RESUMEN TOTAL'!L277</f>
        <v>APAGADO</v>
      </c>
      <c r="G270" t="str">
        <f>'RESUMEN TOTAL'!M277</f>
        <v>APAGADO</v>
      </c>
      <c r="H270" t="str">
        <f>'RESUMEN TOTAL'!N277</f>
        <v>APAGADO</v>
      </c>
      <c r="I270" t="str">
        <f>'RESUMEN TOTAL'!O277</f>
        <v>APAGADO</v>
      </c>
      <c r="J270" t="str">
        <f>'RESUMEN TOTAL'!P277</f>
        <v>APAGADO</v>
      </c>
      <c r="K270" t="str">
        <f>'RESUMEN TOTAL'!Q277</f>
        <v>APAGADO</v>
      </c>
      <c r="L270" t="str">
        <f>'RESUMEN TOTAL'!R277</f>
        <v>APAGADO</v>
      </c>
      <c r="M270" t="str">
        <f>'RESUMEN TOTAL'!S277</f>
        <v>APAGADO</v>
      </c>
      <c r="N270" t="str">
        <f>'RESUMEN TOTAL'!T277</f>
        <v>APAGADO</v>
      </c>
      <c r="O270" t="str">
        <f>'RESUMEN TOTAL'!U277</f>
        <v>APAGADO</v>
      </c>
      <c r="P270" t="str">
        <f>'RESUMEN TOTAL'!V277</f>
        <v>APAGADO</v>
      </c>
      <c r="Q270">
        <f>'RESUMEN TOTAL'!W277</f>
        <v>0</v>
      </c>
      <c r="R270" t="str">
        <f>'RESUMEN TOTAL'!X277</f>
        <v>APAGADO</v>
      </c>
      <c r="S270" t="str">
        <f>'RESUMEN TOTAL'!Y277</f>
        <v>APAGADO</v>
      </c>
      <c r="T270" t="str">
        <f>'RESUMEN TOTAL'!Z277</f>
        <v>APAGADO</v>
      </c>
      <c r="U270" t="str">
        <f>'RESUMEN TOTAL'!AA277</f>
        <v>APAGADO</v>
      </c>
      <c r="V270" t="e">
        <f>'RESUMEN TOTAL'!#REF!</f>
        <v>#REF!</v>
      </c>
      <c r="W270" t="str">
        <f>'RESUMEN TOTAL'!AC277</f>
        <v>APAGADO</v>
      </c>
      <c r="X270" t="str">
        <f>'RESUMEN TOTAL'!AD277</f>
        <v>APAGADO</v>
      </c>
      <c r="Y270" t="str">
        <f>'RESUMEN TOTAL'!AE277</f>
        <v>APAGADO</v>
      </c>
      <c r="Z270" t="str">
        <f>'RESUMEN TOTAL'!AF277</f>
        <v>APAGADO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10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 t="str">
        <f>'RESUMEN TOTAL'!W278</f>
        <v>APAGADO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 t="str">
        <f>'RESUMEN TOTAL'!AF278</f>
        <v>APAGADO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11</v>
      </c>
      <c r="C272" t="str">
        <f>'RESUMEN TOTAL'!D279</f>
        <v>LUGONES Y OBLIGADO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 t="str">
        <f>'RESUMEN TOTAL'!AF279</f>
        <v>APAGADO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12</v>
      </c>
      <c r="C273" t="str">
        <f>'RESUMEN TOTAL'!D280</f>
        <v>FADER Y DIAGONAL LOS POETAS</v>
      </c>
      <c r="D273" t="str">
        <f>'RESUMEN TOTAL'!E280</f>
        <v>DOMO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 t="str">
        <f>'RESUMEN TOTAL'!AF280</f>
        <v>APAGADO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RICARDO ROJAS</v>
      </c>
      <c r="B274" t="str">
        <f>'RESUMEN TOTAL'!B281</f>
        <v>RRJ 13</v>
      </c>
      <c r="C274" t="str">
        <f>'RESUMEN TOTAL'!D281</f>
        <v>LUJAN Y DIAGONAL LOS POETAS</v>
      </c>
      <c r="D274" t="str">
        <f>'RESUMEN TOTAL'!E281</f>
        <v>Fija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 t="str">
        <f>'RESUMEN TOTAL'!AF281</f>
        <v>APAGADO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 02</v>
      </c>
      <c r="C275" t="str">
        <f>'RESUMEN TOTAL'!D282</f>
        <v>HUDSON Y SUIPACHA</v>
      </c>
      <c r="D275" t="str">
        <f>'RESUMEN TOTAL'!E282</f>
        <v>Fija 2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SANTA ANA</v>
      </c>
      <c r="B276" t="str">
        <f>'RESUMEN TOTAL'!B283</f>
        <v>SAN01</v>
      </c>
      <c r="C276" t="str">
        <f>'RESUMEN TOTAL'!D283</f>
        <v>HUDSON Y SUIPACHA</v>
      </c>
      <c r="D276" t="str">
        <f>'RESUMEN TOTAL'!E283</f>
        <v>Fija 1</v>
      </c>
      <c r="E276" t="str">
        <f>'RESUMEN TOTAL'!F283</f>
        <v>Fibra Optica</v>
      </c>
      <c r="F276">
        <f>'RESUMEN TOTAL'!L283</f>
        <v>0</v>
      </c>
      <c r="G276" t="str">
        <f>'RESUMEN TOTAL'!M283</f>
        <v>APAGADO</v>
      </c>
      <c r="H276" t="str">
        <f>'RESUMEN TOTAL'!N283</f>
        <v>APAGADO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SAR01</v>
      </c>
      <c r="C277" t="str">
        <f>'RESUMEN TOTAL'!D284</f>
        <v>Storni Y Sanchez de Loria</v>
      </c>
      <c r="D277" t="str">
        <f>'RESUMEN TOTAL'!E284</f>
        <v>Domo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02 (fija 1)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03 (fija 2)</v>
      </c>
      <c r="C279" t="str">
        <f>'RESUMEN TOTAL'!D286</f>
        <v>DARDO ROCHA Y GABRIELA MISTRAL</v>
      </c>
      <c r="D279" t="str">
        <f>'RESUMEN TOTAL'!E286</f>
        <v>Fija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04</v>
      </c>
      <c r="C280" t="str">
        <f>'RESUMEN TOTAL'!D287</f>
        <v>MONTES DE OCA Y ALVARADO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05</v>
      </c>
      <c r="C281" t="str">
        <f>'RESUMEN TOTAL'!D288</f>
        <v>ALVARADO Y ROCHA</v>
      </c>
      <c r="D281" t="str">
        <f>'RESUMEN TOTAL'!E288</f>
        <v>Domo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06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07</v>
      </c>
      <c r="C283" t="str">
        <f>'RESUMEN TOTAL'!D290</f>
        <v>Necochea y Lorenzini</v>
      </c>
      <c r="D283" t="str">
        <f>'RESUMEN TOTAL'!E290</f>
        <v>Fija</v>
      </c>
      <c r="E283" t="str">
        <f>'RESUMEN TOTAL'!F290</f>
        <v>Fibra Optica</v>
      </c>
      <c r="F283" t="str">
        <f>'RESUMEN TOTAL'!L290</f>
        <v>APAGADO</v>
      </c>
      <c r="G283" t="str">
        <f>'RESUMEN TOTAL'!M290</f>
        <v>APAGADO</v>
      </c>
      <c r="H283" t="str">
        <f>'RESUMEN TOTAL'!N290</f>
        <v>APAGADO</v>
      </c>
      <c r="I283" t="str">
        <f>'RESUMEN TOTAL'!O290</f>
        <v>APAGADO</v>
      </c>
      <c r="J283" t="str">
        <f>'RESUMEN TOTAL'!P290</f>
        <v>APAGADO</v>
      </c>
      <c r="K283" t="str">
        <f>'RESUMEN TOTAL'!Q290</f>
        <v>APAGADO</v>
      </c>
      <c r="L283" t="str">
        <f>'RESUMEN TOTAL'!R290</f>
        <v>APAGADO</v>
      </c>
      <c r="M283" t="str">
        <f>'RESUMEN TOTAL'!S290</f>
        <v>APAGADO</v>
      </c>
      <c r="N283" t="str">
        <f>'RESUMEN TOTAL'!T290</f>
        <v>APAGADO</v>
      </c>
      <c r="O283" t="str">
        <f>'RESUMEN TOTAL'!U290</f>
        <v>APAGADO</v>
      </c>
      <c r="P283" t="str">
        <f>'RESUMEN TOTAL'!V290</f>
        <v>APAGADO</v>
      </c>
      <c r="Q283" t="str">
        <f>'RESUMEN TOTAL'!W290</f>
        <v>APAGADO</v>
      </c>
      <c r="R283" t="str">
        <f>'RESUMEN TOTAL'!X290</f>
        <v>APAGADO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08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 t="str">
        <f>'RESUMEN TOTAL'!X291</f>
        <v>APAGADO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PRESIDENTE SARMIENTO</v>
      </c>
      <c r="B285" t="str">
        <f>'RESUMEN TOTAL'!B292</f>
        <v>SAR 09</v>
      </c>
      <c r="C285" t="str">
        <f>'RESUMEN TOTAL'!D292</f>
        <v>Necochea y Montes de Oca</v>
      </c>
      <c r="D285" t="str">
        <f>'RESUMEN TOTAL'!E292</f>
        <v>Fija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 t="str">
        <f>'RESUMEN TOTAL'!V292</f>
        <v>APAGADO</v>
      </c>
      <c r="Q285" t="str">
        <f>'RESUMEN TOTAL'!W292</f>
        <v>APAGADO</v>
      </c>
      <c r="R285" t="str">
        <f>'RESUMEN TOTAL'!X292</f>
        <v>APAGADO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10</v>
      </c>
      <c r="C286" t="str">
        <f>'RESUMEN TOTAL'!D293</f>
        <v>SENZABELLO Y TINOGASTA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MONTE CUDINE</v>
      </c>
      <c r="B287" t="str">
        <f>'RESUMEN TOTAL'!B294</f>
        <v>SAR 11</v>
      </c>
      <c r="C287" t="str">
        <f>'RESUMEN TOTAL'!D294</f>
        <v>SENSABELLO Y BRAILLE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SEDU01</v>
      </c>
      <c r="C288" t="str">
        <f>'RESUMEN TOTAL'!D295</f>
        <v>San Martin y Sperandio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SAN EDUARDO</v>
      </c>
      <c r="B289" t="str">
        <f>'RESUMEN TOTAL'!B296</f>
        <v>SEDU02</v>
      </c>
      <c r="C289" t="str">
        <f>'RESUMEN TOTAL'!D296</f>
        <v>Curva de Berraymundo</v>
      </c>
      <c r="D289" t="str">
        <f>'RESUMEN TOTAL'!E296</f>
        <v>Domo</v>
      </c>
      <c r="E289" t="str">
        <f>'RESUMEN TOTAL'!F296</f>
        <v>Fibra Optica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VILLA CIRIO</v>
      </c>
      <c r="B290" t="str">
        <f>'RESUMEN TOTAL'!B297</f>
        <v>SEDU03</v>
      </c>
      <c r="C290" t="str">
        <f>'RESUMEN TOTAL'!D297</f>
        <v>Av. San Martin y Las Americas</v>
      </c>
      <c r="D290" t="str">
        <f>'RESUMEN TOTAL'!E297</f>
        <v>Domo</v>
      </c>
      <c r="E290" t="str">
        <f>'RESUMEN TOTAL'!F297</f>
        <v>Radio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 t="str">
        <f>'RESUMEN TOTAL'!V297</f>
        <v>APAGADO</v>
      </c>
      <c r="Q290" t="str">
        <f>'RESUMEN TOTAL'!W297</f>
        <v>APAGADO</v>
      </c>
      <c r="R290" t="str">
        <f>'RESUMEN TOTAL'!X297</f>
        <v>APAGADO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 t="str">
        <f>'RESUMEN TOTAL'!AB297</f>
        <v>APAGADO</v>
      </c>
      <c r="W290" t="str">
        <f>'RESUMEN TOTAL'!AC297</f>
        <v>APAGADO</v>
      </c>
      <c r="X290" t="str">
        <f>'RESUMEN TOTAL'!AD297</f>
        <v>APAGADO</v>
      </c>
      <c r="Y290" t="str">
        <f>'RESUMEN TOTAL'!AE297</f>
        <v>APAGADO</v>
      </c>
      <c r="Z290" t="str">
        <f>'RESUMEN TOTAL'!AF297</f>
        <v>APAGADO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SEMI01</v>
      </c>
      <c r="C291" t="str">
        <f>'RESUMEN TOTAL'!D298</f>
        <v>San Martin y Av. del Trabajo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 t="str">
        <f>'RESUMEN TOTAL'!X298</f>
        <v>APAGADO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 t="str">
        <f>'RESUMEN TOTAL'!AF298</f>
        <v>APAGADO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 02</v>
      </c>
      <c r="C292" t="str">
        <f>'RESUMEN TOTAL'!D299</f>
        <v>Cno. Gral. Belgrano y Francia</v>
      </c>
      <c r="D292" t="str">
        <f>'RESUMEN TOTAL'!E299</f>
        <v>Domo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SEMI03 (fija 1)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 t="str">
        <f>'RESUMEN TOTAL'!X300</f>
        <v>APAGADO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>SEMI04 (fija 2)</v>
      </c>
      <c r="C294" t="str">
        <f>'RESUMEN TOTAL'!D301</f>
        <v>GORRITI E/ GALARZA Y LOPE DE VEGA</v>
      </c>
      <c r="D294" t="str">
        <f>'RESUMEN TOTAL'!E301</f>
        <v>Fija</v>
      </c>
      <c r="E294" t="str">
        <f>'RESUMEN TOTAL'!F301</f>
        <v>Fibra Optica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 t="str">
        <f>'RESUMEN TOTAL'!X301</f>
        <v>APAGADO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TOTAL'!A302</f>
        <v>SAN EMILIO</v>
      </c>
      <c r="B295" t="str">
        <f>'RESUMEN TOTAL'!B302</f>
        <v xml:space="preserve">SEMI05 </v>
      </c>
      <c r="C295" t="str">
        <f>'RESUMEN TOTAL'!D302</f>
        <v xml:space="preserve">Av Del Trabajo y Carlos Gardel </v>
      </c>
      <c r="D295" t="str">
        <f>'RESUMEN TOTAL'!E302</f>
        <v>DOMO</v>
      </c>
      <c r="E295" t="str">
        <f>'RESUMEN TOTAL'!F302</f>
        <v>PTO A FO</v>
      </c>
      <c r="F295">
        <f>'RESUMEN TOTAL'!L302</f>
        <v>0</v>
      </c>
      <c r="G295">
        <f>'RESUMEN TOTAL'!M302</f>
        <v>0</v>
      </c>
      <c r="H295">
        <f>'RESUMEN TOTAL'!N302</f>
        <v>0</v>
      </c>
      <c r="I295">
        <f>'RESUMEN TOTAL'!O302</f>
        <v>0</v>
      </c>
      <c r="J295">
        <f>'RESUMEN TOTAL'!P302</f>
        <v>0</v>
      </c>
      <c r="K295">
        <f>'RESUMEN TOTAL'!Q302</f>
        <v>0</v>
      </c>
      <c r="L295">
        <f>'RESUMEN TOTAL'!R302</f>
        <v>0</v>
      </c>
      <c r="M295">
        <f>'RESUMEN TOTAL'!S302</f>
        <v>0</v>
      </c>
      <c r="N295">
        <f>'RESUMEN TOTAL'!T302</f>
        <v>0</v>
      </c>
      <c r="O295">
        <f>'RESUMEN TOTAL'!U302</f>
        <v>0</v>
      </c>
      <c r="P295">
        <f>'RESUMEN TOTAL'!V302</f>
        <v>0</v>
      </c>
      <c r="Q295">
        <f>'RESUMEN TOTAL'!W302</f>
        <v>0</v>
      </c>
      <c r="R295" t="str">
        <f>'RESUMEN TOTAL'!X302</f>
        <v>APAGADO</v>
      </c>
      <c r="S295">
        <f>'RESUMEN TOTAL'!Y302</f>
        <v>0</v>
      </c>
      <c r="T295">
        <f>'RESUMEN TOTAL'!Z302</f>
        <v>0</v>
      </c>
      <c r="U295">
        <f>'RESUMEN TOTAL'!AA302</f>
        <v>0</v>
      </c>
      <c r="V295">
        <f>'RESUMEN TOTAL'!AB302</f>
        <v>0</v>
      </c>
      <c r="W295">
        <f>'RESUMEN TOTAL'!AC302</f>
        <v>0</v>
      </c>
      <c r="X295">
        <f>'RESUMEN TOTAL'!AD302</f>
        <v>0</v>
      </c>
      <c r="Y295">
        <f>'RESUMEN TOTAL'!AE302</f>
        <v>0</v>
      </c>
      <c r="Z295">
        <f>'RESUMEN TOTAL'!AF302</f>
        <v>0</v>
      </c>
      <c r="AA295">
        <f>'RESUMEN TOTAL'!AG302</f>
        <v>0</v>
      </c>
      <c r="AB295">
        <f>'RESUMEN TOTAL'!AH302</f>
        <v>0</v>
      </c>
      <c r="AC295">
        <f>'RESUMEN TOTAL'!AI302</f>
        <v>0</v>
      </c>
      <c r="AD295">
        <f>'RESUMEN TOTAL'!AJ302</f>
        <v>0</v>
      </c>
      <c r="AE295">
        <f>'RESUMEN TOTAL'!AK302</f>
        <v>0</v>
      </c>
      <c r="AF295">
        <f>'RESUMEN TOTAL'!AL302</f>
        <v>0</v>
      </c>
      <c r="AG295">
        <f>'RESUMEN TOTAL'!AM302</f>
        <v>0</v>
      </c>
      <c r="AH295">
        <f>'RESUMEN TOTAL'!AN302</f>
        <v>0</v>
      </c>
      <c r="AI295">
        <f>'RESUMEN TOTAL'!AO302</f>
        <v>0</v>
      </c>
    </row>
    <row r="296" spans="1:35" x14ac:dyDescent="0.25">
      <c r="A296" t="str">
        <f>'RESUMEN TOTAL'!A304</f>
        <v>LA SIRENA</v>
      </c>
      <c r="B296" t="str">
        <f>'RESUMEN TOTAL'!B304</f>
        <v>SIR01</v>
      </c>
      <c r="C296" t="str">
        <f>'RESUMEN TOTAL'!D304</f>
        <v>Moran y Calle 14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02</v>
      </c>
      <c r="C297" t="str">
        <f>'RESUMEN TOTAL'!D305</f>
        <v>Victorino de la Plaza y Argentina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EDUARDO</v>
      </c>
      <c r="B298" t="str">
        <f>'RESUMEN TOTAL'!B306</f>
        <v>SIR 03</v>
      </c>
      <c r="C298" t="str">
        <f>'RESUMEN TOTAL'!D306</f>
        <v>MONTES Y LONARDI</v>
      </c>
      <c r="D298" t="str">
        <f>'RESUMEN TOTAL'!E306</f>
        <v>DOMO</v>
      </c>
      <c r="E298" t="str">
        <f>'RESUMEN TOTAL'!F306</f>
        <v>Radio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04</v>
      </c>
      <c r="C299" t="str">
        <f>'RESUMEN TOTAL'!D307</f>
        <v>AV. MONTEVERDE Y MORAN</v>
      </c>
      <c r="D299" t="str">
        <f>'RESUMEN TOTAL'!E307</f>
        <v>Domo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 t="str">
        <f>'RESUMEN TOTAL'!X307</f>
        <v>APAGADO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05 (FIJA 01)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 t="str">
        <f>'RESUMEN TOTAL'!X308</f>
        <v>APAGADO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LA SIRENA</v>
      </c>
      <c r="B301" t="str">
        <f>'RESUMEN TOTAL'!B309</f>
        <v>SIR 06 (FIJA 02)</v>
      </c>
      <c r="C301" t="str">
        <f>'RESUMEN TOTAL'!D309</f>
        <v>AV. MONTEVERDE Y MORAN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 t="str">
        <f>'RESUMEN TOTAL'!X309</f>
        <v>APAGADO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SIR07 (fija 1)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 t="str">
        <f>'RESUMEN TOTAL'!X310</f>
        <v>APAGADO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 t="str">
        <f>'RESUMEN TOTAL'!AB310</f>
        <v>APAGADO</v>
      </c>
      <c r="W302" t="str">
        <f>'RESUMEN TOTAL'!AC310</f>
        <v>APAGADO</v>
      </c>
      <c r="X302" t="str">
        <f>'RESUMEN TOTAL'!AD310</f>
        <v>APAGADO</v>
      </c>
      <c r="Y302" t="str">
        <f>'RESUMEN TOTAL'!AE310</f>
        <v>APAGADO</v>
      </c>
      <c r="Z302" t="str">
        <f>'RESUMEN TOTAL'!AF310</f>
        <v>APAGADO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VILLA AURORA</v>
      </c>
      <c r="B303" t="str">
        <f>'RESUMEN TOTAL'!B311</f>
        <v>SIR08 (fija 2)</v>
      </c>
      <c r="C303" t="str">
        <f>'RESUMEN TOTAL'!D311</f>
        <v>MONTEVERDE Y URIBURU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 t="str">
        <f>'RESUMEN TOTAL'!O311</f>
        <v>APAGADO</v>
      </c>
      <c r="J303" t="str">
        <f>'RESUMEN TOTAL'!P311</f>
        <v>APAGADO</v>
      </c>
      <c r="K303" t="str">
        <f>'RESUMEN TOTAL'!Q311</f>
        <v>APAGADO</v>
      </c>
      <c r="L303" t="str">
        <f>'RESUMEN TOTAL'!R311</f>
        <v>APAGADO</v>
      </c>
      <c r="M303" t="str">
        <f>'RESUMEN TOTAL'!S311</f>
        <v>APAGADO</v>
      </c>
      <c r="N303" t="str">
        <f>'RESUMEN TOTAL'!T311</f>
        <v>APAGADO</v>
      </c>
      <c r="O303" t="str">
        <f>'RESUMEN TOTAL'!U311</f>
        <v>APAGADO</v>
      </c>
      <c r="P303" t="str">
        <f>'RESUMEN TOTAL'!V311</f>
        <v>APAGADO</v>
      </c>
      <c r="Q303" t="str">
        <f>'RESUMEN TOTAL'!W311</f>
        <v>APAGADO</v>
      </c>
      <c r="R303" t="str">
        <f>'RESUMEN TOTAL'!X311</f>
        <v>APAGADO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 t="str">
        <f>'RESUMEN TOTAL'!AB311</f>
        <v>APAGADO</v>
      </c>
      <c r="W303" t="str">
        <f>'RESUMEN TOTAL'!AC311</f>
        <v>APAGADO</v>
      </c>
      <c r="X303" t="str">
        <f>'RESUMEN TOTAL'!AD311</f>
        <v>APAGADO</v>
      </c>
      <c r="Y303" t="str">
        <f>'RESUMEN TOTAL'!AE311</f>
        <v>APAGADO</v>
      </c>
      <c r="Z303" t="str">
        <f>'RESUMEN TOTAL'!AF311</f>
        <v>APAGADO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SIR09 (fija 1)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 t="str">
        <f>'RESUMEN TOTAL'!X312</f>
        <v>APAGADO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SIR10 (fija 2)</v>
      </c>
      <c r="C305" t="str">
        <f>'RESUMEN TOTAL'!D313</f>
        <v>GUIDO SPANO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 t="str">
        <f>'RESUMEN TOTAL'!X313</f>
        <v>APAGADO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SIR11 (fija 1)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 t="str">
        <f>'RESUMEN TOTAL'!X314</f>
        <v>APAGADO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LA SIRENA</v>
      </c>
      <c r="B307" t="str">
        <f>'RESUMEN TOTAL'!B315</f>
        <v>SIR12 (fija 2)</v>
      </c>
      <c r="C307" t="str">
        <f>'RESUMEN TOTAL'!D315</f>
        <v>LARREA Y GUARDIA NACIONAL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 t="str">
        <f>'RESUMEN TOTAL'!X315</f>
        <v>APAGADO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VILLA AURORA</v>
      </c>
      <c r="B308" t="str">
        <f>'RESUMEN TOTAL'!B316</f>
        <v>SIR 13</v>
      </c>
      <c r="C308" t="str">
        <f>'RESUMEN TOTAL'!D316</f>
        <v>AV MONTEVERDE Y URIBURU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 t="str">
        <f>'RESUMEN TOTAL'!O316</f>
        <v>APAGADO</v>
      </c>
      <c r="J308" t="str">
        <f>'RESUMEN TOTAL'!P316</f>
        <v>APAGADO</v>
      </c>
      <c r="K308" t="str">
        <f>'RESUMEN TOTAL'!Q316</f>
        <v>APAGADO</v>
      </c>
      <c r="L308" t="str">
        <f>'RESUMEN TOTAL'!R316</f>
        <v>APAGADO</v>
      </c>
      <c r="M308" t="str">
        <f>'RESUMEN TOTAL'!S316</f>
        <v>APAGADO</v>
      </c>
      <c r="N308">
        <f>'RESUMEN TOTAL'!T316</f>
        <v>0</v>
      </c>
      <c r="O308" t="str">
        <f>'RESUMEN TOTAL'!U316</f>
        <v>APAGADO</v>
      </c>
      <c r="P308" t="str">
        <f>'RESUMEN TOTAL'!V316</f>
        <v>APAGADO</v>
      </c>
      <c r="Q308" t="str">
        <f>'RESUMEN TOTAL'!W316</f>
        <v>APAGADO</v>
      </c>
      <c r="R308" t="str">
        <f>'RESUMEN TOTAL'!X316</f>
        <v>APAGADO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 t="str">
        <f>'RESUMEN TOTAL'!AB316</f>
        <v>APAGADO</v>
      </c>
      <c r="W308" t="str">
        <f>'RESUMEN TOTAL'!AC316</f>
        <v>APAGADO</v>
      </c>
      <c r="X308" t="str">
        <f>'RESUMEN TOTAL'!AD316</f>
        <v>APAGADO</v>
      </c>
      <c r="Y308" t="str">
        <f>'RESUMEN TOTAL'!AE316</f>
        <v>APAGADO</v>
      </c>
      <c r="Z308" t="str">
        <f>'RESUMEN TOTAL'!AF316</f>
        <v>APAGADO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14</v>
      </c>
      <c r="C309" t="str">
        <f>'RESUMEN TOTAL'!D317</f>
        <v>MANUEL IGLESIAS Y PEDRAZA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 t="str">
        <f>'RESUMEN TOTAL'!X317</f>
        <v>APAGADO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 15</v>
      </c>
      <c r="C310" t="str">
        <f>'RESUMEN TOTAL'!D318</f>
        <v>Monteverde y Azara</v>
      </c>
      <c r="D310" t="str">
        <f>'RESUMEN TOTAL'!E318</f>
        <v>Domo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 t="str">
        <f>'RESUMEN TOTAL'!O318</f>
        <v>APAGADO</v>
      </c>
      <c r="J310" t="str">
        <f>'RESUMEN TOTAL'!P318</f>
        <v>APAGADO</v>
      </c>
      <c r="K310" t="str">
        <f>'RESUMEN TOTAL'!Q318</f>
        <v>APAGADO</v>
      </c>
      <c r="L310" t="str">
        <f>'RESUMEN TOTAL'!R318</f>
        <v>APAGADO</v>
      </c>
      <c r="M310" t="str">
        <f>'RESUMEN TOTAL'!S318</f>
        <v>APAGADO</v>
      </c>
      <c r="N310">
        <f>'RESUMEN TOTAL'!T318</f>
        <v>0</v>
      </c>
      <c r="O310" t="str">
        <f>'RESUMEN TOTAL'!U318</f>
        <v>APAGADO</v>
      </c>
      <c r="P310" t="str">
        <f>'RESUMEN TOTAL'!V318</f>
        <v>APAGADO</v>
      </c>
      <c r="Q310" t="str">
        <f>'RESUMEN TOTAL'!W318</f>
        <v>APAGADO</v>
      </c>
      <c r="R310" t="str">
        <f>'RESUMEN TOTAL'!X318</f>
        <v>APAGADO</v>
      </c>
      <c r="S310" t="str">
        <f>'RESUMEN TOTAL'!Y318</f>
        <v>APAGADO</v>
      </c>
      <c r="T310" t="str">
        <f>'RESUMEN TOTAL'!Z318</f>
        <v>APAGADO</v>
      </c>
      <c r="U310" t="str">
        <f>'RESUMEN TOTAL'!AA318</f>
        <v>APAGADO</v>
      </c>
      <c r="V310" t="str">
        <f>'RESUMEN TOTAL'!AB318</f>
        <v>APAGADO</v>
      </c>
      <c r="W310" t="str">
        <f>'RESUMEN TOTAL'!AC318</f>
        <v>APAGADO</v>
      </c>
      <c r="X310" t="str">
        <f>'RESUMEN TOTAL'!AD318</f>
        <v>APAGADO</v>
      </c>
      <c r="Y310" t="str">
        <f>'RESUMEN TOTAL'!AE318</f>
        <v>APAGADO</v>
      </c>
      <c r="Z310" t="str">
        <f>'RESUMEN TOTAL'!AF318</f>
        <v>APAGADO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03</v>
      </c>
      <c r="C311" t="str">
        <f>'RESUMEN TOTAL'!D319</f>
        <v>517 Y 580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04</v>
      </c>
      <c r="C312" t="str">
        <f>'RESUMEN TOTAL'!D320</f>
        <v>552 Y 519</v>
      </c>
      <c r="D312" t="str">
        <f>'RESUMEN TOTAL'!E320</f>
        <v>DOMO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TOTAL'!O320</f>
        <v>0</v>
      </c>
      <c r="I312" t="e">
        <f>'RESUMEN TOTAL'!#REF!</f>
        <v>#REF!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09 (FIJA 1)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 10 (FIJA 2)</v>
      </c>
      <c r="C314" t="str">
        <f>'RESUMEN TOTAL'!D322</f>
        <v>515 Y 566</v>
      </c>
      <c r="D314" t="str">
        <f>'RESUMEN TOTAL'!E322</f>
        <v>Fija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SJO01</v>
      </c>
      <c r="C315" t="str">
        <f>'RESUMEN TOTAL'!D323</f>
        <v>Calle 554 y 527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 t="str">
        <f>'RESUMEN TOTAL'!AC323</f>
        <v>APAGADO</v>
      </c>
      <c r="X315" t="str">
        <f>'RESUMEN TOTAL'!AD323</f>
        <v>APAGADO</v>
      </c>
      <c r="Y315" t="str">
        <f>'RESUMEN TOTAL'!AE323</f>
        <v>APAGADO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SJO02</v>
      </c>
      <c r="C316" t="str">
        <f>'RESUMEN TOTAL'!D324</f>
        <v>Calle 554 y 511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SJO05 (fija 1)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 t="str">
        <f>'RESUMEN TOTAL'!AB325</f>
        <v>APAGADO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SJO06 (fija 2)</v>
      </c>
      <c r="C318" t="str">
        <f>'RESUMEN TOTAL'!D326</f>
        <v>511 Y 560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 t="str">
        <f>'RESUMEN TOTAL'!AB326</f>
        <v>APAGADO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SJO07 (fija 1)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 t="str">
        <f>'RESUMEN TOTAL'!AB327</f>
        <v>APAGADO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SJO08 (fija 2)</v>
      </c>
      <c r="C320" t="str">
        <f>'RESUMEN TOTAL'!D328</f>
        <v>503 Y 556</v>
      </c>
      <c r="D320" t="str">
        <f>'RESUMEN TOTAL'!E328</f>
        <v>Fija</v>
      </c>
      <c r="E320" t="str">
        <f>'RESUMEN TOTAL'!F328</f>
        <v>Fibra Optica</v>
      </c>
      <c r="F320" t="str">
        <f>'RESUMEN TOTAL'!L328</f>
        <v>APAGADO</v>
      </c>
      <c r="G320" t="str">
        <f>'RESUMEN TOTAL'!M328</f>
        <v>APAGADO</v>
      </c>
      <c r="H320" t="str">
        <f>'RESUMEN TOTAL'!O328</f>
        <v>APAGADO</v>
      </c>
      <c r="I320" t="e">
        <f>'RESUMEN TOTAL'!#REF!</f>
        <v>#REF!</v>
      </c>
      <c r="J320" t="str">
        <f>'RESUMEN TOTAL'!P328</f>
        <v>APAGADO</v>
      </c>
      <c r="K320" t="str">
        <f>'RESUMEN TOTAL'!Q328</f>
        <v>APAGADO</v>
      </c>
      <c r="L320" t="str">
        <f>'RESUMEN TOTAL'!R328</f>
        <v>APAGADO</v>
      </c>
      <c r="M320" t="str">
        <f>'RESUMEN TOTAL'!S328</f>
        <v>APAGADO</v>
      </c>
      <c r="N320" t="str">
        <f>'RESUMEN TOTAL'!T328</f>
        <v>APAGADO</v>
      </c>
      <c r="O320" t="str">
        <f>'RESUMEN TOTAL'!U328</f>
        <v>APAGADO</v>
      </c>
      <c r="P320" t="str">
        <f>'RESUMEN TOTAL'!V328</f>
        <v>APAGADO</v>
      </c>
      <c r="Q320" t="str">
        <f>'RESUMEN TOTAL'!W328</f>
        <v>APAGADO</v>
      </c>
      <c r="R320" t="str">
        <f>'RESUMEN TOTAL'!X328</f>
        <v>APAGADO</v>
      </c>
      <c r="S320" t="str">
        <f>'RESUMEN TOTAL'!Y328</f>
        <v>APAGADO</v>
      </c>
      <c r="T320" t="str">
        <f>'RESUMEN TOTAL'!Z328</f>
        <v>APAGADO</v>
      </c>
      <c r="U320" t="str">
        <f>'RESUMEN TOTAL'!AA328</f>
        <v>APAGADO</v>
      </c>
      <c r="V320" t="str">
        <f>'RESUMEN TOTAL'!AB328</f>
        <v>APAGADO</v>
      </c>
      <c r="W320" t="str">
        <f>'RESUMEN TOTAL'!AC328</f>
        <v>APAGADO</v>
      </c>
      <c r="X320" t="str">
        <f>'RESUMEN TOTAL'!AD328</f>
        <v>APAGADO</v>
      </c>
      <c r="Y320" t="str">
        <f>'RESUMEN TOTAL'!AE328</f>
        <v>APAGADO</v>
      </c>
      <c r="Z320" t="str">
        <f>'RESUMEN TOTAL'!AF328</f>
        <v>APAGADO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SANTO TOMAS</v>
      </c>
      <c r="B321" t="str">
        <f>'RESUMEN TOTAL'!B329</f>
        <v>SJU01</v>
      </c>
      <c r="C321" t="str">
        <f>'RESUMEN TOTAL'!D329</f>
        <v>Ruta 36 y Pte.Peron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SMA01</v>
      </c>
      <c r="C322" t="str">
        <f>'RESUMEN TOTAL'!D330</f>
        <v>Hudson y Montevideo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SMA02</v>
      </c>
      <c r="C323" t="str">
        <f>'RESUMEN TOTAL'!D331</f>
        <v>Hudson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03</v>
      </c>
      <c r="C324" t="str">
        <f>'RESUMEN TOTAL'!D332</f>
        <v>ROSARIO Y SAN NICOLAS</v>
      </c>
      <c r="D324" t="str">
        <f>'RESUMEN TOTAL'!E332</f>
        <v>Domo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 04</v>
      </c>
      <c r="C325" t="str">
        <f>'RESUMEN TOTAL'!D333</f>
        <v>HUDSON Y MONTEVIDEO</v>
      </c>
      <c r="D325" t="str">
        <f>'RESUMEN TOTAL'!E333</f>
        <v>FIJA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SMA05</v>
      </c>
      <c r="C326" t="str">
        <f>'RESUMEN TOTAL'!D334</f>
        <v>MONTEVIDEO Y VILLEGAS</v>
      </c>
      <c r="D326" t="str">
        <f>'RESUMEN TOTAL'!E334</f>
        <v>DOMO</v>
      </c>
      <c r="E326" t="str">
        <f>'RESUMEN TOTAL'!F334</f>
        <v>PTO A FO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06</v>
      </c>
      <c r="C327" t="str">
        <f>'RESUMEN TOTAL'!D335</f>
        <v>AV. HUDSON Y RIO IGUAZU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 t="str">
        <f>'RESUMEN TOTAL'!AF335</f>
        <v>APAGADO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VILLA GENERAL SAN MARTIN</v>
      </c>
      <c r="B328" t="str">
        <f>'RESUMEN TOTAL'!B336</f>
        <v>SMA 07</v>
      </c>
      <c r="C328" t="str">
        <f>'RESUMEN TOTAL'!D336</f>
        <v>AV. HUDSON Y RIO TURBIO</v>
      </c>
      <c r="D328" t="str">
        <f>'RESUMEN TOTAL'!E336</f>
        <v>DOMO</v>
      </c>
      <c r="E328" t="str">
        <f>'RESUMEN TOTAL'!F336</f>
        <v>Fibra Optica</v>
      </c>
      <c r="F328">
        <f>'RESUMEN TOTAL'!L336</f>
        <v>0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 t="str">
        <f>'RESUMEN TOTAL'!AF336</f>
        <v>APAGADO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08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MARTIN</v>
      </c>
      <c r="B330" t="str">
        <f>'RESUMEN TOTAL'!B338</f>
        <v>SMA 09</v>
      </c>
      <c r="C330" t="str">
        <f>'RESUMEN TOTAL'!D338</f>
        <v>12 De Octubre y H. Lagos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TOTAL'!O338</f>
        <v>0</v>
      </c>
      <c r="I330" t="e">
        <f>'RESUMEN TOTAL'!#REF!</f>
        <v>#REF!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SNI01 (fija 1)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SNI02 (fija 2)</v>
      </c>
      <c r="C332" t="str">
        <f>'RESUMEN TOTAL'!D340</f>
        <v>SARRATEA E/ EEUU DE A. Y AGRELO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03 (fija 1)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 NICOLAS</v>
      </c>
      <c r="B334" t="str">
        <f>'RESUMEN TOTAL'!B342</f>
        <v>SNI 04 (fija 2)</v>
      </c>
      <c r="C334" t="str">
        <f>'RESUMEN TOTAL'!D342</f>
        <v>SARRATEA Y LOS TREBOLES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 t="str">
        <f>'RESUMEN TOTAL'!S342</f>
        <v>APAGADO</v>
      </c>
      <c r="N334" t="str">
        <f>'RESUMEN TOTAL'!T342</f>
        <v>APAGADO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SANTA ROSA</v>
      </c>
      <c r="B335" t="str">
        <f>'RESUMEN TOTAL'!B343</f>
        <v>SRO01</v>
      </c>
      <c r="C335" t="str">
        <f>'RESUMEN TOTAL'!D343</f>
        <v>Yugoslavia y MilÃ¡n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ZONA RURAL SANTA ROSA</v>
      </c>
      <c r="B336" t="str">
        <f>'RESUMEN TOTAL'!B344</f>
        <v>SRO02</v>
      </c>
      <c r="C336" t="str">
        <f>'RESUMEN TOTAL'!D344</f>
        <v>Bruselas y Calle 647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 t="str">
        <f>'RESUMEN TOTAL'!W344</f>
        <v>APAGADO</v>
      </c>
      <c r="R336" t="str">
        <f>'RESUMEN TOTAL'!X344</f>
        <v>APAGADO</v>
      </c>
      <c r="S336" t="str">
        <f>'RESUMEN TOTAL'!Y344</f>
        <v>APAGADO</v>
      </c>
      <c r="T336" t="str">
        <f>'RESUMEN TOTAL'!Z344</f>
        <v>APAGADO</v>
      </c>
      <c r="U336">
        <f>'RESUMEN TOTAL'!AA344</f>
        <v>0</v>
      </c>
      <c r="V336">
        <f>'RESUMEN TOTAL'!AB344</f>
        <v>0</v>
      </c>
      <c r="W336" t="str">
        <f>'RESUMEN TOTAL'!AC344</f>
        <v>APAGADO</v>
      </c>
      <c r="X336" t="str">
        <f>'RESUMEN TOTAL'!AD344</f>
        <v>APAGADO</v>
      </c>
      <c r="Y336" t="str">
        <f>'RESUMEN TOTAL'!AE344</f>
        <v>APAGADO</v>
      </c>
      <c r="Z336" t="str">
        <f>'RESUMEN TOTAL'!AF344</f>
        <v>APAGADO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SRO03</v>
      </c>
      <c r="C337" t="str">
        <f>'RESUMEN TOTAL'!D345</f>
        <v>Eva Peron y Paysandu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 04</v>
      </c>
      <c r="C338" t="str">
        <f>'RESUMEN TOTAL'!D346</f>
        <v>Belgica y Andorra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SRO05</v>
      </c>
      <c r="C339" t="str">
        <f>'RESUMEN TOTAL'!D347</f>
        <v>CAFFERATA Y BONN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SRO06</v>
      </c>
      <c r="C340" t="str">
        <f>'RESUMEN TOTAL'!D348</f>
        <v>Novak y Bonn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SRO07</v>
      </c>
      <c r="C341" t="str">
        <f>'RESUMEN TOTAL'!D349</f>
        <v>NOVAK Y BELGICA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 08</v>
      </c>
      <c r="C342" t="str">
        <f>'RESUMEN TOTAL'!D350</f>
        <v>NOVAK E/ DESSY Y BELGICA (POLIDEPORTIVO LA PATRIADA)</v>
      </c>
      <c r="D342" t="str">
        <f>'RESUMEN TOTAL'!E350</f>
        <v>Domo</v>
      </c>
      <c r="E342" t="str">
        <f>'RESUMEN TOTAL'!F350</f>
        <v>Fibra Optica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SRO09</v>
      </c>
      <c r="C343" t="str">
        <f>'RESUMEN TOTAL'!D351</f>
        <v>BUCAREST E/ ALEMANIA Y CAFFERATA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 t="str">
        <f>'RESUMEN TOTAL'!X351</f>
        <v>APAGADO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SRO10</v>
      </c>
      <c r="C344" t="str">
        <f>'RESUMEN TOTAL'!D352</f>
        <v>DINAMARCA Y MILAN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 11</v>
      </c>
      <c r="C345" t="str">
        <f>'RESUMEN TOTAL'!D353</f>
        <v>MILAN Y MALLORCA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 t="str">
        <f>'RESUMEN TOTAL'!O353</f>
        <v>APAGADO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SRO12</v>
      </c>
      <c r="C346" t="str">
        <f>'RESUMEN TOTAL'!D354</f>
        <v>YUGOSLAVIA Y PAYSANDU</v>
      </c>
      <c r="D346" t="str">
        <f>'RESUMEN TOTAL'!E354</f>
        <v>DOMO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13 (fija 1)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ZONA RURAL SANTA ROSA</v>
      </c>
      <c r="B348" t="str">
        <f>'RESUMEN TOTAL'!B356</f>
        <v>SRO 14 (fija 2)</v>
      </c>
      <c r="C348" t="str">
        <f>'RESUMEN TOTAL'!D356</f>
        <v>BRUSELAS E/ GRECIA Y CHECOSLOVAQUIA</v>
      </c>
      <c r="D348" t="str">
        <f>'RESUMEN TOTAL'!E356</f>
        <v>Fija</v>
      </c>
      <c r="E348" t="str">
        <f>'RESUMEN TOTAL'!F356</f>
        <v>Radio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 t="str">
        <f>'RESUMEN TOTAL'!AC356</f>
        <v>APAGADO</v>
      </c>
      <c r="X348">
        <f>'RESUMEN TOTAL'!AD356</f>
        <v>0</v>
      </c>
      <c r="Y348">
        <f>'RESUMEN TOTAL'!AE356</f>
        <v>0</v>
      </c>
      <c r="Z348" t="str">
        <f>'RESUMEN TOTAL'!AF356</f>
        <v>APAGADO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SRO15</v>
      </c>
      <c r="C349" t="str">
        <f>'RESUMEN TOTAL'!D357</f>
        <v>NOVAK Y TIRANA (614)</v>
      </c>
      <c r="D349" t="str">
        <f>'RESUMEN TOTAL'!E357</f>
        <v>DOMO</v>
      </c>
      <c r="E349" t="str">
        <f>'RESUMEN TOTAL'!F357</f>
        <v>Fibra Optica</v>
      </c>
      <c r="F349" t="str">
        <f>'RESUMEN TOTAL'!L357</f>
        <v>APAGADO</v>
      </c>
      <c r="G349" t="str">
        <f>'RESUMEN TOTAL'!M357</f>
        <v>APAGADO</v>
      </c>
      <c r="H349" t="str">
        <f>'RESUMEN TOTAL'!N357</f>
        <v>APAGADO</v>
      </c>
      <c r="I349" t="str">
        <f>'RESUMEN TOTAL'!O357</f>
        <v>APAGADO</v>
      </c>
      <c r="J349" t="str">
        <f>'RESUMEN TOTAL'!P357</f>
        <v>APAGADO</v>
      </c>
      <c r="K349" t="str">
        <f>'RESUMEN TOTAL'!Q357</f>
        <v>APAGADO</v>
      </c>
      <c r="L349" t="str">
        <f>'RESUMEN TOTAL'!R357</f>
        <v>APAGADO</v>
      </c>
      <c r="M349" t="str">
        <f>'RESUMEN TOTAL'!S357</f>
        <v>APAGADO</v>
      </c>
      <c r="N349" t="str">
        <f>'RESUMEN TOTAL'!T357</f>
        <v>APAGADO</v>
      </c>
      <c r="O349" t="str">
        <f>'RESUMEN TOTAL'!U357</f>
        <v>APAGADO</v>
      </c>
      <c r="P349" t="str">
        <f>'RESUMEN TOTAL'!V357</f>
        <v>APAGADO</v>
      </c>
      <c r="Q349" t="str">
        <f>'RESUMEN TOTAL'!W357</f>
        <v>APAGADO</v>
      </c>
      <c r="R349" t="str">
        <f>'RESUMEN TOTAL'!X357</f>
        <v>APAGADO</v>
      </c>
      <c r="S349" t="str">
        <f>'RESUMEN TOTAL'!Y357</f>
        <v>APAGADO</v>
      </c>
      <c r="T349" t="str">
        <f>'RESUMEN TOTAL'!Z357</f>
        <v>APAGADO</v>
      </c>
      <c r="U349" t="str">
        <f>'RESUMEN TOTAL'!AA357</f>
        <v>APAGADO</v>
      </c>
      <c r="V349">
        <f>'RESUMEN TOTAL'!AB357</f>
        <v>0</v>
      </c>
      <c r="W349" t="str">
        <f>'RESUMEN TOTAL'!AC357</f>
        <v>APAGADO</v>
      </c>
      <c r="X349" t="str">
        <f>'RESUMEN TOTAL'!AD357</f>
        <v>APAGADO</v>
      </c>
      <c r="Y349" t="str">
        <f>'RESUMEN TOTAL'!AE357</f>
        <v>APAGADO</v>
      </c>
      <c r="Z349" t="str">
        <f>'RESUMEN TOTAL'!AF357</f>
        <v>APAGADO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SRO16 (fija 1)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SRO17 (fija 2)</v>
      </c>
      <c r="C351" t="str">
        <f>'RESUMEN TOTAL'!D359</f>
        <v>ANDORRA E/ BELGICA Y SAN MARINO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18 (fija 1)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 t="str">
        <f>'RESUMEN TOTAL'!AF360</f>
        <v>APAGADO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 19 (fija 2)</v>
      </c>
      <c r="C353" t="str">
        <f>'RESUMEN TOTAL'!D361</f>
        <v>GRAN CANARIA Y BUDAPEST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 t="str">
        <f>'RESUMEN TOTAL'!N361</f>
        <v>APAGADO</v>
      </c>
      <c r="I353" t="str">
        <f>'RESUMEN TOTAL'!O361</f>
        <v>APAGADO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 t="str">
        <f>'RESUMEN TOTAL'!AF361</f>
        <v>APAGADO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SRO20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SANTA ROSA</v>
      </c>
      <c r="B355" t="str">
        <f>'RESUMEN TOTAL'!B363</f>
        <v>SRO21</v>
      </c>
      <c r="C355" t="str">
        <f>'RESUMEN TOTAL'!D363</f>
        <v>NOVAK Y BONN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SRU01 (fija 1)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 t="str">
        <f>'RESUMEN TOTAL'!AF364</f>
        <v>APAGADO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SRU02 (fija 2)</v>
      </c>
      <c r="C357" t="str">
        <f>'RESUMEN TOTAL'!D365</f>
        <v>HERNANDARIAS Y AMBATO</v>
      </c>
      <c r="D357" t="str">
        <f>'RESUMEN TOTAL'!E365</f>
        <v>Fija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 t="str">
        <f>'RESUMEN TOTAL'!AF365</f>
        <v>APAGADO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 RUDECINDO</v>
      </c>
      <c r="B358" t="str">
        <f>'RESUMEN TOTAL'!B366</f>
        <v>SRU03</v>
      </c>
      <c r="C358" t="str">
        <f>'RESUMEN TOTAL'!D366</f>
        <v>SANTA SOFIA Y LUIS AGOTE</v>
      </c>
      <c r="D358" t="str">
        <f>'RESUMEN TOTAL'!E366</f>
        <v>DOMO</v>
      </c>
      <c r="E358" t="str">
        <f>'RESUMEN TOTAL'!F366</f>
        <v>Fibra Optica</v>
      </c>
      <c r="F358" t="str">
        <f>'RESUMEN TOTAL'!L366</f>
        <v>APAGADO</v>
      </c>
      <c r="G358" t="str">
        <f>'RESUMEN TOTAL'!M366</f>
        <v>APAGADO</v>
      </c>
      <c r="H358" t="str">
        <f>'RESUMEN TOTAL'!N366</f>
        <v>APAGADO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 t="str">
        <f>'RESUMEN TOTAL'!AF366</f>
        <v>APAGADO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PRESIDENTE SARMIENTO</v>
      </c>
      <c r="B359" t="str">
        <f>'RESUMEN TOTAL'!B367</f>
        <v>VANG 09</v>
      </c>
      <c r="C359" t="str">
        <f>'RESUMEN TOTAL'!D367</f>
        <v>Ruta 36 y Senzabello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VANG01</v>
      </c>
      <c r="C360" t="str">
        <f>'RESUMEN TOTAL'!D368</f>
        <v>Senzabello y Necochea</v>
      </c>
      <c r="D360" t="str">
        <f>'RESUMEN TOTAL'!E368</f>
        <v>Domo</v>
      </c>
      <c r="E360" t="str">
        <f>'RESUMEN TOTAL'!F368</f>
        <v>PTO A FO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ANGELICA</v>
      </c>
      <c r="B361" t="str">
        <f>'RESUMEN TOTAL'!B369</f>
        <v>VANG02</v>
      </c>
      <c r="C361" t="str">
        <f>'RESUMEN TOTAL'!D369</f>
        <v>Thevenet y Ruta 36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 t="str">
        <f>'RESUMEN TOTAL'!Z369</f>
        <v>APAGADO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DEL PLATA</v>
      </c>
      <c r="B362" t="str">
        <f>'RESUMEN TOTAL'!B370</f>
        <v>VANG03</v>
      </c>
      <c r="C362" t="str">
        <f>'RESUMEN TOTAL'!D370</f>
        <v>Thevenet 1950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 t="str">
        <f>'RESUMEN TOTAL'!Z370</f>
        <v>APAGADO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VANG04</v>
      </c>
      <c r="C363" t="str">
        <f>'RESUMEN TOTAL'!D371</f>
        <v>Storni e/Thevenet y Calle 158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 t="str">
        <f>'RESUMEN TOTAL'!U371</f>
        <v>APAGADO</v>
      </c>
      <c r="P363" t="str">
        <f>'RESUMEN TOTAL'!V371</f>
        <v>APAGADO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VANG05</v>
      </c>
      <c r="C364" t="str">
        <f>'RESUMEN TOTAL'!D372</f>
        <v>Storni y Thevenet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>
        <f>'RESUMEN TOTAL'!AA372</f>
        <v>0</v>
      </c>
      <c r="V364" t="str">
        <f>'RESUMEN TOTAL'!AB372</f>
        <v>APAGADO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VANG06</v>
      </c>
      <c r="C365" t="str">
        <f>'RESUMEN TOTAL'!D373</f>
        <v>Arenales e/Thevenet y Calle 158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>
        <f>'RESUMEN TOTAL'!AA373</f>
        <v>0</v>
      </c>
      <c r="V365" t="str">
        <f>'RESUMEN TOTAL'!AB373</f>
        <v>APAGADO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VANG07</v>
      </c>
      <c r="C366" t="str">
        <f>'RESUMEN TOTAL'!D374</f>
        <v>Arenales y Thevenet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 t="str">
        <f>'RESUMEN TOTAL'!X374</f>
        <v>APAGADO</v>
      </c>
      <c r="S366" t="str">
        <f>'RESUMEN TOTAL'!Y374</f>
        <v>APAGADO</v>
      </c>
      <c r="T366" t="str">
        <f>'RESUMEN TOTAL'!Z374</f>
        <v>APAGADO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VANG08</v>
      </c>
      <c r="C367" t="str">
        <f>'RESUMEN TOTAL'!D375</f>
        <v>Calle 158 al 2200</v>
      </c>
      <c r="D367" t="str">
        <f>'RESUMEN TOTAL'!E375</f>
        <v>Domo</v>
      </c>
      <c r="E367" t="str">
        <f>'RESUMEN TOTAL'!F375</f>
        <v>PTO A FO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 t="str">
        <f>'RESUMEN TOTAL'!V375</f>
        <v>APAGADO</v>
      </c>
      <c r="Q367" t="str">
        <f>'RESUMEN TOTAL'!W375</f>
        <v>APAGADO</v>
      </c>
      <c r="R367" t="str">
        <f>'RESUMEN TOTAL'!X375</f>
        <v>APAGADO</v>
      </c>
      <c r="S367" t="str">
        <f>'RESUMEN TOTAL'!Y375</f>
        <v>APAGADO</v>
      </c>
      <c r="T367" t="str">
        <f>'RESUMEN TOTAL'!Z375</f>
        <v>APAGADO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VANG10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VANG11</v>
      </c>
      <c r="C369" t="str">
        <f>'RESUMEN TOTAL'!D377</f>
        <v>Senzabello y Braile</v>
      </c>
      <c r="D369" t="str">
        <f>'RESUMEN TOTAL'!E377</f>
        <v>fija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VANG12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 t="str">
        <f>'RESUMEN TOTAL'!AB378</f>
        <v>APAGADO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VANG13</v>
      </c>
      <c r="C371" t="str">
        <f>'RESUMEN TOTAL'!D379</f>
        <v>TAPALQUE E/ BOLIVAR Y GORRITI</v>
      </c>
      <c r="D371" t="str">
        <f>'RESUMEN TOTAL'!E379</f>
        <v>Fija</v>
      </c>
      <c r="E371" t="str">
        <f>'RESUMEN TOTAL'!F379</f>
        <v>Fibra Optica</v>
      </c>
      <c r="F371" t="str">
        <f>'RESUMEN TOTAL'!L379</f>
        <v>APAGADO</v>
      </c>
      <c r="G371" t="str">
        <f>'RESUMEN TOTAL'!M379</f>
        <v>APAGADO</v>
      </c>
      <c r="H371" t="str">
        <f>'RESUMEN TOTAL'!N379</f>
        <v>APAGADO</v>
      </c>
      <c r="I371" t="str">
        <f>'RESUMEN TOTAL'!O379</f>
        <v>APAGADO</v>
      </c>
      <c r="J371" t="str">
        <f>'RESUMEN TOTAL'!P379</f>
        <v>APAGADO</v>
      </c>
      <c r="K371" t="str">
        <f>'RESUMEN TOTAL'!Q379</f>
        <v>APAGADO</v>
      </c>
      <c r="L371" t="str">
        <f>'RESUMEN TOTAL'!R379</f>
        <v>APAGADO</v>
      </c>
      <c r="M371" t="str">
        <f>'RESUMEN TOTAL'!S379</f>
        <v>APAGADO</v>
      </c>
      <c r="N371" t="str">
        <f>'RESUMEN TOTAL'!T379</f>
        <v>APAGADO</v>
      </c>
      <c r="O371" t="str">
        <f>'RESUMEN TOTAL'!U379</f>
        <v>APAGADO</v>
      </c>
      <c r="P371" t="str">
        <f>'RESUMEN TOTAL'!V379</f>
        <v>APAGADO</v>
      </c>
      <c r="Q371" t="str">
        <f>'RESUMEN TOTAL'!W379</f>
        <v>APAGADO</v>
      </c>
      <c r="R371" t="str">
        <f>'RESUMEN TOTAL'!X379</f>
        <v>APAGADO</v>
      </c>
      <c r="S371" t="str">
        <f>'RESUMEN TOTAL'!Y379</f>
        <v>APAGADO</v>
      </c>
      <c r="T371" t="str">
        <f>'RESUMEN TOTAL'!Z379</f>
        <v>APAGADO</v>
      </c>
      <c r="U371" t="str">
        <f>'RESUMEN TOTAL'!AA379</f>
        <v>APAGADO</v>
      </c>
      <c r="V371" t="str">
        <f>'RESUMEN TOTAL'!AB379</f>
        <v>APAGADO</v>
      </c>
      <c r="W371" t="str">
        <f>'RESUMEN TOTAL'!AC379</f>
        <v>APAGADO</v>
      </c>
      <c r="X371" t="str">
        <f>'RESUMEN TOTAL'!AD379</f>
        <v>APAGADO</v>
      </c>
      <c r="Y371" t="str">
        <f>'RESUMEN TOTAL'!AE379</f>
        <v>APAGADO</v>
      </c>
      <c r="Z371" t="str">
        <f>'RESUMEN TOTAL'!AF379</f>
        <v>APAGADO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 t="str">
        <f>'RESUMEN TOTAL'!AF387</f>
        <v>APAGADO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 t="str">
        <f>'RESUMEN TOTAL'!P393</f>
        <v>APAGADO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 t="str">
        <f>'RESUMEN TOTAL'!AF394</f>
        <v>APAGADO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 t="str">
        <f>'RESUMEN TOTAL'!P396</f>
        <v>APAGADO</v>
      </c>
      <c r="K387" t="str">
        <f>'RESUMEN TOTAL'!Q396</f>
        <v>APAGADO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 t="str">
        <f>'RESUMEN TOTAL'!AF400</f>
        <v>APAGADO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 t="str">
        <f>'RESUMEN TOTAL'!O402</f>
        <v>APAGADO</v>
      </c>
      <c r="J393" t="str">
        <f>'RESUMEN TOTAL'!P402</f>
        <v>APAGADO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 t="str">
        <f>'RESUMEN TOTAL'!AF402</f>
        <v>APAGADO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 t="str">
        <f>'RESUMEN TOTAL'!L405</f>
        <v>APAGADO</v>
      </c>
      <c r="G396" t="str">
        <f>'RESUMEN TOTAL'!M405</f>
        <v>APAGADO</v>
      </c>
      <c r="H396" t="str">
        <f>'RESUMEN TOTAL'!N405</f>
        <v>APAGADO</v>
      </c>
      <c r="I396" t="str">
        <f>'RESUMEN TOTAL'!O405</f>
        <v>APAGADO</v>
      </c>
      <c r="J396" t="str">
        <f>'RESUMEN TOTAL'!P405</f>
        <v>APAGADO</v>
      </c>
      <c r="K396" t="str">
        <f>'RESUMEN TOTAL'!Q405</f>
        <v>APAGADO</v>
      </c>
      <c r="L396" t="str">
        <f>'RESUMEN TOTAL'!R405</f>
        <v>APAGADO</v>
      </c>
      <c r="M396" t="str">
        <f>'RESUMEN TOTAL'!S405</f>
        <v>APAGADO</v>
      </c>
      <c r="N396" t="str">
        <f>'RESUMEN TOTAL'!T405</f>
        <v>APAGADO</v>
      </c>
      <c r="O396" t="str">
        <f>'RESUMEN TOTAL'!U405</f>
        <v>APAGADO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 t="str">
        <f>'RESUMEN TOTAL'!AF405</f>
        <v>APAGADO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 t="str">
        <f>'RESUMEN TOTAL'!O406</f>
        <v>APAGADO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 t="str">
        <f>'RESUMEN TOTAL'!AF406</f>
        <v>APAGADO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 t="str">
        <f>'RESUMEN TOTAL'!O407</f>
        <v>APAGADO</v>
      </c>
      <c r="J398" t="str">
        <f>'RESUMEN TOTAL'!P407</f>
        <v>APAGADO</v>
      </c>
      <c r="K398" t="str">
        <f>'RESUMEN TOTAL'!Q407</f>
        <v>APAGADO</v>
      </c>
      <c r="L398" t="str">
        <f>'RESUMEN TOTAL'!R407</f>
        <v>APAGADO</v>
      </c>
      <c r="M398" t="str">
        <f>'RESUMEN TOTAL'!S407</f>
        <v>APAGADO</v>
      </c>
      <c r="N398" t="str">
        <f>'RESUMEN TOTAL'!T407</f>
        <v>APAGADO</v>
      </c>
      <c r="O398" t="str">
        <f>'RESUMEN TOTAL'!U407</f>
        <v>APAGADO</v>
      </c>
      <c r="P398" t="str">
        <f>'RESUMEN TOTAL'!V407</f>
        <v>APAGADO</v>
      </c>
      <c r="Q398" t="str">
        <f>'RESUMEN TOTAL'!W407</f>
        <v>APAGADO</v>
      </c>
      <c r="R398" t="str">
        <f>'RESUMEN TOTAL'!X407</f>
        <v>APAGADO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 t="str">
        <f>'RESUMEN TOTAL'!AF407</f>
        <v>APAGADO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 t="str">
        <f>'RESUMEN TOTAL'!X413</f>
        <v>APAGADO</v>
      </c>
      <c r="S404" t="str">
        <f>'RESUMEN TOTAL'!Y413</f>
        <v>APAGADO</v>
      </c>
      <c r="T404" t="str">
        <f>'RESUMEN TOTAL'!Z413</f>
        <v>APAGADO</v>
      </c>
      <c r="U404" t="str">
        <f>'RESUMEN TOTAL'!AA413</f>
        <v>APAGADO</v>
      </c>
      <c r="V404">
        <f>'RESUMEN TOTAL'!AB413</f>
        <v>0</v>
      </c>
      <c r="W404" t="str">
        <f>'RESUMEN TOTAL'!AC413</f>
        <v>APAGADO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 t="str">
        <f>'RESUMEN TOTAL'!R414</f>
        <v>APAGADO</v>
      </c>
      <c r="M405" t="str">
        <f>'RESUMEN TOTAL'!S414</f>
        <v>APAGADO</v>
      </c>
      <c r="N405" t="str">
        <f>'RESUMEN TOTAL'!T414</f>
        <v>APAGADO</v>
      </c>
      <c r="O405" t="str">
        <f>'RESUMEN TOTAL'!U414</f>
        <v>APAGADO</v>
      </c>
      <c r="P405" t="str">
        <f>'RESUMEN TOTAL'!V414</f>
        <v>APAGADO</v>
      </c>
      <c r="Q405" t="str">
        <f>'RESUMEN TOTAL'!W414</f>
        <v>APAGADO</v>
      </c>
      <c r="R405" t="str">
        <f>'RESUMEN TOTAL'!X414</f>
        <v>APAGADO</v>
      </c>
      <c r="S405" t="str">
        <f>'RESUMEN TOTAL'!Y414</f>
        <v>APAGADO</v>
      </c>
      <c r="T405" t="str">
        <f>'RESUMEN TOTAL'!Z414</f>
        <v>APAGADO</v>
      </c>
      <c r="U405" t="str">
        <f>'RESUMEN TOTAL'!AA414</f>
        <v>APAGADO</v>
      </c>
      <c r="V405" t="str">
        <f>'RESUMEN TOTAL'!AB414</f>
        <v>APAGADO</v>
      </c>
      <c r="W405" t="str">
        <f>'RESUMEN TOTAL'!AC414</f>
        <v>APAGADO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 t="str">
        <f>'RESUMEN TOTAL'!X422</f>
        <v>APAGADO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 t="str">
        <f>'RESUMEN TOTAL'!X423</f>
        <v>APAGADO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 t="str">
        <f>'RESUMEN TOTAL'!X424</f>
        <v>APAGADO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 t="str">
        <f>'RESUMEN TOTAL'!X425</f>
        <v>APAGADO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 t="str">
        <f>'RESUMEN TOTAL'!X426</f>
        <v>APAGADO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 t="str">
        <f>'RESUMEN TOTAL'!X427</f>
        <v>APAGADO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 t="str">
        <f>'RESUMEN TOTAL'!X428</f>
        <v>APAGADO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 t="str">
        <f>'RESUMEN TOTAL'!N429</f>
        <v>APAGADO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 t="str">
        <f>'RESUMEN TOTAL'!X429</f>
        <v>APAGADO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 t="str">
        <f>'RESUMEN TOTAL'!V430</f>
        <v>APAGADO</v>
      </c>
      <c r="Q421" t="str">
        <f>'RESUMEN TOTAL'!W430</f>
        <v>APAGADO</v>
      </c>
      <c r="R421" t="str">
        <f>'RESUMEN TOTAL'!X430</f>
        <v>APAGADO</v>
      </c>
      <c r="S421" t="str">
        <f>'RESUMEN TOTAL'!Y430</f>
        <v>APAGADO</v>
      </c>
      <c r="T421" t="str">
        <f>'RESUMEN TOTAL'!Z430</f>
        <v>APAGADO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 t="str">
        <f>'RESUMEN TOTAL'!Z431</f>
        <v>APAGADO</v>
      </c>
      <c r="U422" t="str">
        <f>'RESUMEN TOTAL'!AA431</f>
        <v>APAGADO</v>
      </c>
      <c r="V422" t="str">
        <f>'RESUMEN TOTAL'!AB431</f>
        <v>APAGADO</v>
      </c>
      <c r="W422" t="str">
        <f>'RESUMEN TOTAL'!AC431</f>
        <v>APAGADO</v>
      </c>
      <c r="X422" t="str">
        <f>'RESUMEN TOTAL'!AD431</f>
        <v>APAGADO</v>
      </c>
      <c r="Y422" t="str">
        <f>'RESUMEN TOTAL'!AE431</f>
        <v>APAGADO</v>
      </c>
      <c r="Z422" t="str">
        <f>'RESUMEN TOTAL'!AF431</f>
        <v>APAGADO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 t="str">
        <f>'RESUMEN TOTAL'!V433</f>
        <v>APAGADO</v>
      </c>
      <c r="Q424" t="str">
        <f>'RESUMEN TOTAL'!W433</f>
        <v>APAGADO</v>
      </c>
      <c r="R424" t="str">
        <f>'RESUMEN TOTAL'!X433</f>
        <v>APAGADO</v>
      </c>
      <c r="S424" t="str">
        <f>'RESUMEN TOTAL'!Y433</f>
        <v>APAGADO</v>
      </c>
      <c r="T424" t="str">
        <f>'RESUMEN TOTAL'!Z433</f>
        <v>APAGADO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 t="str">
        <f>'RESUMEN TOTAL'!Z434</f>
        <v>APAGADO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 t="str">
        <f>'RESUMEN TOTAL'!AD434</f>
        <v>APAGADO</v>
      </c>
      <c r="Y425" t="str">
        <f>'RESUMEN TOTAL'!AE434</f>
        <v>APAGADO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 t="str">
        <f>'RESUMEN TOTAL'!AF436</f>
        <v>APAGADO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 t="str">
        <f>'RESUMEN TOTAL'!AF437</f>
        <v>APAGADO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 t="str">
        <f>'RESUMEN TOTAL'!AF438</f>
        <v>APAGADO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 t="str">
        <f>'RESUMEN TOTAL'!AF439</f>
        <v>APAGADO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 t="str">
        <f>'RESUMEN TOTAL'!AF440</f>
        <v>APAGADO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 t="str">
        <f>'RESUMEN TOTAL'!L441</f>
        <v>APAGADO</v>
      </c>
      <c r="G431" t="str">
        <f>'RESUMEN TOTAL'!M441</f>
        <v>APAGADO</v>
      </c>
      <c r="H431" t="str">
        <f>'RESUMEN TOTAL'!N441</f>
        <v>APAGADO</v>
      </c>
      <c r="I431" t="str">
        <f>'RESUMEN TOTAL'!O441</f>
        <v>APAGADO</v>
      </c>
      <c r="J431" t="str">
        <f>'RESUMEN TOTAL'!P441</f>
        <v>APAGADO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 t="str">
        <f>'RESUMEN TOTAL'!AA441</f>
        <v>APAGADO</v>
      </c>
      <c r="V431" t="str">
        <f>'RESUMEN TOTAL'!AB441</f>
        <v>APAGADO</v>
      </c>
      <c r="W431" t="str">
        <f>'RESUMEN TOTAL'!AC441</f>
        <v>APAGADO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 t="str">
        <f>'RESUMEN TOTAL'!AF442</f>
        <v>APAGADO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 t="str">
        <f>'RESUMEN TOTAL'!Z443</f>
        <v>APAGADO</v>
      </c>
      <c r="U433" t="str">
        <f>'RESUMEN TOTAL'!AA443</f>
        <v>APAGADO</v>
      </c>
      <c r="V433" t="str">
        <f>'RESUMEN TOTAL'!AB443</f>
        <v>APAGADO</v>
      </c>
      <c r="W433" t="str">
        <f>'RESUMEN TOTAL'!AC443</f>
        <v>APAGADO</v>
      </c>
      <c r="X433" t="str">
        <f>'RESUMEN TOTAL'!AD443</f>
        <v>APAGADO</v>
      </c>
      <c r="Y433" t="str">
        <f>'RESUMEN TOTAL'!AE443</f>
        <v>APAGADO</v>
      </c>
      <c r="Z433" t="str">
        <f>'RESUMEN TOTAL'!AF443</f>
        <v>APAGADO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 t="str">
        <f>'RESUMEN TOTAL'!L444</f>
        <v>APAGADO</v>
      </c>
      <c r="G434" t="str">
        <f>'RESUMEN TOTAL'!M444</f>
        <v>APAGADO</v>
      </c>
      <c r="H434">
        <f>'RESUMEN TOTAL'!N444</f>
        <v>0</v>
      </c>
      <c r="I434">
        <f>'RESUMEN TOTAL'!O444</f>
        <v>0</v>
      </c>
      <c r="J434" t="str">
        <f>'RESUMEN TOTAL'!P444</f>
        <v>APAGADO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 t="str">
        <f>'RESUMEN TOTAL'!AF445</f>
        <v>APAGADO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 t="str">
        <f>'RESUMEN TOTAL'!AF454</f>
        <v>APAGADO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 t="str">
        <f>'RESUMEN TOTAL'!X455</f>
        <v>APAGADO</v>
      </c>
      <c r="S445" t="str">
        <f>'RESUMEN TOTAL'!Y455</f>
        <v>APAGADO</v>
      </c>
      <c r="T445" t="str">
        <f>'RESUMEN TOTAL'!Z455</f>
        <v>APAGADO</v>
      </c>
      <c r="U445" t="str">
        <f>'RESUMEN TOTAL'!AA455</f>
        <v>APAGADO</v>
      </c>
      <c r="V445" t="str">
        <f>'RESUMEN TOTAL'!AB455</f>
        <v>APAGADO</v>
      </c>
      <c r="W445" t="str">
        <f>'RESUMEN TOTAL'!AC455</f>
        <v>APAGADO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 t="str">
        <f>'RESUMEN TOTAL'!X456</f>
        <v>APAGADO</v>
      </c>
      <c r="S446" t="str">
        <f>'RESUMEN TOTAL'!Y456</f>
        <v>APAGADO</v>
      </c>
      <c r="T446" t="str">
        <f>'RESUMEN TOTAL'!Z456</f>
        <v>APAGADO</v>
      </c>
      <c r="U446" t="str">
        <f>'RESUMEN TOTAL'!AA456</f>
        <v>APAGADO</v>
      </c>
      <c r="V446" t="str">
        <f>'RESUMEN TOTAL'!AB456</f>
        <v>APAGADO</v>
      </c>
      <c r="W446" t="str">
        <f>'RESUMEN TOTAL'!AC456</f>
        <v>APAGADO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 t="str">
        <f>'RESUMEN TOTAL'!R457</f>
        <v>APAGADO</v>
      </c>
      <c r="M447" t="str">
        <f>'RESUMEN TOTAL'!S457</f>
        <v>APAGADO</v>
      </c>
      <c r="N447" t="str">
        <f>'RESUMEN TOTAL'!T457</f>
        <v>APAGADO</v>
      </c>
      <c r="O447" t="str">
        <f>'RESUMEN TOTAL'!U457</f>
        <v>APAGADO</v>
      </c>
      <c r="P447" t="str">
        <f>'RESUMEN TOTAL'!V457</f>
        <v>APAGADO</v>
      </c>
      <c r="Q447" t="str">
        <f>'RESUMEN TOTAL'!W457</f>
        <v>APAGADO</v>
      </c>
      <c r="R447" t="str">
        <f>'RESUMEN TOTAL'!X457</f>
        <v>APAGADO</v>
      </c>
      <c r="S447" t="str">
        <f>'RESUMEN TOTAL'!Y457</f>
        <v>APAGADO</v>
      </c>
      <c r="T447" t="str">
        <f>'RESUMEN TOTAL'!Z457</f>
        <v>APAGADO</v>
      </c>
      <c r="U447" t="str">
        <f>'RESUMEN TOTAL'!AA457</f>
        <v>APAGADO</v>
      </c>
      <c r="V447" t="str">
        <f>'RESUMEN TOTAL'!AB457</f>
        <v>APAGADO</v>
      </c>
      <c r="W447" t="str">
        <f>'RESUMEN TOTAL'!AC457</f>
        <v>APAGADO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TOTAL'!N458</f>
        <v>APAGADO</v>
      </c>
      <c r="I448" t="str">
        <f>'RESUMEN TOTAL'!O458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TOTAL'!N459</f>
        <v>APAGADO</v>
      </c>
      <c r="I449" t="str">
        <f>'RESUMEN TOTAL'!O459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 t="str">
        <f>'RESUMEN TOTAL'!L460</f>
        <v>APAGADO</v>
      </c>
      <c r="G450" t="str">
        <f>'RESUMEN TOTAL'!M460</f>
        <v>APAGADO</v>
      </c>
      <c r="H450" t="str">
        <f>'RESUMEN TOTAL'!N460</f>
        <v>APAGADO</v>
      </c>
      <c r="I450" t="str">
        <f>'RESUMEN TOTAL'!O460</f>
        <v>APAGADO</v>
      </c>
      <c r="J450" t="str">
        <f>'RESUMEN TOTAL'!P460</f>
        <v>APAGADO</v>
      </c>
      <c r="K450" t="str">
        <f>'RESUMEN TOTAL'!Q460</f>
        <v>APAGADO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 t="str">
        <f>'RESUMEN TOTAL'!P462</f>
        <v>APAGADO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 t="str">
        <f>'RESUMEN TOTAL'!Q486</f>
        <v>APAGADO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TOTAL'!N487</f>
        <v>APAGADO</v>
      </c>
      <c r="I457" t="str">
        <f>'RESUMEN TOTAL'!O487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 t="str">
        <f>'RESUMEN TOTAL'!X487</f>
        <v>APAGADO</v>
      </c>
      <c r="S457" t="str">
        <f>'RESUMEN TOTAL'!Y487</f>
        <v>APAGADO</v>
      </c>
      <c r="T457" t="str">
        <f>'RESUMEN TOTAL'!Z487</f>
        <v>APAGADO</v>
      </c>
      <c r="U457" t="str">
        <f>'RESUMEN TOTAL'!AA487</f>
        <v>APAGADO</v>
      </c>
      <c r="V457" t="str">
        <f>'RESUMEN TOTAL'!AB487</f>
        <v>APAGADO</v>
      </c>
      <c r="W457" t="str">
        <f>'RESUMEN TOTAL'!AC487</f>
        <v>APAGADO</v>
      </c>
      <c r="X457" t="str">
        <f>'RESUMEN TOTAL'!AD487</f>
        <v>APAGADO</v>
      </c>
      <c r="Y457" t="str">
        <f>'RESUMEN TOTAL'!AE487</f>
        <v>APAGADO</v>
      </c>
      <c r="Z457" t="str">
        <f>'RESUMEN TOTAL'!AF487</f>
        <v>APAGADO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TOTAL'!N488</f>
        <v>APAGADO</v>
      </c>
      <c r="I458" t="str">
        <f>'RESUMEN TOTAL'!O488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 t="str">
        <f>'RESUMEN TOTAL'!X488</f>
        <v>APAGADO</v>
      </c>
      <c r="S458" t="str">
        <f>'RESUMEN TOTAL'!Y488</f>
        <v>APAGADO</v>
      </c>
      <c r="T458" t="str">
        <f>'RESUMEN TOTAL'!Z488</f>
        <v>APAGADO</v>
      </c>
      <c r="U458" t="str">
        <f>'RESUMEN TOTAL'!AA488</f>
        <v>APAGADO</v>
      </c>
      <c r="V458" t="str">
        <f>'RESUMEN TOTAL'!AB488</f>
        <v>APAGADO</v>
      </c>
      <c r="W458" t="str">
        <f>'RESUMEN TOTAL'!AC488</f>
        <v>APAGADO</v>
      </c>
      <c r="X458" t="str">
        <f>'RESUMEN TOTAL'!AD488</f>
        <v>APAGADO</v>
      </c>
      <c r="Y458" t="str">
        <f>'RESUMEN TOTAL'!AE488</f>
        <v>APAGADO</v>
      </c>
      <c r="Z458" t="str">
        <f>'RESUMEN TOTAL'!AF488</f>
        <v>APAGADO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 t="str">
        <f>'RESUMEN TOTAL'!AD489</f>
        <v>APAGADO</v>
      </c>
      <c r="Y459" t="str">
        <f>'RESUMEN TOTAL'!AE489</f>
        <v>APAGADO</v>
      </c>
      <c r="Z459" t="str">
        <f>'RESUMEN TOTAL'!AF489</f>
        <v>APAGADO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 t="str">
        <f>'RESUMEN TOTAL'!AD490</f>
        <v>APAGADO</v>
      </c>
      <c r="Y460" t="str">
        <f>'RESUMEN TOTAL'!AE490</f>
        <v>APAGADO</v>
      </c>
      <c r="Z460" t="str">
        <f>'RESUMEN TOTAL'!AF490</f>
        <v>APAGADO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 t="str">
        <f>'RESUMEN TOTAL'!AD491</f>
        <v>APAGADO</v>
      </c>
      <c r="Y461" t="str">
        <f>'RESUMEN TOTAL'!AE491</f>
        <v>APAGADO</v>
      </c>
      <c r="Z461" t="str">
        <f>'RESUMEN TOTAL'!AF491</f>
        <v>APAGADO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 t="str">
        <f>'RESUMEN TOTAL'!AD492</f>
        <v>APAGADO</v>
      </c>
      <c r="Y462" t="str">
        <f>'RESUMEN TOTAL'!AE492</f>
        <v>APAGADO</v>
      </c>
      <c r="Z462" t="str">
        <f>'RESUMEN TOTAL'!AF492</f>
        <v>APAGADO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 t="str">
        <f>'RESUMEN TOTAL'!N493</f>
        <v>APAGADO</v>
      </c>
      <c r="I463" t="str">
        <f>'RESUMEN TOTAL'!O493</f>
        <v>APAGADO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 t="str">
        <f>'RESUMEN TOTAL'!AA493</f>
        <v>APAGADO</v>
      </c>
      <c r="V463" t="str">
        <f>'RESUMEN TOTAL'!AB493</f>
        <v>APAGADO</v>
      </c>
      <c r="W463" t="str">
        <f>'RESUMEN TOTAL'!AC493</f>
        <v>APAGADO</v>
      </c>
      <c r="X463" t="str">
        <f>'RESUMEN TOTAL'!AD493</f>
        <v>APAGADO</v>
      </c>
      <c r="Y463" t="str">
        <f>'RESUMEN TOTAL'!AE493</f>
        <v>APAGADO</v>
      </c>
      <c r="Z463" t="str">
        <f>'RESUMEN TOTAL'!AF493</f>
        <v>APAGADO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 t="str">
        <f>'RESUMEN TOTAL'!N494</f>
        <v>APAGADO</v>
      </c>
      <c r="I464" t="str">
        <f>'RESUMEN TOTAL'!O494</f>
        <v>APAGADO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 t="str">
        <f>'RESUMEN TOTAL'!Z494</f>
        <v>APAGADO</v>
      </c>
      <c r="U464" t="str">
        <f>'RESUMEN TOTAL'!AA494</f>
        <v>APAGADO</v>
      </c>
      <c r="V464" t="str">
        <f>'RESUMEN TOTAL'!AB494</f>
        <v>APAGADO</v>
      </c>
      <c r="W464" t="str">
        <f>'RESUMEN TOTAL'!AC494</f>
        <v>APAGADO</v>
      </c>
      <c r="X464" t="str">
        <f>'RESUMEN TOTAL'!AD494</f>
        <v>APAGADO</v>
      </c>
      <c r="Y464" t="str">
        <f>'RESUMEN TOTAL'!AE494</f>
        <v>APAGADO</v>
      </c>
      <c r="Z464" t="str">
        <f>'RESUMEN TOTAL'!AF494</f>
        <v>APAGADO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 t="str">
        <f>'RESUMEN TOTAL'!AD501</f>
        <v>APAGADO</v>
      </c>
      <c r="Y471" t="str">
        <f>'RESUMEN TOTAL'!AE501</f>
        <v>APAGADO</v>
      </c>
      <c r="Z471" t="str">
        <f>'RESUMEN TOTAL'!AF501</f>
        <v>APAGADO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 t="str">
        <f>'RESUMEN TOTAL'!AD502</f>
        <v>APAGADO</v>
      </c>
      <c r="Y472" t="str">
        <f>'RESUMEN TOTAL'!AE502</f>
        <v>APAGADO</v>
      </c>
      <c r="Z472" t="str">
        <f>'RESUMEN TOTAL'!AF502</f>
        <v>APAGADO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 t="str">
        <f>'RESUMEN TOTAL'!AD503</f>
        <v>APAGADO</v>
      </c>
      <c r="Y473" t="str">
        <f>'RESUMEN TOTAL'!AE503</f>
        <v>APAGADO</v>
      </c>
      <c r="Z473" t="str">
        <f>'RESUMEN TOTAL'!AF503</f>
        <v>APAGADO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 t="str">
        <f>'RESUMEN TOTAL'!Z504</f>
        <v>APAGADO</v>
      </c>
      <c r="U474" t="str">
        <f>'RESUMEN TOTAL'!AA504</f>
        <v>APAGADO</v>
      </c>
      <c r="V474" t="str">
        <f>'RESUMEN TOTAL'!AB504</f>
        <v>APAGADO</v>
      </c>
      <c r="W474" t="str">
        <f>'RESUMEN TOTAL'!AC504</f>
        <v>APAGADO</v>
      </c>
      <c r="X474" t="str">
        <f>'RESUMEN TOTAL'!AD504</f>
        <v>APAGADO</v>
      </c>
      <c r="Y474" t="str">
        <f>'RESUMEN TOTAL'!AE504</f>
        <v>APAGADO</v>
      </c>
      <c r="Z474" t="str">
        <f>'RESUMEN TOTAL'!AF504</f>
        <v>APAGADO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 t="str">
        <f>'RESUMEN TOTAL'!Z507</f>
        <v>APAGADO</v>
      </c>
      <c r="U477" t="str">
        <f>'RESUMEN TOTAL'!AA507</f>
        <v>APAGADO</v>
      </c>
      <c r="V477" t="str">
        <f>'RESUMEN TOTAL'!AB507</f>
        <v>APAGADO</v>
      </c>
      <c r="W477" t="str">
        <f>'RESUMEN TOTAL'!AC507</f>
        <v>APAGADO</v>
      </c>
      <c r="X477" t="str">
        <f>'RESUMEN TOTAL'!AD507</f>
        <v>APAGADO</v>
      </c>
      <c r="Y477" t="str">
        <f>'RESUMEN TOTAL'!AE507</f>
        <v>APAGADO</v>
      </c>
      <c r="Z477" t="str">
        <f>'RESUMEN TOTAL'!AF507</f>
        <v>APAGADO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TOTAL'!AB513</f>
        <v>APAGADO</v>
      </c>
      <c r="W483" t="str">
        <f>'RESUMEN TOTAL'!AC513</f>
        <v>APAGADO</v>
      </c>
      <c r="X483" t="str">
        <f>'RESUMEN TOTAL'!AD513</f>
        <v>APAGADO</v>
      </c>
      <c r="Y483" t="str">
        <f>'RESUMEN TOTAL'!AE513</f>
        <v>APAGADO</v>
      </c>
      <c r="Z483" t="str">
        <f>'RESUMEN TOTAL'!AF513</f>
        <v>APAGADO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 t="str">
        <f>'RESUMEN TOTAL'!Z514</f>
        <v>APAGADO</v>
      </c>
      <c r="U484" t="str">
        <f>'RESUMEN TOTAL'!AA514</f>
        <v>APAGADO</v>
      </c>
      <c r="V484" t="str">
        <f>'RESUMEN TOTAL'!AB516</f>
        <v>APAGADO</v>
      </c>
      <c r="W484" t="str">
        <f>'RESUMEN TOTAL'!AC514</f>
        <v>APAGADO</v>
      </c>
      <c r="X484" t="str">
        <f>'RESUMEN TOTAL'!AD514</f>
        <v>APAGADO</v>
      </c>
      <c r="Y484" t="str">
        <f>'RESUMEN TOTAL'!AE514</f>
        <v>APAGADO</v>
      </c>
      <c r="Z484" t="str">
        <f>'RESUMEN TOTAL'!AF514</f>
        <v>APAGADO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>
        <f>'RESUMEN TOTAL'!L521</f>
        <v>0</v>
      </c>
      <c r="G491">
        <f>'RESUMEN TOTAL'!M521</f>
        <v>0</v>
      </c>
      <c r="H491">
        <f>'RESUMEN TOTAL'!N521</f>
        <v>0</v>
      </c>
      <c r="I491" t="str">
        <f>'RESUMEN TOTAL'!O521</f>
        <v>APAGADO</v>
      </c>
      <c r="J491">
        <f>'RESUMEN TOTAL'!P521</f>
        <v>0</v>
      </c>
      <c r="K491" t="str">
        <f>'RESUMEN TOTAL'!Q521</f>
        <v>APAGADO</v>
      </c>
      <c r="L491">
        <f>'RESUMEN TOTAL'!R521</f>
        <v>0</v>
      </c>
      <c r="M491">
        <f>'RESUMEN TOTAL'!S521</f>
        <v>0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 t="str">
        <f>'RESUMEN TOTAL'!Y521</f>
        <v>APAGADO</v>
      </c>
      <c r="T491" t="str">
        <f>'RESUMEN TOTAL'!Z521</f>
        <v>APAGADO</v>
      </c>
      <c r="U491" t="str">
        <f>'RESUMEN TOTAL'!AA521</f>
        <v>APAGADO</v>
      </c>
      <c r="V491" t="str">
        <f>'RESUMEN TOTAL'!AB521</f>
        <v>APAGADO</v>
      </c>
      <c r="W491" t="str">
        <f>'RESUMEN TOTAL'!AC521</f>
        <v>APAGADO</v>
      </c>
      <c r="X491" t="str">
        <f>'RESUMEN TOTAL'!AD521</f>
        <v>APAGADO</v>
      </c>
      <c r="Y491" t="str">
        <f>'RESUMEN TOTAL'!AE521</f>
        <v>APAGADO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 t="str">
        <f>'RESUMEN TOTAL'!L522</f>
        <v>APAGADO</v>
      </c>
      <c r="G492" t="str">
        <f>'RESUMEN TOTAL'!M522</f>
        <v>APAGADO</v>
      </c>
      <c r="H492" t="str">
        <f>'RESUMEN TOTAL'!N522</f>
        <v>APAGADO</v>
      </c>
      <c r="I492">
        <f>'RESUMEN TOTAL'!O522</f>
        <v>0</v>
      </c>
      <c r="J492" t="str">
        <f>'RESUMEN TOTAL'!P522</f>
        <v>APAGADO</v>
      </c>
      <c r="K492">
        <f>'RESUMEN TOTAL'!Q522</f>
        <v>0</v>
      </c>
      <c r="L492" t="str">
        <f>'RESUMEN TOTAL'!R522</f>
        <v>APAGADO</v>
      </c>
      <c r="M492" t="str">
        <f>'RESUMEN TOTAL'!S522</f>
        <v>APAGADO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 t="str">
        <f>'RESUMEN TOTAL'!AF522</f>
        <v>APAGADO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 t="str">
        <f>'RESUMEN TOTAL'!AF525</f>
        <v>APAGADO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TOTAL'!N526</f>
        <v>0</v>
      </c>
      <c r="I496">
        <f>'RESUMEN TOTAL'!O526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 t="str">
        <f>'RESUMEN TOTAL'!AF526</f>
        <v>APAGADO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 t="str">
        <f>'RESUMEN TOTAL'!AD529</f>
        <v>APAGADO</v>
      </c>
      <c r="Y499" t="str">
        <f>'RESUMEN TOTAL'!AE529</f>
        <v>APAGADO</v>
      </c>
      <c r="Z499" t="str">
        <f>'RESUMEN TOTAL'!AF529</f>
        <v>APAGADO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 t="str">
        <f>'RESUMEN TOTAL'!Z530</f>
        <v>APAGADO</v>
      </c>
      <c r="U500" t="str">
        <f>'RESUMEN TOTAL'!AA530</f>
        <v>APAGADO</v>
      </c>
      <c r="V500" t="str">
        <f>'RESUMEN TOTAL'!AB530</f>
        <v>APAGADO</v>
      </c>
      <c r="W500" t="str">
        <f>'RESUMEN TOTAL'!AC530</f>
        <v>APAGADO</v>
      </c>
      <c r="X500" t="str">
        <f>'RESUMEN TOTAL'!AD530</f>
        <v>APAGADO</v>
      </c>
      <c r="Y500" t="str">
        <f>'RESUMEN TOTAL'!AE530</f>
        <v>APAGADO</v>
      </c>
      <c r="Z500" t="str">
        <f>'RESUMEN TOTAL'!AF530</f>
        <v>APAGADO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 t="str">
        <f>'RESUMEN TOTAL'!AD535</f>
        <v>APAGADO</v>
      </c>
      <c r="Y507" t="str">
        <f>'RESUMEN TOTAL'!AE535</f>
        <v>APAGADO</v>
      </c>
      <c r="Z507" t="str">
        <f>'RESUMEN TOTAL'!AF535</f>
        <v>APAGADO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 t="str">
        <f>'RESUMEN TOTAL'!Z536</f>
        <v>APAGADO</v>
      </c>
      <c r="U508" t="str">
        <f>'RESUMEN TOTAL'!AA536</f>
        <v>APAGADO</v>
      </c>
      <c r="V508" t="str">
        <f>'RESUMEN TOTAL'!AB536</f>
        <v>APAGADO</v>
      </c>
      <c r="W508" t="str">
        <f>'RESUMEN TOTAL'!AC536</f>
        <v>APAGADO</v>
      </c>
      <c r="X508" t="str">
        <f>'RESUMEN TOTAL'!AD536</f>
        <v>APAGADO</v>
      </c>
      <c r="Y508" t="str">
        <f>'RESUMEN TOTAL'!AE536</f>
        <v>APAGADO</v>
      </c>
      <c r="Z508" t="str">
        <f>'RESUMEN TOTAL'!AF536</f>
        <v>APAGADO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>
        <f>'RESUMEN TOTAL'!Q538</f>
        <v>0</v>
      </c>
      <c r="L510">
        <f>'RESUMEN TOTAL'!R538</f>
        <v>0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 t="str">
        <f>'RESUMEN TOTAL'!AD539</f>
        <v>APAGADO</v>
      </c>
      <c r="Y511" t="str">
        <f>'RESUMEN TOTAL'!AE539</f>
        <v>APAGADO</v>
      </c>
      <c r="Z511" t="str">
        <f>'RESUMEN TOTAL'!AF539</f>
        <v>APAGADO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>
        <f>'RESUMEN TOTAL'!T540</f>
        <v>0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>
        <f>'RESUMEN TOTAL'!X540</f>
        <v>0</v>
      </c>
      <c r="S512">
        <f>'RESUMEN TOTAL'!Y540</f>
        <v>0</v>
      </c>
      <c r="T512" t="str">
        <f>'RESUMEN TOTAL'!Z540</f>
        <v>APAGADO</v>
      </c>
      <c r="U512" t="str">
        <f>'RESUMEN TOTAL'!AA540</f>
        <v>APAGADO</v>
      </c>
      <c r="V512" t="str">
        <f>'RESUMEN TOTAL'!AB540</f>
        <v>APAGADO</v>
      </c>
      <c r="W512" t="str">
        <f>'RESUMEN TOTAL'!AC540</f>
        <v>APAGADO</v>
      </c>
      <c r="X512" t="str">
        <f>'RESUMEN TOTAL'!AD540</f>
        <v>APAGADO</v>
      </c>
      <c r="Y512" t="str">
        <f>'RESUMEN TOTAL'!AE540</f>
        <v>APAGADO</v>
      </c>
      <c r="Z512" t="str">
        <f>'RESUMEN TOTAL'!AF540</f>
        <v>APAGADO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15</v>
      </c>
      <c r="S2" s="18">
        <f>COUNTIFS(S4:S500, "=APAGADO",E4:E500,"=radio")</f>
        <v>14</v>
      </c>
      <c r="T2" s="18">
        <f>COUNTIFS(T4:T500, "=APAGADO",E4:E500,"=radio")</f>
        <v>15</v>
      </c>
      <c r="U2" s="18">
        <f>COUNTIFS(U4:U500, "=APAGADO",E4:E500,"=radio")</f>
        <v>20</v>
      </c>
      <c r="V2" s="18">
        <f>COUNTIFS(V4:V500, "=APAGADO",E4:E500,"=radio")</f>
        <v>12</v>
      </c>
      <c r="W2" s="18">
        <f>COUNTIFS(W4:W500, "=APAGADO",E4:E500,"=radio")</f>
        <v>16</v>
      </c>
      <c r="X2" s="18">
        <f>COUNTIFS(X4:X500, "=APAGADO",E4:E500,"=radio")</f>
        <v>10</v>
      </c>
      <c r="Y2" s="18">
        <f>COUNTIFS(Y4:Y500, "=APAGADO",E4:E500,"=radio")</f>
        <v>10</v>
      </c>
      <c r="Z2" s="18">
        <f>COUNTIFS(Z4:Z500, "=APAGADO",E4:E500,"=radio")</f>
        <v>15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 t="str">
        <f>'RESUMEN TOTAL'!AF127</f>
        <v>APAGADO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 t="str">
        <f>'RESUMEN TOTAL'!AF128</f>
        <v>APAGADO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 t="str">
        <f>'RESUMEN TOTAL'!X129</f>
        <v>APAGADO</v>
      </c>
      <c r="S124" t="str">
        <f>'RESUMEN TOTAL'!Y129</f>
        <v>APAGADO</v>
      </c>
      <c r="T124" t="str">
        <f>'RESUMEN TOTAL'!Z129</f>
        <v>APAGADO</v>
      </c>
      <c r="U124" t="str">
        <f>'RESUMEN TOTAL'!AA129</f>
        <v>APAGADO</v>
      </c>
      <c r="V124" t="str">
        <f>'RESUMEN TOTAL'!AB129</f>
        <v>APAGADO</v>
      </c>
      <c r="W124" t="str">
        <f>'RESUMEN TOTAL'!AC129</f>
        <v>APAGADO</v>
      </c>
      <c r="X124" t="str">
        <f>'RESUMEN TOTAL'!AD129</f>
        <v>APAGADO</v>
      </c>
      <c r="Y124" t="str">
        <f>'RESUMEN TOTAL'!AE129</f>
        <v>APAGADO</v>
      </c>
      <c r="Z124" t="str">
        <f>'RESUMEN TOTAL'!AF129</f>
        <v>APAGADO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 t="str">
        <f>'RESUMEN TOTAL'!AF130</f>
        <v>APAGADO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 t="str">
        <f>'RESUMEN TOTAL'!AF132</f>
        <v>APAGADO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 t="str">
        <f>'RESUMEN TOTAL'!AF133</f>
        <v>APAGADO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 t="str">
        <f>'RESUMEN TOTAL'!Y138</f>
        <v>APAGADO</v>
      </c>
      <c r="T133" t="str">
        <f>'RESUMEN TOTAL'!Z138</f>
        <v>APAGADO</v>
      </c>
      <c r="U133" t="str">
        <f>'RESUMEN TOTAL'!AA138</f>
        <v>APAGADO</v>
      </c>
      <c r="V133" t="str">
        <f>'RESUMEN TOTAL'!AB138</f>
        <v>APAGADO</v>
      </c>
      <c r="W133" t="str">
        <f>'RESUMEN TOTAL'!AC138</f>
        <v>APAGADO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 t="str">
        <f>'RESUMEN TOTAL'!AF147</f>
        <v>APAGADO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 t="str">
        <f>'RESUMEN TOTAL'!AB148</f>
        <v>APAGADO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 t="str">
        <f>'RESUMEN TOTAL'!AF149</f>
        <v>APAGADO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 t="str">
        <f>'RESUMEN TOTAL'!AA152</f>
        <v>APAGADO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 t="str">
        <f>'RESUMEN TOTAL'!X153</f>
        <v>APAGADO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 t="str">
        <f>'RESUMEN TOTAL'!AA154</f>
        <v>APAGADO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 t="str">
        <f>'RESUMEN TOTAL'!AA157</f>
        <v>APAGADO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 t="str">
        <f>'RESUMEN TOTAL'!AB167</f>
        <v>APAGADO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 t="str">
        <f>'RESUMEN TOTAL'!AB169</f>
        <v>APAGADO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 t="str">
        <f>'RESUMEN TOTAL'!X175</f>
        <v>APAGADO</v>
      </c>
      <c r="S170" t="str">
        <f>'RESUMEN TOTAL'!Y175</f>
        <v>APAGADO</v>
      </c>
      <c r="T170" t="str">
        <f>'RESUMEN TOTAL'!Z175</f>
        <v>APAGADO</v>
      </c>
      <c r="U170" t="str">
        <f>'RESUMEN TOTAL'!AA175</f>
        <v>APAGADO</v>
      </c>
      <c r="V170" t="str">
        <f>'RESUMEN TOTAL'!AB175</f>
        <v>APAGADO</v>
      </c>
      <c r="W170" t="str">
        <f>'RESUMEN TOTAL'!AC175</f>
        <v>APAGADO</v>
      </c>
      <c r="X170" t="str">
        <f>'RESUMEN TOTAL'!AD175</f>
        <v>APAGADO</v>
      </c>
      <c r="Y170" t="str">
        <f>'RESUMEN TOTAL'!AE175</f>
        <v>APAGADO</v>
      </c>
      <c r="Z170" t="str">
        <f>'RESUMEN TOTAL'!AF175</f>
        <v>APAGADO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 t="str">
        <f>'RESUMEN TOTAL'!X178</f>
        <v>APAGADO</v>
      </c>
      <c r="S172" t="str">
        <f>'RESUMEN TOTAL'!Y178</f>
        <v>APAGADO</v>
      </c>
      <c r="T172" t="str">
        <f>'RESUMEN TOTAL'!Z178</f>
        <v>APAGADO</v>
      </c>
      <c r="U172" t="str">
        <f>'RESUMEN TOTAL'!AA178</f>
        <v>APAGADO</v>
      </c>
      <c r="V172" t="str">
        <f>'RESUMEN TOTAL'!AB178</f>
        <v>APAGADO</v>
      </c>
      <c r="W172" t="str">
        <f>'RESUMEN TOTAL'!AC178</f>
        <v>APAGADO</v>
      </c>
      <c r="X172" t="str">
        <f>'RESUMEN TOTAL'!AD178</f>
        <v>APAGADO</v>
      </c>
      <c r="Y172" t="str">
        <f>'RESUMEN TOTAL'!AE178</f>
        <v>APAGADO</v>
      </c>
      <c r="Z172" t="str">
        <f>'RESUMEN TOTAL'!AF178</f>
        <v>APAGADO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 t="str">
        <f>'RESUMEN TOTAL'!X184</f>
        <v>APAGADO</v>
      </c>
      <c r="S178" t="str">
        <f>'RESUMEN TOTAL'!Y184</f>
        <v>APAGADO</v>
      </c>
      <c r="T178" t="str">
        <f>'RESUMEN TOTAL'!Z184</f>
        <v>APAGADO</v>
      </c>
      <c r="U178" t="str">
        <f>'RESUMEN TOTAL'!AA184</f>
        <v>APAGADO</v>
      </c>
      <c r="V178" t="str">
        <f>'RESUMEN TOTAL'!AB184</f>
        <v>APAGADO</v>
      </c>
      <c r="W178" t="str">
        <f>'RESUMEN TOTAL'!AC184</f>
        <v>APAGADO</v>
      </c>
      <c r="X178" t="str">
        <f>'RESUMEN TOTAL'!AD184</f>
        <v>APAGADO</v>
      </c>
      <c r="Y178" t="str">
        <f>'RESUMEN TOTAL'!AE184</f>
        <v>APAGADO</v>
      </c>
      <c r="Z178" t="str">
        <f>'RESUMEN TOTAL'!AF184</f>
        <v>APAGADO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 t="str">
        <f>'RESUMEN TOTAL'!AE185</f>
        <v>APAGADO</v>
      </c>
      <c r="Z179" t="str">
        <f>'RESUMEN TOTAL'!AF185</f>
        <v>APAGADO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 t="str">
        <f>'RESUMEN TOTAL'!AB189</f>
        <v>APAGADO</v>
      </c>
      <c r="W183" t="str">
        <f>'RESUMEN TOTAL'!AC189</f>
        <v>APAGADO</v>
      </c>
      <c r="X183" t="str">
        <f>'RESUMEN TOTAL'!AD189</f>
        <v>APAGADO</v>
      </c>
      <c r="Y183" t="str">
        <f>'RESUMEN TOTAL'!AE189</f>
        <v>APAGADO</v>
      </c>
      <c r="Z183" t="str">
        <f>'RESUMEN TOTAL'!AF189</f>
        <v>APAGADO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 t="str">
        <f>'RESUMEN TOTAL'!AF191</f>
        <v>APAGADO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 t="str">
        <f>'RESUMEN TOTAL'!AF192</f>
        <v>APAGADO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 t="str">
        <f>'RESUMEN TOTAL'!AD194</f>
        <v>APAGADO</v>
      </c>
      <c r="Y188" t="str">
        <f>'RESUMEN TOTAL'!AE194</f>
        <v>APAGADO</v>
      </c>
      <c r="Z188" t="str">
        <f>'RESUMEN TOTAL'!AF194</f>
        <v>APAGADO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 t="str">
        <f>'RESUMEN TOTAL'!AF195</f>
        <v>APAGADO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 t="str">
        <f>'RESUMEN TOTAL'!AF197</f>
        <v>APAGADO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 t="str">
        <f>'RESUMEN TOTAL'!AE198</f>
        <v>APAGADO</v>
      </c>
      <c r="Z192" t="str">
        <f>'RESUMEN TOTAL'!AF198</f>
        <v>APAGADO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 t="str">
        <f>'RESUMEN TOTAL'!AF199</f>
        <v>APAGADO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 t="str">
        <f>'RESUMEN TOTAL'!AB204</f>
        <v>APAGADO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 t="str">
        <f>'RESUMEN TOTAL'!AF211</f>
        <v>APAGADO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 t="str">
        <f>'RESUMEN TOTAL'!X221</f>
        <v>APAGADO</v>
      </c>
      <c r="S214" t="str">
        <f>'RESUMEN TOTAL'!Y221</f>
        <v>APAGADO</v>
      </c>
      <c r="T214" t="str">
        <f>'RESUMEN TOTAL'!Z221</f>
        <v>APAGADO</v>
      </c>
      <c r="U214" t="str">
        <f>'RESUMEN TOTAL'!AA221</f>
        <v>APAGADO</v>
      </c>
      <c r="V214" t="str">
        <f>'RESUMEN TOTAL'!AB221</f>
        <v>APAGADO</v>
      </c>
      <c r="W214" t="str">
        <f>'RESUMEN TOTAL'!AC221</f>
        <v>APAGADO</v>
      </c>
      <c r="X214" t="str">
        <f>'RESUMEN TOTAL'!AD221</f>
        <v>APAGADO</v>
      </c>
      <c r="Y214" t="str">
        <f>'RESUMEN TOTAL'!AE221</f>
        <v>APAGADO</v>
      </c>
      <c r="Z214" t="str">
        <f>'RESUMEN TOTAL'!AF221</f>
        <v>APAGADO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 t="str">
        <f>'RESUMEN TOTAL'!X227</f>
        <v>APAGADO</v>
      </c>
      <c r="S220" t="str">
        <f>'RESUMEN TOTAL'!Y227</f>
        <v>APAGADO</v>
      </c>
      <c r="T220" t="str">
        <f>'RESUMEN TOTAL'!Z227</f>
        <v>APAGADO</v>
      </c>
      <c r="U220" t="str">
        <f>'RESUMEN TOTAL'!AA227</f>
        <v>APAGADO</v>
      </c>
      <c r="V220" t="str">
        <f>'RESUMEN TOTAL'!AB227</f>
        <v>APAGADO</v>
      </c>
      <c r="W220" t="str">
        <f>'RESUMEN TOTAL'!AC227</f>
        <v>APAGADO</v>
      </c>
      <c r="X220" t="str">
        <f>'RESUMEN TOTAL'!AD227</f>
        <v>APAGADO</v>
      </c>
      <c r="Y220" t="str">
        <f>'RESUMEN TOTAL'!AE227</f>
        <v>APAGADO</v>
      </c>
      <c r="Z220" t="str">
        <f>'RESUMEN TOTAL'!AF227</f>
        <v>APAGADO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 t="str">
        <f>'RESUMEN TOTAL'!AF238</f>
        <v>APAGADO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 t="str">
        <f>'RESUMEN TOTAL'!AF239</f>
        <v>APAGADO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 t="str">
        <f>'RESUMEN TOTAL'!AF240</f>
        <v>APAGADO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 t="str">
        <f>'RESUMEN TOTAL'!AF241</f>
        <v>APAGADO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 t="str">
        <f>'RESUMEN TOTAL'!AF242</f>
        <v>APAGADO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 t="str">
        <f>'RESUMEN TOTAL'!X243</f>
        <v>APAGADO</v>
      </c>
      <c r="S236" t="str">
        <f>'RESUMEN TOTAL'!Y243</f>
        <v>APAGADO</v>
      </c>
      <c r="T236" t="str">
        <f>'RESUMEN TOTAL'!Z243</f>
        <v>APAGADO</v>
      </c>
      <c r="U236" t="str">
        <f>'RESUMEN TOTAL'!AA243</f>
        <v>APAGADO</v>
      </c>
      <c r="V236" t="str">
        <f>'RESUMEN TOTAL'!AB243</f>
        <v>APAGADO</v>
      </c>
      <c r="W236" t="str">
        <f>'RESUMEN TOTAL'!AC243</f>
        <v>APAGADO</v>
      </c>
      <c r="X236">
        <f>'RESUMEN TOTAL'!AD243</f>
        <v>0</v>
      </c>
      <c r="Y236">
        <f>'RESUMEN TOTAL'!AE243</f>
        <v>0</v>
      </c>
      <c r="Z236" t="str">
        <f>'RESUMEN TOTAL'!AF243</f>
        <v>APAGADO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 t="str">
        <f>'RESUMEN TOTAL'!AE244</f>
        <v>APAGADO</v>
      </c>
      <c r="Z237" t="str">
        <f>'RESUMEN TOTAL'!AF244</f>
        <v>APAGADO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 t="str">
        <f>'RESUMEN TOTAL'!AF253</f>
        <v>APAGADO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 t="str">
        <f>'RESUMEN TOTAL'!AB257</f>
        <v>APAGADO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 t="str">
        <f>'RESUMEN TOTAL'!AF258</f>
        <v>APAGADO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 t="str">
        <f>'RESUMEN TOTAL'!AF260</f>
        <v>APAGADO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 t="str">
        <f>'RESUMEN TOTAL'!AF261</f>
        <v>APAGADO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 t="str">
        <f>'RESUMEN TOTAL'!AF262</f>
        <v>APAGADO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TOTAL'!A269</f>
        <v>RICARDO ROJAS</v>
      </c>
      <c r="B261" t="str">
        <f>'RESUMEN TOTAL'!B269</f>
        <v>RRJ01</v>
      </c>
      <c r="C261" t="str">
        <f>'RESUMEN TOTAL'!D269</f>
        <v>AV. LUJAN Y BRAGADO</v>
      </c>
      <c r="D261" t="str">
        <f>'RESUMEN TOTAL'!E269</f>
        <v>DOMO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 t="str">
        <f>'RESUMEN TOTAL'!AF269</f>
        <v>APAGADO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RICARDO ROJAS</v>
      </c>
      <c r="B262" t="str">
        <f>'RESUMEN TOTAL'!B270</f>
        <v>RRJ02</v>
      </c>
      <c r="C262" t="str">
        <f>'RESUMEN TOTAL'!D270</f>
        <v>AV. LUJAN Y DIAG. LOS POETAS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RRJ03 (fija 1)</v>
      </c>
      <c r="C263" t="str">
        <f>'RESUMEN TOTAL'!D271</f>
        <v>RUBEN DARIO E/ FADER Y DIAG. LOS POETAS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RRJ04 (fija 2)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 05</v>
      </c>
      <c r="C265" t="str">
        <f>'RESUMEN TOTAL'!D273</f>
        <v>LUJAN Y RUTA 36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06</v>
      </c>
      <c r="C266" t="str">
        <f>'RESUMEN TOTAL'!D274</f>
        <v>Constancio Vigil y Pablo Groussac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 t="str">
        <f>'RESUMEN TOTAL'!O274</f>
        <v>APAGADO</v>
      </c>
      <c r="J266" t="str">
        <f>'RESUMEN TOTAL'!P274</f>
        <v>APAGADO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 t="str">
        <f>'RESUMEN TOTAL'!Z274</f>
        <v>APAGADO</v>
      </c>
      <c r="U266" t="str">
        <f>'RESUMEN TOTAL'!AA274</f>
        <v>APAGADO</v>
      </c>
      <c r="V266" t="str">
        <f>'RESUMEN TOTAL'!AB274</f>
        <v>APAGADO</v>
      </c>
      <c r="W266" t="str">
        <f>'RESUMEN TOTAL'!AC274</f>
        <v>APAGADO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07</v>
      </c>
      <c r="C267" t="str">
        <f>'RESUMEN TOTAL'!D275</f>
        <v>Constancio Vigil y Estanislao del Campo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08</v>
      </c>
      <c r="C268" t="str">
        <f>'RESUMEN TOTAL'!D276</f>
        <v>Constancio Vigil y Pablo Podesta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 t="str">
        <f>'RESUMEN TOTAL'!AB277</f>
        <v>APAGADO</v>
      </c>
      <c r="W268">
        <f>'RESUMEN TOTAL'!AC276</f>
        <v>0</v>
      </c>
      <c r="X268" t="str">
        <f>'RESUMEN TOTAL'!AD276</f>
        <v>APAGADO</v>
      </c>
      <c r="Y268" t="str">
        <f>'RESUMEN TOTAL'!AE276</f>
        <v>APAGADO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09</v>
      </c>
      <c r="C269" t="str">
        <f>'RESUMEN TOTAL'!D277</f>
        <v>Constancio Vigil y Jose Ingeniero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 t="str">
        <f>'RESUMEN TOTAL'!O277</f>
        <v>APAGADO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 t="str">
        <f>'RESUMEN TOTAL'!T277</f>
        <v>APAGADO</v>
      </c>
      <c r="O269" t="str">
        <f>'RESUMEN TOTAL'!U277</f>
        <v>APAGADO</v>
      </c>
      <c r="P269" t="str">
        <f>'RESUMEN TOTAL'!V277</f>
        <v>APAGADO</v>
      </c>
      <c r="Q269">
        <f>'RESUMEN TOTAL'!W277</f>
        <v>0</v>
      </c>
      <c r="R269" t="str">
        <f>'RESUMEN TOTAL'!X277</f>
        <v>APAGADO</v>
      </c>
      <c r="S269" t="str">
        <f>'RESUMEN TOTAL'!Y277</f>
        <v>APAGADO</v>
      </c>
      <c r="T269" t="str">
        <f>'RESUMEN TOTAL'!Z277</f>
        <v>APAGADO</v>
      </c>
      <c r="U269" t="str">
        <f>'RESUMEN TOTAL'!AA277</f>
        <v>APAGADO</v>
      </c>
      <c r="V269" t="e">
        <f>'RESUMEN TOTAL'!#REF!</f>
        <v>#REF!</v>
      </c>
      <c r="W269" t="str">
        <f>'RESUMEN TOTAL'!AC277</f>
        <v>APAGADO</v>
      </c>
      <c r="X269" t="str">
        <f>'RESUMEN TOTAL'!AD277</f>
        <v>APAGADO</v>
      </c>
      <c r="Y269" t="str">
        <f>'RESUMEN TOTAL'!AE277</f>
        <v>APAGADO</v>
      </c>
      <c r="Z269" t="str">
        <f>'RESUMEN TOTAL'!AF277</f>
        <v>APAGADO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10</v>
      </c>
      <c r="C270" t="str">
        <f>'RESUMEN TOTAL'!D278</f>
        <v>LUGONES Y OBLIGADO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 t="str">
        <f>'RESUMEN TOTAL'!W278</f>
        <v>APAGADO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 t="str">
        <f>'RESUMEN TOTAL'!AF278</f>
        <v>APAGADO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11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12</v>
      </c>
      <c r="C272" t="str">
        <f>'RESUMEN TOTAL'!D280</f>
        <v>FADER Y DIAGONAL LOS POETAS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13</v>
      </c>
      <c r="C273" t="str">
        <f>'RESUMEN TOTAL'!D281</f>
        <v>LUJAN Y DIAGONAL LOS POETAS</v>
      </c>
      <c r="D273" t="str">
        <f>'RESUMEN TOTAL'!E281</f>
        <v>Fija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SANTA ANA</v>
      </c>
      <c r="B274" t="str">
        <f>'RESUMEN TOTAL'!B282</f>
        <v>SAN 02</v>
      </c>
      <c r="C274" t="str">
        <f>'RESUMEN TOTAL'!D282</f>
        <v>HUDSON Y SUIPACHA</v>
      </c>
      <c r="D274" t="str">
        <f>'RESUMEN TOTAL'!E282</f>
        <v>Fija 2</v>
      </c>
      <c r="E274" t="str">
        <f>'RESUMEN TOTAL'!F282</f>
        <v>Fibra Optica</v>
      </c>
      <c r="F274">
        <f>'RESUMEN TOTAL'!L282</f>
        <v>0</v>
      </c>
      <c r="G274" t="str">
        <f>'RESUMEN TOTAL'!M282</f>
        <v>APAGADO</v>
      </c>
      <c r="H274" t="str">
        <f>'RESUMEN TOTAL'!N282</f>
        <v>APAGADO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SAN01</v>
      </c>
      <c r="C275" t="str">
        <f>'RESUMEN TOTAL'!D283</f>
        <v>HUDSON Y SUIPACHA</v>
      </c>
      <c r="D275" t="str">
        <f>'RESUMEN TOTAL'!E283</f>
        <v>Fija 1</v>
      </c>
      <c r="E275" t="str">
        <f>'RESUMEN TOTAL'!F283</f>
        <v>Fibra Optica</v>
      </c>
      <c r="F275">
        <f>'RESUMEN TOTAL'!L283</f>
        <v>0</v>
      </c>
      <c r="G275" t="str">
        <f>'RESUMEN TOTAL'!M283</f>
        <v>APAGADO</v>
      </c>
      <c r="H275" t="str">
        <f>'RESUMEN TOTAL'!N283</f>
        <v>APAGADO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PRESIDENTE SARMIENTO</v>
      </c>
      <c r="B276" t="str">
        <f>'RESUMEN TOTAL'!B284</f>
        <v>SAR01</v>
      </c>
      <c r="C276" t="str">
        <f>'RESUMEN TOTAL'!D284</f>
        <v>Storni Y Sanchez de Loria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 02 (fija 1)</v>
      </c>
      <c r="C277" t="str">
        <f>'RESUMEN TOTAL'!D285</f>
        <v>DARDO ROCHA Y GABRIELA MISTRAL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03 (fija 2)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04</v>
      </c>
      <c r="C279" t="str">
        <f>'RESUMEN TOTAL'!D287</f>
        <v>MONTES DE OCA Y ALVARADO</v>
      </c>
      <c r="D279" t="str">
        <f>'RESUMEN TOTAL'!E287</f>
        <v>Domo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05</v>
      </c>
      <c r="C280" t="str">
        <f>'RESUMEN TOTAL'!D288</f>
        <v>ALVARADO Y ROCHA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06</v>
      </c>
      <c r="C281" t="str">
        <f>'RESUMEN TOTAL'!D289</f>
        <v>Necochea y Lorenzini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 t="str">
        <f>'RESUMEN TOTAL'!O289</f>
        <v>APAGADO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 t="str">
        <f>'RESUMEN TOTAL'!S289</f>
        <v>APAGADO</v>
      </c>
      <c r="N281" t="str">
        <f>'RESUMEN TOTAL'!T289</f>
        <v>APAGADO</v>
      </c>
      <c r="O281" t="str">
        <f>'RESUMEN TOTAL'!U289</f>
        <v>APAGADO</v>
      </c>
      <c r="P281" t="str">
        <f>'RESUMEN TOTAL'!V289</f>
        <v>APAGADO</v>
      </c>
      <c r="Q281" t="str">
        <f>'RESUMEN TOTAL'!W289</f>
        <v>APAGADO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07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08</v>
      </c>
      <c r="C283" t="str">
        <f>'RESUMEN TOTAL'!D291</f>
        <v>Necochea y Montes de Oca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 t="str">
        <f>'RESUMEN TOTAL'!V291</f>
        <v>APAGADO</v>
      </c>
      <c r="Q283" t="str">
        <f>'RESUMEN TOTAL'!W291</f>
        <v>APAGADO</v>
      </c>
      <c r="R283" t="str">
        <f>'RESUMEN TOTAL'!X291</f>
        <v>APAGADO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09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MONTE CUDINE</v>
      </c>
      <c r="B285" t="str">
        <f>'RESUMEN TOTAL'!B293</f>
        <v>SAR 10</v>
      </c>
      <c r="C285" t="str">
        <f>'RESUMEN TOTAL'!D293</f>
        <v>SENZABELLO Y TINOGASTA</v>
      </c>
      <c r="D285" t="str">
        <f>'RESUMEN TOTAL'!E293</f>
        <v>Domo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11</v>
      </c>
      <c r="C286" t="str">
        <f>'RESUMEN TOTAL'!D294</f>
        <v>SENSABELLO Y BRAILLE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SAN EDUARDO</v>
      </c>
      <c r="B287" t="str">
        <f>'RESUMEN TOTAL'!B295</f>
        <v>SEDU01</v>
      </c>
      <c r="C287" t="str">
        <f>'RESUMEN TOTAL'!D295</f>
        <v>San Martin y Sperandio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SEDU02</v>
      </c>
      <c r="C288" t="str">
        <f>'RESUMEN TOTAL'!D296</f>
        <v>Curva de Berraymundo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VILLA CIRIO</v>
      </c>
      <c r="B289" t="str">
        <f>'RESUMEN TOTAL'!B297</f>
        <v>SEDU03</v>
      </c>
      <c r="C289" t="str">
        <f>'RESUMEN TOTAL'!D297</f>
        <v>Av. San Martin y Las Americas</v>
      </c>
      <c r="D289" t="str">
        <f>'RESUMEN TOTAL'!E297</f>
        <v>Domo</v>
      </c>
      <c r="E289" t="str">
        <f>'RESUMEN TOTAL'!F297</f>
        <v>Radio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 t="str">
        <f>'RESUMEN TOTAL'!V297</f>
        <v>APAGADO</v>
      </c>
      <c r="Q289" t="str">
        <f>'RESUMEN TOTAL'!W297</f>
        <v>APAGADO</v>
      </c>
      <c r="R289" t="str">
        <f>'RESUMEN TOTAL'!X297</f>
        <v>APAGADO</v>
      </c>
      <c r="S289" t="str">
        <f>'RESUMEN TOTAL'!Y297</f>
        <v>APAGADO</v>
      </c>
      <c r="T289" t="str">
        <f>'RESUMEN TOTAL'!Z297</f>
        <v>APAGADO</v>
      </c>
      <c r="U289" t="str">
        <f>'RESUMEN TOTAL'!AA297</f>
        <v>APAGADO</v>
      </c>
      <c r="V289" t="str">
        <f>'RESUMEN TOTAL'!AB297</f>
        <v>APAGADO</v>
      </c>
      <c r="W289" t="str">
        <f>'RESUMEN TOTAL'!AC297</f>
        <v>APAGADO</v>
      </c>
      <c r="X289" t="str">
        <f>'RESUMEN TOTAL'!AD297</f>
        <v>APAGADO</v>
      </c>
      <c r="Y289" t="str">
        <f>'RESUMEN TOTAL'!AE297</f>
        <v>APAGADO</v>
      </c>
      <c r="Z289" t="str">
        <f>'RESUMEN TOTAL'!AF297</f>
        <v>APAGADO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SAN EMILIO</v>
      </c>
      <c r="B290" t="str">
        <f>'RESUMEN TOTAL'!B298</f>
        <v>SEMI01</v>
      </c>
      <c r="C290" t="str">
        <f>'RESUMEN TOTAL'!D298</f>
        <v>San Martin y Av. del Trabajo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 t="str">
        <f>'RESUMEN TOTAL'!X298</f>
        <v>APAGADO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 t="str">
        <f>'RESUMEN TOTAL'!AF298</f>
        <v>APAGADO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 02</v>
      </c>
      <c r="C291" t="str">
        <f>'RESUMEN TOTAL'!D299</f>
        <v>Cno. Gral. Belgrano y Francia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SEMI03 (fija 1)</v>
      </c>
      <c r="C292" t="str">
        <f>'RESUMEN TOTAL'!D300</f>
        <v>GORRITI E/ GALARZA Y LOPE DE VEGA</v>
      </c>
      <c r="D292" t="str">
        <f>'RESUMEN TOTAL'!E300</f>
        <v>Fija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 t="str">
        <f>'RESUMEN TOTAL'!X300</f>
        <v>APAGADO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SEMI04 (fija 2)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 t="str">
        <f>'RESUMEN TOTAL'!X301</f>
        <v>APAGADO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 xml:space="preserve">SEMI05 </v>
      </c>
      <c r="C294" t="str">
        <f>'RESUMEN TOTAL'!D302</f>
        <v xml:space="preserve">Av Del Trabajo y Carlos Gardel </v>
      </c>
      <c r="D294" t="str">
        <f>'RESUMEN TOTAL'!E302</f>
        <v>DOMO</v>
      </c>
      <c r="E294" t="str">
        <f>'RESUMEN TOTAL'!F302</f>
        <v>PTO A FO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 t="str">
        <f>'RESUMEN TOTAL'!X302</f>
        <v>APAGADO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TOTAL'!A304</f>
        <v>LA SIRENA</v>
      </c>
      <c r="B295" t="str">
        <f>'RESUMEN TOTAL'!B304</f>
        <v>SIR01</v>
      </c>
      <c r="C295" t="str">
        <f>'RESUMEN TOTAL'!D304</f>
        <v>Moran y Calle 14</v>
      </c>
      <c r="D295" t="str">
        <f>'RESUMEN TOTAL'!E304</f>
        <v>DOMO</v>
      </c>
      <c r="E295" t="str">
        <f>'RESUMEN TOTAL'!F304</f>
        <v>Radio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EDUARDO</v>
      </c>
      <c r="B296" t="str">
        <f>'RESUMEN TOTAL'!B305</f>
        <v>SIR 02</v>
      </c>
      <c r="C296" t="str">
        <f>'RESUMEN TOTAL'!D305</f>
        <v>Victorino de la Plaza y Argentina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03</v>
      </c>
      <c r="C297" t="str">
        <f>'RESUMEN TOTAL'!D306</f>
        <v>MONTES Y LONARDI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LA SIRENA</v>
      </c>
      <c r="B298" t="str">
        <f>'RESUMEN TOTAL'!B307</f>
        <v>SIR 04</v>
      </c>
      <c r="C298" t="str">
        <f>'RESUMEN TOTAL'!D307</f>
        <v>AV. MONTEVERDE Y MORAN</v>
      </c>
      <c r="D298" t="str">
        <f>'RESUMEN TOTAL'!E307</f>
        <v>Domo</v>
      </c>
      <c r="E298" t="str">
        <f>'RESUMEN TOTAL'!F307</f>
        <v>Fibra Optica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 t="str">
        <f>'RESUMEN TOTAL'!X307</f>
        <v>APAGADO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05 (FIJA 01)</v>
      </c>
      <c r="C299" t="str">
        <f>'RESUMEN TOTAL'!D308</f>
        <v>AV. MONTEVERDE Y MORAN</v>
      </c>
      <c r="D299" t="str">
        <f>'RESUMEN TOTAL'!E308</f>
        <v>Fija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 t="str">
        <f>'RESUMEN TOTAL'!X308</f>
        <v>APAGADO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06 (FIJA 02)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 t="str">
        <f>'RESUMEN TOTAL'!X309</f>
        <v>APAGADO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VILLA AURORA</v>
      </c>
      <c r="B301" t="str">
        <f>'RESUMEN TOTAL'!B310</f>
        <v>SIR07 (fija 1)</v>
      </c>
      <c r="C301" t="str">
        <f>'RESUMEN TOTAL'!D310</f>
        <v>MONTEVERDE Y URIBURU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 t="str">
        <f>'RESUMEN TOTAL'!O310</f>
        <v>APAGADO</v>
      </c>
      <c r="J301" t="str">
        <f>'RESUMEN TOTAL'!P310</f>
        <v>APAGADO</v>
      </c>
      <c r="K301" t="str">
        <f>'RESUMEN TOTAL'!Q310</f>
        <v>APAGADO</v>
      </c>
      <c r="L301" t="str">
        <f>'RESUMEN TOTAL'!R310</f>
        <v>APAGADO</v>
      </c>
      <c r="M301" t="str">
        <f>'RESUMEN TOTAL'!S310</f>
        <v>APAGADO</v>
      </c>
      <c r="N301" t="str">
        <f>'RESUMEN TOTAL'!T310</f>
        <v>APAGADO</v>
      </c>
      <c r="O301" t="str">
        <f>'RESUMEN TOTAL'!U310</f>
        <v>APAGADO</v>
      </c>
      <c r="P301" t="str">
        <f>'RESUMEN TOTAL'!V310</f>
        <v>APAGADO</v>
      </c>
      <c r="Q301" t="str">
        <f>'RESUMEN TOTAL'!W310</f>
        <v>APAGADO</v>
      </c>
      <c r="R301" t="str">
        <f>'RESUMEN TOTAL'!X310</f>
        <v>APAGADO</v>
      </c>
      <c r="S301" t="str">
        <f>'RESUMEN TOTAL'!Y310</f>
        <v>APAGADO</v>
      </c>
      <c r="T301" t="str">
        <f>'RESUMEN TOTAL'!Z310</f>
        <v>APAGADO</v>
      </c>
      <c r="U301" t="str">
        <f>'RESUMEN TOTAL'!AA310</f>
        <v>APAGADO</v>
      </c>
      <c r="V301" t="str">
        <f>'RESUMEN TOTAL'!AB310</f>
        <v>APAGADO</v>
      </c>
      <c r="W301" t="str">
        <f>'RESUMEN TOTAL'!AC310</f>
        <v>APAGADO</v>
      </c>
      <c r="X301" t="str">
        <f>'RESUMEN TOTAL'!AD310</f>
        <v>APAGADO</v>
      </c>
      <c r="Y301" t="str">
        <f>'RESUMEN TOTAL'!AE310</f>
        <v>APAGADO</v>
      </c>
      <c r="Z301" t="str">
        <f>'RESUMEN TOTAL'!AF310</f>
        <v>APAGADO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SIR08 (fija 2)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 t="str">
        <f>'RESUMEN TOTAL'!O311</f>
        <v>APAGADO</v>
      </c>
      <c r="J302" t="str">
        <f>'RESUMEN TOTAL'!P311</f>
        <v>APAGADO</v>
      </c>
      <c r="K302" t="str">
        <f>'RESUMEN TOTAL'!Q311</f>
        <v>APAGADO</v>
      </c>
      <c r="L302" t="str">
        <f>'RESUMEN TOTAL'!R311</f>
        <v>APAGADO</v>
      </c>
      <c r="M302" t="str">
        <f>'RESUMEN TOTAL'!S311</f>
        <v>APAGADO</v>
      </c>
      <c r="N302" t="str">
        <f>'RESUMEN TOTAL'!T311</f>
        <v>APAGADO</v>
      </c>
      <c r="O302" t="str">
        <f>'RESUMEN TOTAL'!U311</f>
        <v>APAGADO</v>
      </c>
      <c r="P302" t="str">
        <f>'RESUMEN TOTAL'!V311</f>
        <v>APAGADO</v>
      </c>
      <c r="Q302" t="str">
        <f>'RESUMEN TOTAL'!W311</f>
        <v>APAGADO</v>
      </c>
      <c r="R302" t="str">
        <f>'RESUMEN TOTAL'!X311</f>
        <v>APAGADO</v>
      </c>
      <c r="S302" t="str">
        <f>'RESUMEN TOTAL'!Y311</f>
        <v>APAGADO</v>
      </c>
      <c r="T302" t="str">
        <f>'RESUMEN TOTAL'!Z311</f>
        <v>APAGADO</v>
      </c>
      <c r="U302" t="str">
        <f>'RESUMEN TOTAL'!AA311</f>
        <v>APAGADO</v>
      </c>
      <c r="V302" t="str">
        <f>'RESUMEN TOTAL'!AB311</f>
        <v>APAGADO</v>
      </c>
      <c r="W302" t="str">
        <f>'RESUMEN TOTAL'!AC311</f>
        <v>APAGADO</v>
      </c>
      <c r="X302" t="str">
        <f>'RESUMEN TOTAL'!AD311</f>
        <v>APAGADO</v>
      </c>
      <c r="Y302" t="str">
        <f>'RESUMEN TOTAL'!AE311</f>
        <v>APAGADO</v>
      </c>
      <c r="Z302" t="str">
        <f>'RESUMEN TOTAL'!AF311</f>
        <v>APAGADO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SIR09 (fija 1)</v>
      </c>
      <c r="C303" t="str">
        <f>'RESUMEN TOTAL'!D312</f>
        <v>GUIDO SPANO Y MORAN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 t="str">
        <f>'RESUMEN TOTAL'!X312</f>
        <v>APAGADO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SIR10 (fija 2)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 t="str">
        <f>'RESUMEN TOTAL'!X313</f>
        <v>APAGADO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SIR11 (fija 1)</v>
      </c>
      <c r="C305" t="str">
        <f>'RESUMEN TOTAL'!D314</f>
        <v>LARREA Y GUARDIA NACIONAL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 t="str">
        <f>'RESUMEN TOTAL'!X314</f>
        <v>APAGADO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SIR12 (fija 2)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 13</v>
      </c>
      <c r="C307" t="str">
        <f>'RESUMEN TOTAL'!D316</f>
        <v>AV MONTEVERDE Y URIBURU</v>
      </c>
      <c r="D307" t="str">
        <f>'RESUMEN TOTAL'!E316</f>
        <v>Domo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>
        <f>'RESUMEN TOTAL'!T316</f>
        <v>0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 t="str">
        <f>'RESUMEN TOTAL'!Y316</f>
        <v>APAGADO</v>
      </c>
      <c r="T307" t="str">
        <f>'RESUMEN TOTAL'!Z316</f>
        <v>APAGADO</v>
      </c>
      <c r="U307" t="str">
        <f>'RESUMEN TOTAL'!AA316</f>
        <v>APAGADO</v>
      </c>
      <c r="V307" t="str">
        <f>'RESUMEN TOTAL'!AB316</f>
        <v>APAGADO</v>
      </c>
      <c r="W307" t="str">
        <f>'RESUMEN TOTAL'!AC316</f>
        <v>APAGADO</v>
      </c>
      <c r="X307" t="str">
        <f>'RESUMEN TOTAL'!AD316</f>
        <v>APAGADO</v>
      </c>
      <c r="Y307" t="str">
        <f>'RESUMEN TOTAL'!AE316</f>
        <v>APAGADO</v>
      </c>
      <c r="Z307" t="str">
        <f>'RESUMEN TOTAL'!AF316</f>
        <v>APAGADO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 14</v>
      </c>
      <c r="C308" t="str">
        <f>'RESUMEN TOTAL'!D317</f>
        <v>MANUEL IGLESIAS Y PEDRAZA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 t="str">
        <f>'RESUMEN TOTAL'!X317</f>
        <v>APAGADO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15</v>
      </c>
      <c r="C309" t="str">
        <f>'RESUMEN TOTAL'!D318</f>
        <v>Monteverde y Azara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 t="str">
        <f>'RESUMEN TOTAL'!O318</f>
        <v>APAGADO</v>
      </c>
      <c r="J309" t="str">
        <f>'RESUMEN TOTAL'!P318</f>
        <v>APAGADO</v>
      </c>
      <c r="K309" t="str">
        <f>'RESUMEN TOTAL'!Q318</f>
        <v>APAGADO</v>
      </c>
      <c r="L309" t="str">
        <f>'RESUMEN TOTAL'!R318</f>
        <v>APAGADO</v>
      </c>
      <c r="M309" t="str">
        <f>'RESUMEN TOTAL'!S318</f>
        <v>APAGADO</v>
      </c>
      <c r="N309">
        <f>'RESUMEN TOTAL'!T318</f>
        <v>0</v>
      </c>
      <c r="O309" t="str">
        <f>'RESUMEN TOTAL'!U318</f>
        <v>APAGADO</v>
      </c>
      <c r="P309" t="str">
        <f>'RESUMEN TOTAL'!V318</f>
        <v>APAGADO</v>
      </c>
      <c r="Q309" t="str">
        <f>'RESUMEN TOTAL'!W318</f>
        <v>APAGADO</v>
      </c>
      <c r="R309" t="str">
        <f>'RESUMEN TOTAL'!X318</f>
        <v>APAGADO</v>
      </c>
      <c r="S309" t="str">
        <f>'RESUMEN TOTAL'!Y318</f>
        <v>APAGADO</v>
      </c>
      <c r="T309" t="str">
        <f>'RESUMEN TOTAL'!Z318</f>
        <v>APAGADO</v>
      </c>
      <c r="U309" t="str">
        <f>'RESUMEN TOTAL'!AA318</f>
        <v>APAGADO</v>
      </c>
      <c r="V309" t="str">
        <f>'RESUMEN TOTAL'!AB318</f>
        <v>APAGADO</v>
      </c>
      <c r="W309" t="str">
        <f>'RESUMEN TOTAL'!AC318</f>
        <v>APAGADO</v>
      </c>
      <c r="X309" t="str">
        <f>'RESUMEN TOTAL'!AD318</f>
        <v>APAGADO</v>
      </c>
      <c r="Y309" t="str">
        <f>'RESUMEN TOTAL'!AE318</f>
        <v>APAGADO</v>
      </c>
      <c r="Z309" t="str">
        <f>'RESUMEN TOTAL'!AF318</f>
        <v>APAGADO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SAN JORGE</v>
      </c>
      <c r="B310" t="str">
        <f>'RESUMEN TOTAL'!B319</f>
        <v>SJO 03</v>
      </c>
      <c r="C310" t="str">
        <f>'RESUMEN TOTAL'!D319</f>
        <v>517 Y 580</v>
      </c>
      <c r="D310" t="str">
        <f>'RESUMEN TOTAL'!E319</f>
        <v>DOMO</v>
      </c>
      <c r="E310" t="str">
        <f>'RESUMEN TOTAL'!F319</f>
        <v>Radio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04</v>
      </c>
      <c r="C311" t="str">
        <f>'RESUMEN TOTAL'!D320</f>
        <v>552 Y 519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09 (FIJA 1)</v>
      </c>
      <c r="C312" t="str">
        <f>'RESUMEN TOTAL'!D321</f>
        <v>515 Y 566</v>
      </c>
      <c r="D312" t="str">
        <f>'RESUMEN TOTAL'!E321</f>
        <v>Fija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TOTAL'!N321</f>
        <v>0</v>
      </c>
      <c r="I312">
        <f>'RESUMEN TOTAL'!O321</f>
        <v>0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10 (FIJA 2)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SJO01</v>
      </c>
      <c r="C314" t="str">
        <f>'RESUMEN TOTAL'!D323</f>
        <v>Calle 554 y 527</v>
      </c>
      <c r="D314" t="str">
        <f>'RESUMEN TOTAL'!E323</f>
        <v>Domo</v>
      </c>
      <c r="E314" t="str">
        <f>'RESUMEN TOTAL'!F323</f>
        <v>Radio</v>
      </c>
      <c r="F314" t="str">
        <f>'RESUMEN TOTAL'!L323</f>
        <v>APAGADO</v>
      </c>
      <c r="G314" t="str">
        <f>'RESUMEN TOTAL'!M323</f>
        <v>APAGADO</v>
      </c>
      <c r="H314" t="str">
        <f>'RESUMEN TOTAL'!N323</f>
        <v>APAGADO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 t="str">
        <f>'RESUMEN TOTAL'!AC323</f>
        <v>APAGADO</v>
      </c>
      <c r="X314" t="str">
        <f>'RESUMEN TOTAL'!AD323</f>
        <v>APAGADO</v>
      </c>
      <c r="Y314" t="str">
        <f>'RESUMEN TOTAL'!AE323</f>
        <v>APAGADO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SJO02</v>
      </c>
      <c r="C315" t="str">
        <f>'RESUMEN TOTAL'!D324</f>
        <v>Calle 554 y 511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SJO05 (fija 1)</v>
      </c>
      <c r="C316" t="str">
        <f>'RESUMEN TOTAL'!D325</f>
        <v>511 Y 560</v>
      </c>
      <c r="D316" t="str">
        <f>'RESUMEN TOTAL'!E325</f>
        <v>Fija</v>
      </c>
      <c r="E316" t="str">
        <f>'RESUMEN TOTAL'!F325</f>
        <v>Fibra Optica</v>
      </c>
      <c r="F316" t="str">
        <f>'RESUMEN TOTAL'!L325</f>
        <v>APAGADO</v>
      </c>
      <c r="G316" t="str">
        <f>'RESUMEN TOTAL'!M325</f>
        <v>APAGADO</v>
      </c>
      <c r="H316" t="str">
        <f>'RESUMEN TOTAL'!N325</f>
        <v>APAGADO</v>
      </c>
      <c r="I316" t="str">
        <f>'RESUMEN TOTAL'!O325</f>
        <v>APAGADO</v>
      </c>
      <c r="J316" t="str">
        <f>'RESUMEN TOTAL'!P325</f>
        <v>APAGADO</v>
      </c>
      <c r="K316" t="str">
        <f>'RESUMEN TOTAL'!Q325</f>
        <v>APAGADO</v>
      </c>
      <c r="L316" t="str">
        <f>'RESUMEN TOTAL'!R325</f>
        <v>APAGADO</v>
      </c>
      <c r="M316" t="str">
        <f>'RESUMEN TOTAL'!S325</f>
        <v>APAGADO</v>
      </c>
      <c r="N316" t="str">
        <f>'RESUMEN TOTAL'!T325</f>
        <v>APAGADO</v>
      </c>
      <c r="O316" t="str">
        <f>'RESUMEN TOTAL'!U325</f>
        <v>APAGADO</v>
      </c>
      <c r="P316" t="str">
        <f>'RESUMEN TOTAL'!V325</f>
        <v>APAGADO</v>
      </c>
      <c r="Q316" t="str">
        <f>'RESUMEN TOTAL'!W325</f>
        <v>APAGADO</v>
      </c>
      <c r="R316" t="str">
        <f>'RESUMEN TOTAL'!X325</f>
        <v>APAGADO</v>
      </c>
      <c r="S316" t="str">
        <f>'RESUMEN TOTAL'!Y325</f>
        <v>APAGADO</v>
      </c>
      <c r="T316" t="str">
        <f>'RESUMEN TOTAL'!Z325</f>
        <v>APAGADO</v>
      </c>
      <c r="U316" t="str">
        <f>'RESUMEN TOTAL'!AA325</f>
        <v>APAGADO</v>
      </c>
      <c r="V316" t="str">
        <f>'RESUMEN TOTAL'!AB325</f>
        <v>APAGADO</v>
      </c>
      <c r="W316" t="str">
        <f>'RESUMEN TOTAL'!AC325</f>
        <v>APAGADO</v>
      </c>
      <c r="X316" t="str">
        <f>'RESUMEN TOTAL'!AD325</f>
        <v>APAGADO</v>
      </c>
      <c r="Y316" t="str">
        <f>'RESUMEN TOTAL'!AE325</f>
        <v>APAGADO</v>
      </c>
      <c r="Z316" t="str">
        <f>'RESUMEN TOTAL'!AF325</f>
        <v>APAGADO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SJO06 (fija 2)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TOTAL'!N326</f>
        <v>APAGADO</v>
      </c>
      <c r="I317" t="str">
        <f>'RESUMEN TOTAL'!O326</f>
        <v>APAGADO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SJO07 (fija 1)</v>
      </c>
      <c r="C318" t="str">
        <f>'RESUMEN TOTAL'!D327</f>
        <v>503 Y 556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TOTAL'!N327</f>
        <v>APAGADO</v>
      </c>
      <c r="I318" t="str">
        <f>'RESUMEN TOTAL'!O327</f>
        <v>APAGADO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SJO08 (fija 2)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TOTAL'!N328</f>
        <v>APAGADO</v>
      </c>
      <c r="I319" t="str">
        <f>'RESUMEN TOTAL'!O328</f>
        <v>APAGADO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SANTO TOMAS</v>
      </c>
      <c r="B320" t="str">
        <f>'RESUMEN TOTAL'!B329</f>
        <v>SJU01</v>
      </c>
      <c r="C320" t="str">
        <f>'RESUMEN TOTAL'!D329</f>
        <v>Ruta 36 y Pte.Peron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TOTAL'!N329</f>
        <v>0</v>
      </c>
      <c r="I320">
        <f>'RESUMEN TOTAL'!O329</f>
        <v>0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VILLA GENERAL SAN MARTIN</v>
      </c>
      <c r="B321" t="str">
        <f>'RESUMEN TOTAL'!B330</f>
        <v>SMA01</v>
      </c>
      <c r="C321" t="str">
        <f>'RESUMEN TOTAL'!D330</f>
        <v>Hudson y Montevideo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SMA02</v>
      </c>
      <c r="C322" t="str">
        <f>'RESUMEN TOTAL'!D331</f>
        <v>Hudson y San Nicolas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 03</v>
      </c>
      <c r="C323" t="str">
        <f>'RESUMEN TOTAL'!D332</f>
        <v>ROSARIO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04</v>
      </c>
      <c r="C324" t="str">
        <f>'RESUMEN TOTAL'!D333</f>
        <v>HUDSON Y MONTEVIDEO</v>
      </c>
      <c r="D324" t="str">
        <f>'RESUMEN TOTAL'!E333</f>
        <v>FIJA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SMA05</v>
      </c>
      <c r="C325" t="str">
        <f>'RESUMEN TOTAL'!D334</f>
        <v>MONTEVIDEO Y VILLEGAS</v>
      </c>
      <c r="D325" t="str">
        <f>'RESUMEN TOTAL'!E334</f>
        <v>DOMO</v>
      </c>
      <c r="E325" t="str">
        <f>'RESUMEN TOTAL'!F334</f>
        <v>PTO A FO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 06</v>
      </c>
      <c r="C326" t="str">
        <f>'RESUMEN TOTAL'!D335</f>
        <v>AV. HUDSON Y RIO IGUAZU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 t="str">
        <f>'RESUMEN TOTAL'!AF335</f>
        <v>APAGADO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07</v>
      </c>
      <c r="C327" t="str">
        <f>'RESUMEN TOTAL'!D336</f>
        <v>AV. HUDSON Y RIO TURBIO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 t="str">
        <f>'RESUMEN TOTAL'!AF336</f>
        <v>APAGADO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SAN MARTIN</v>
      </c>
      <c r="B328" t="str">
        <f>'RESUMEN TOTAL'!B337</f>
        <v>SMA 08</v>
      </c>
      <c r="C328" t="str">
        <f>'RESUMEN TOTAL'!D337</f>
        <v>12 De Octubre y H. Lagos</v>
      </c>
      <c r="D328" t="str">
        <f>'RESUMEN TOTAL'!E337</f>
        <v>fija</v>
      </c>
      <c r="E328" t="str">
        <f>'RESUMEN TOTAL'!F337</f>
        <v>Fibra Optica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09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NICOLAS</v>
      </c>
      <c r="B330" t="str">
        <f>'RESUMEN TOTAL'!B339</f>
        <v>SNI01 (fija 1)</v>
      </c>
      <c r="C330" t="str">
        <f>'RESUMEN TOTAL'!D339</f>
        <v>SARRATEA E/ EEUU DE A. Y AGRELO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SNI02 (fija 2)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 t="str">
        <f>'RESUMEN TOTAL'!S340</f>
        <v>APAGADO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 03 (fija 1)</v>
      </c>
      <c r="C332" t="str">
        <f>'RESUMEN TOTAL'!D341</f>
        <v>SARRATEA Y LOS TREBOLES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 t="str">
        <f>'RESUMEN TOTAL'!S341</f>
        <v>APAGADO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04 (fija 2)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 t="str">
        <f>'RESUMEN TOTAL'!S342</f>
        <v>APAGADO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SANTA ROSA</v>
      </c>
      <c r="B334" t="str">
        <f>'RESUMEN TOTAL'!B343</f>
        <v>SRO01</v>
      </c>
      <c r="C334" t="str">
        <f>'RESUMEN TOTAL'!D343</f>
        <v>Yugoslavia y MilÃ¡n</v>
      </c>
      <c r="D334" t="str">
        <f>'RESUMEN TOTAL'!E343</f>
        <v>Domo</v>
      </c>
      <c r="E334" t="str">
        <f>'RESUMEN TOTAL'!F343</f>
        <v>Radio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ZONA RURAL SANTA ROSA</v>
      </c>
      <c r="B335" t="str">
        <f>'RESUMEN TOTAL'!B344</f>
        <v>SRO02</v>
      </c>
      <c r="C335" t="str">
        <f>'RESUMEN TOTAL'!D344</f>
        <v>Bruselas y Calle 647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 t="str">
        <f>'RESUMEN TOTAL'!W344</f>
        <v>APAGADO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 t="str">
        <f>'RESUMEN TOTAL'!AC344</f>
        <v>APAGADO</v>
      </c>
      <c r="X335" t="str">
        <f>'RESUMEN TOTAL'!AD344</f>
        <v>APAGADO</v>
      </c>
      <c r="Y335" t="str">
        <f>'RESUMEN TOTAL'!AE344</f>
        <v>APAGADO</v>
      </c>
      <c r="Z335" t="str">
        <f>'RESUMEN TOTAL'!AF344</f>
        <v>APAGADO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SANTA ROSA</v>
      </c>
      <c r="B336" t="str">
        <f>'RESUMEN TOTAL'!B345</f>
        <v>SRO03</v>
      </c>
      <c r="C336" t="str">
        <f>'RESUMEN TOTAL'!D345</f>
        <v>Eva Peron y Paysandu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 04</v>
      </c>
      <c r="C337" t="str">
        <f>'RESUMEN TOTAL'!D346</f>
        <v>Belgica y Andorra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SRO05</v>
      </c>
      <c r="C338" t="str">
        <f>'RESUMEN TOTAL'!D347</f>
        <v>CAFFERATA Y BONN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SRO06</v>
      </c>
      <c r="C339" t="str">
        <f>'RESUMEN TOTAL'!D348</f>
        <v>Novak y Bonn</v>
      </c>
      <c r="D339" t="str">
        <f>'RESUMEN TOTAL'!E348</f>
        <v>Domo</v>
      </c>
      <c r="E339" t="str">
        <f>'RESUMEN TOTAL'!F348</f>
        <v>Fibra Optica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SRO07</v>
      </c>
      <c r="C340" t="str">
        <f>'RESUMEN TOTAL'!D349</f>
        <v>NOVAK Y BELGICA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 08</v>
      </c>
      <c r="C341" t="str">
        <f>'RESUMEN TOTAL'!D350</f>
        <v>NOVAK E/ DESSY Y BELGICA (POLIDEPORTIVO LA PATRIADA)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SRO09</v>
      </c>
      <c r="C342" t="str">
        <f>'RESUMEN TOTAL'!D351</f>
        <v>BUCAREST E/ ALEMANIA Y CAFFERATA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 t="str">
        <f>'RESUMEN TOTAL'!X351</f>
        <v>APAGADO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SRO10</v>
      </c>
      <c r="C343" t="str">
        <f>'RESUMEN TOTAL'!D352</f>
        <v>DINAMARCA Y MILAN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 11</v>
      </c>
      <c r="C344" t="str">
        <f>'RESUMEN TOTAL'!D353</f>
        <v>MILAN Y MALLORCA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 t="str">
        <f>'RESUMEN TOTAL'!O353</f>
        <v>APAGADO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SRO12</v>
      </c>
      <c r="C345" t="str">
        <f>'RESUMEN TOTAL'!D354</f>
        <v>YUGOSLAVIA Y PAYSANDU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ZONA RURAL SANTA ROSA</v>
      </c>
      <c r="B346" t="str">
        <f>'RESUMEN TOTAL'!B355</f>
        <v>SRO 13 (fija 1)</v>
      </c>
      <c r="C346" t="str">
        <f>'RESUMEN TOTAL'!D355</f>
        <v>BRUSELAS E/ GRECIA Y CHECOSLOVAQUIA</v>
      </c>
      <c r="D346" t="str">
        <f>'RESUMEN TOTAL'!E355</f>
        <v>Fija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 t="str">
        <f>'RESUMEN TOTAL'!AC355</f>
        <v>APAGADO</v>
      </c>
      <c r="X346" t="str">
        <f>'RESUMEN TOTAL'!AD355</f>
        <v>APAGADO</v>
      </c>
      <c r="Y346" t="str">
        <f>'RESUMEN TOTAL'!AE355</f>
        <v>APAGADO</v>
      </c>
      <c r="Z346" t="str">
        <f>'RESUMEN TOTAL'!AF355</f>
        <v>APAGADO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14 (fija 2)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 t="str">
        <f>'RESUMEN TOTAL'!L356</f>
        <v>APAGADO</v>
      </c>
      <c r="G347">
        <f>'RESUMEN TOTAL'!M356</f>
        <v>0</v>
      </c>
      <c r="H347">
        <f>'RESUMEN TOTAL'!N356</f>
        <v>0</v>
      </c>
      <c r="I347" t="str">
        <f>'RESUMEN TOTAL'!O356</f>
        <v>APAGADO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 t="str">
        <f>'RESUMEN TOTAL'!AC356</f>
        <v>APAGADO</v>
      </c>
      <c r="X347">
        <f>'RESUMEN TOTAL'!AD356</f>
        <v>0</v>
      </c>
      <c r="Y347">
        <f>'RESUMEN TOTAL'!AE356</f>
        <v>0</v>
      </c>
      <c r="Z347" t="str">
        <f>'RESUMEN TOTAL'!AF356</f>
        <v>APAGADO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SRO15</v>
      </c>
      <c r="C348" t="str">
        <f>'RESUMEN TOTAL'!D357</f>
        <v>NOVAK Y TIRANA (614)</v>
      </c>
      <c r="D348" t="str">
        <f>'RESUMEN TOTAL'!E357</f>
        <v>DOMO</v>
      </c>
      <c r="E348" t="str">
        <f>'RESUMEN TOTAL'!F357</f>
        <v>Fibra Optica</v>
      </c>
      <c r="F348" t="str">
        <f>'RESUMEN TOTAL'!L357</f>
        <v>APAGADO</v>
      </c>
      <c r="G348" t="str">
        <f>'RESUMEN TOTAL'!M357</f>
        <v>APAGADO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 t="str">
        <f>'RESUMEN TOTAL'!Q357</f>
        <v>APAGADO</v>
      </c>
      <c r="L348" t="str">
        <f>'RESUMEN TOTAL'!R357</f>
        <v>APAGADO</v>
      </c>
      <c r="M348" t="str">
        <f>'RESUMEN TOTAL'!S357</f>
        <v>APAGADO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 t="str">
        <f>'RESUMEN TOTAL'!AC357</f>
        <v>APAGADO</v>
      </c>
      <c r="X348" t="str">
        <f>'RESUMEN TOTAL'!AD357</f>
        <v>APAGADO</v>
      </c>
      <c r="Y348" t="str">
        <f>'RESUMEN TOTAL'!AE357</f>
        <v>APAGADO</v>
      </c>
      <c r="Z348" t="str">
        <f>'RESUMEN TOTAL'!AF357</f>
        <v>APAGADO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SRO16 (fija 1)</v>
      </c>
      <c r="C349" t="str">
        <f>'RESUMEN TOTAL'!D358</f>
        <v>ANDORRA E/ BELGICA Y SAN MARINO</v>
      </c>
      <c r="D349" t="str">
        <f>'RESUMEN TOTAL'!E358</f>
        <v>Fija</v>
      </c>
      <c r="E349" t="str">
        <f>'RESUMEN TOTAL'!F358</f>
        <v>Fibra Optica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SRO17 (fija 2)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 18 (fija 1)</v>
      </c>
      <c r="C351" t="str">
        <f>'RESUMEN TOTAL'!D360</f>
        <v>GRAN CANARIA Y BUDAPEST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 t="str">
        <f>'RESUMEN TOTAL'!N360</f>
        <v>APAGADO</v>
      </c>
      <c r="I351" t="str">
        <f>'RESUMEN TOTAL'!O360</f>
        <v>APAGADO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 t="str">
        <f>'RESUMEN TOTAL'!AF360</f>
        <v>APAGADO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19 (fija 2)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 t="str">
        <f>'RESUMEN TOTAL'!N361</f>
        <v>APAGADO</v>
      </c>
      <c r="I352" t="str">
        <f>'RESUMEN TOTAL'!O361</f>
        <v>APAGADO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 t="str">
        <f>'RESUMEN TOTAL'!AF361</f>
        <v>APAGADO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SRO20</v>
      </c>
      <c r="C353" t="str">
        <f>'RESUMEN TOTAL'!D362</f>
        <v>NOVAK Y BONN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SRO21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 RUDECINDO</v>
      </c>
      <c r="B355" t="str">
        <f>'RESUMEN TOTAL'!B364</f>
        <v>SRU01 (fija 1)</v>
      </c>
      <c r="C355" t="str">
        <f>'RESUMEN TOTAL'!D364</f>
        <v>HERNANDARIAS Y AMBATO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 t="str">
        <f>'RESUMEN TOTAL'!AF364</f>
        <v>APAGADO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SRU02 (fija 2)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 t="str">
        <f>'RESUMEN TOTAL'!L365</f>
        <v>APAGADO</v>
      </c>
      <c r="G356" t="str">
        <f>'RESUMEN TOTAL'!M365</f>
        <v>APAGADO</v>
      </c>
      <c r="H356" t="str">
        <f>'RESUMEN TOTAL'!N365</f>
        <v>APAGADO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SRU03</v>
      </c>
      <c r="C357" t="str">
        <f>'RESUMEN TOTAL'!D366</f>
        <v>SANTA SOFIA Y LUIS AGOTE</v>
      </c>
      <c r="D357" t="str">
        <f>'RESUMEN TOTAL'!E366</f>
        <v>DOMO</v>
      </c>
      <c r="E357" t="str">
        <f>'RESUMEN TOTAL'!F366</f>
        <v>Fibra Optica</v>
      </c>
      <c r="F357" t="str">
        <f>'RESUMEN TOTAL'!L366</f>
        <v>APAGADO</v>
      </c>
      <c r="G357" t="str">
        <f>'RESUMEN TOTAL'!M366</f>
        <v>APAGADO</v>
      </c>
      <c r="H357" t="str">
        <f>'RESUMEN TOTAL'!N366</f>
        <v>APAGADO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PRESIDENTE SARMIENTO</v>
      </c>
      <c r="B358" t="str">
        <f>'RESUMEN TOTAL'!B367</f>
        <v>VANG 09</v>
      </c>
      <c r="C358" t="str">
        <f>'RESUMEN TOTAL'!D367</f>
        <v>Ruta 36 y Senzabello</v>
      </c>
      <c r="D358" t="str">
        <f>'RESUMEN TOTAL'!E367</f>
        <v>Domo</v>
      </c>
      <c r="E358" t="str">
        <f>'RESUMEN TOTAL'!F367</f>
        <v>PTO A FO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VILLA ANGELICA</v>
      </c>
      <c r="B359" t="str">
        <f>'RESUMEN TOTAL'!B368</f>
        <v>VANG01</v>
      </c>
      <c r="C359" t="str">
        <f>'RESUMEN TOTAL'!D368</f>
        <v>Senzabello y Necochea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VANG02</v>
      </c>
      <c r="C360" t="str">
        <f>'RESUMEN TOTAL'!D369</f>
        <v>Thevenet y Ruta 36</v>
      </c>
      <c r="D360" t="str">
        <f>'RESUMEN TOTAL'!E369</f>
        <v>Domo</v>
      </c>
      <c r="E360" t="str">
        <f>'RESUMEN TOTAL'!F369</f>
        <v>Fibra Optica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 t="str">
        <f>'RESUMEN TOTAL'!W369</f>
        <v>APAGADO</v>
      </c>
      <c r="R360" t="str">
        <f>'RESUMEN TOTAL'!X369</f>
        <v>APAGADO</v>
      </c>
      <c r="S360" t="str">
        <f>'RESUMEN TOTAL'!Y369</f>
        <v>APAGADO</v>
      </c>
      <c r="T360" t="str">
        <f>'RESUMEN TOTAL'!Z369</f>
        <v>APAGADO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DEL PLATA</v>
      </c>
      <c r="B361" t="str">
        <f>'RESUMEN TOTAL'!B370</f>
        <v>VANG03</v>
      </c>
      <c r="C361" t="str">
        <f>'RESUMEN TOTAL'!D370</f>
        <v>Thevenet 1950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ANGELICA</v>
      </c>
      <c r="B362" t="str">
        <f>'RESUMEN TOTAL'!B371</f>
        <v>VANG04</v>
      </c>
      <c r="C362" t="str">
        <f>'RESUMEN TOTAL'!D371</f>
        <v>Storni e/Thevenet y Calle 158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 t="str">
        <f>'RESUMEN TOTAL'!U371</f>
        <v>APAGADO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VANG05</v>
      </c>
      <c r="C363" t="str">
        <f>'RESUMEN TOTAL'!D372</f>
        <v>Storni y Thevenet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 t="str">
        <f>'RESUMEN TOTAL'!V372</f>
        <v>APAGADO</v>
      </c>
      <c r="Q363" t="str">
        <f>'RESUMEN TOTAL'!W372</f>
        <v>APAGADO</v>
      </c>
      <c r="R363" t="str">
        <f>'RESUMEN TOTAL'!X372</f>
        <v>APAGADO</v>
      </c>
      <c r="S363" t="str">
        <f>'RESUMEN TOTAL'!Y372</f>
        <v>APAGADO</v>
      </c>
      <c r="T363" t="str">
        <f>'RESUMEN TOTAL'!Z372</f>
        <v>APAGADO</v>
      </c>
      <c r="U363">
        <f>'RESUMEN TOTAL'!AA372</f>
        <v>0</v>
      </c>
      <c r="V363" t="str">
        <f>'RESUMEN TOTAL'!AB372</f>
        <v>APAGADO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VANG06</v>
      </c>
      <c r="C364" t="str">
        <f>'RESUMEN TOTAL'!D373</f>
        <v>Arenales e/Thevenet y Calle 158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>
        <f>'RESUMEN TOTAL'!AA373</f>
        <v>0</v>
      </c>
      <c r="V364" t="str">
        <f>'RESUMEN TOTAL'!AB373</f>
        <v>APAGADO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VANG07</v>
      </c>
      <c r="C365" t="str">
        <f>'RESUMEN TOTAL'!D374</f>
        <v>Arenales y Thevenet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VANG08</v>
      </c>
      <c r="C366" t="str">
        <f>'RESUMEN TOTAL'!D375</f>
        <v>Calle 158 al 2200</v>
      </c>
      <c r="D366" t="str">
        <f>'RESUMEN TOTAL'!E375</f>
        <v>Domo</v>
      </c>
      <c r="E366" t="str">
        <f>'RESUMEN TOTAL'!F375</f>
        <v>PTO A FO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 t="str">
        <f>'RESUMEN TOTAL'!V375</f>
        <v>APAGADO</v>
      </c>
      <c r="Q366" t="str">
        <f>'RESUMEN TOTAL'!W375</f>
        <v>APAGADO</v>
      </c>
      <c r="R366" t="str">
        <f>'RESUMEN TOTAL'!X375</f>
        <v>APAGADO</v>
      </c>
      <c r="S366" t="str">
        <f>'RESUMEN TOTAL'!Y375</f>
        <v>APAGADO</v>
      </c>
      <c r="T366" t="str">
        <f>'RESUMEN TOTAL'!Z375</f>
        <v>APAGADO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VANG10</v>
      </c>
      <c r="C367" t="str">
        <f>'RESUMEN TOTAL'!D376</f>
        <v>Senzabello y Braile</v>
      </c>
      <c r="D367" t="str">
        <f>'RESUMEN TOTAL'!E376</f>
        <v>fija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VANG11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VANG12</v>
      </c>
      <c r="C369" t="str">
        <f>'RESUMEN TOTAL'!D378</f>
        <v>TAPALQUE E/ BOLIVAR Y GORRITI</v>
      </c>
      <c r="D369" t="str">
        <f>'RESUMEN TOTAL'!E378</f>
        <v>Fija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 t="str">
        <f>'RESUMEN TOTAL'!N378</f>
        <v>APAGADO</v>
      </c>
      <c r="I369" t="str">
        <f>'RESUMEN TOTAL'!O378</f>
        <v>APAGADO</v>
      </c>
      <c r="J369" t="str">
        <f>'RESUMEN TOTAL'!P378</f>
        <v>APAGADO</v>
      </c>
      <c r="K369" t="str">
        <f>'RESUMEN TOTAL'!Q378</f>
        <v>APAGADO</v>
      </c>
      <c r="L369" t="str">
        <f>'RESUMEN TOTAL'!R378</f>
        <v>APAGADO</v>
      </c>
      <c r="M369" t="str">
        <f>'RESUMEN TOTAL'!S378</f>
        <v>APAGADO</v>
      </c>
      <c r="N369" t="str">
        <f>'RESUMEN TOTAL'!T378</f>
        <v>APAGADO</v>
      </c>
      <c r="O369" t="str">
        <f>'RESUMEN TOTAL'!U378</f>
        <v>APAGADO</v>
      </c>
      <c r="P369" t="str">
        <f>'RESUMEN TOTAL'!V378</f>
        <v>APAGADO</v>
      </c>
      <c r="Q369" t="str">
        <f>'RESUMEN TOTAL'!W378</f>
        <v>APAGADO</v>
      </c>
      <c r="R369" t="str">
        <f>'RESUMEN TOTAL'!X378</f>
        <v>APAGADO</v>
      </c>
      <c r="S369" t="str">
        <f>'RESUMEN TOTAL'!Y378</f>
        <v>APAGADO</v>
      </c>
      <c r="T369" t="str">
        <f>'RESUMEN TOTAL'!Z378</f>
        <v>APAGADO</v>
      </c>
      <c r="U369" t="str">
        <f>'RESUMEN TOTAL'!AA378</f>
        <v>APAGADO</v>
      </c>
      <c r="V369" t="str">
        <f>'RESUMEN TOTAL'!AB378</f>
        <v>APAGADO</v>
      </c>
      <c r="W369" t="str">
        <f>'RESUMEN TOTAL'!AC378</f>
        <v>APAGADO</v>
      </c>
      <c r="X369" t="str">
        <f>'RESUMEN TOTAL'!AD378</f>
        <v>APAGADO</v>
      </c>
      <c r="Y369" t="str">
        <f>'RESUMEN TOTAL'!AE378</f>
        <v>APAGADO</v>
      </c>
      <c r="Z369" t="str">
        <f>'RESUMEN TOTAL'!AF378</f>
        <v>APAGADO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VANG13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 t="str">
        <f>'RESUMEN TOTAL'!L379</f>
        <v>APAGADO</v>
      </c>
      <c r="G370" t="str">
        <f>'RESUMEN TOTAL'!M379</f>
        <v>APAGADO</v>
      </c>
      <c r="H370" t="str">
        <f>'RESUMEN TOTAL'!N379</f>
        <v>APAGADO</v>
      </c>
      <c r="I370" t="str">
        <f>'RESUMEN TOTAL'!O379</f>
        <v>APAGADO</v>
      </c>
      <c r="J370" t="str">
        <f>'RESUMEN TOTAL'!P379</f>
        <v>APAGADO</v>
      </c>
      <c r="K370" t="str">
        <f>'RESUMEN TOTAL'!Q379</f>
        <v>APAGADO</v>
      </c>
      <c r="L370" t="str">
        <f>'RESUMEN TOTAL'!R379</f>
        <v>APAGADO</v>
      </c>
      <c r="M370" t="str">
        <f>'RESUMEN TOTAL'!S379</f>
        <v>APAGADO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 t="str">
        <f>'RESUMEN TOTAL'!X379</f>
        <v>APAGADO</v>
      </c>
      <c r="S370" t="str">
        <f>'RESUMEN TOTAL'!Y379</f>
        <v>APAGADO</v>
      </c>
      <c r="T370" t="str">
        <f>'RESUMEN TOTAL'!Z379</f>
        <v>APAGADO</v>
      </c>
      <c r="U370" t="str">
        <f>'RESUMEN TOTAL'!AA379</f>
        <v>APAGADO</v>
      </c>
      <c r="V370" t="str">
        <f>'RESUMEN TOTAL'!AB379</f>
        <v>APAGADO</v>
      </c>
      <c r="W370" t="str">
        <f>'RESUMEN TOTAL'!AC379</f>
        <v>APAGADO</v>
      </c>
      <c r="X370" t="str">
        <f>'RESUMEN TOTAL'!AD379</f>
        <v>APAGADO</v>
      </c>
      <c r="Y370" t="str">
        <f>'RESUMEN TOTAL'!AE379</f>
        <v>APAGADO</v>
      </c>
      <c r="Z370" t="str">
        <f>'RESUMEN TOTAL'!AF379</f>
        <v>APAGADO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 t="str">
        <f>'RESUMEN TOTAL'!AF387</f>
        <v>APAGADO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 t="str">
        <f>'RESUMEN TOTAL'!P388</f>
        <v>APAGADO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 t="str">
        <f>'RESUMEN TOTAL'!P389</f>
        <v>APAGADO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 t="str">
        <f>'RESUMEN TOTAL'!P390</f>
        <v>APAGADO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 t="str">
        <f>'RESUMEN TOTAL'!P391</f>
        <v>APAGADO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 t="str">
        <f>'RESUMEN TOTAL'!P392</f>
        <v>APAGADO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 t="str">
        <f>'RESUMEN TOTAL'!P393</f>
        <v>APAGADO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 t="str">
        <f>'RESUMEN TOTAL'!AF394</f>
        <v>APAGADO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 t="str">
        <f>'RESUMEN TOTAL'!P396</f>
        <v>APAGADO</v>
      </c>
      <c r="K386" t="str">
        <f>'RESUMEN TOTAL'!Q396</f>
        <v>APAGADO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 t="str">
        <f>'RESUMEN TOTAL'!AF400</f>
        <v>APAGADO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 t="str">
        <f>'RESUMEN TOTAL'!O402</f>
        <v>APAGADO</v>
      </c>
      <c r="J392" t="str">
        <f>'RESUMEN TOTAL'!P402</f>
        <v>APAGADO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 t="str">
        <f>'RESUMEN TOTAL'!L405</f>
        <v>APAGADO</v>
      </c>
      <c r="G395" t="str">
        <f>'RESUMEN TOTAL'!M405</f>
        <v>APAGADO</v>
      </c>
      <c r="H395" t="str">
        <f>'RESUMEN TOTAL'!N405</f>
        <v>APAGADO</v>
      </c>
      <c r="I395" t="str">
        <f>'RESUMEN TOTAL'!O405</f>
        <v>APAGADO</v>
      </c>
      <c r="J395" t="str">
        <f>'RESUMEN TOTAL'!P405</f>
        <v>APAGADO</v>
      </c>
      <c r="K395" t="str">
        <f>'RESUMEN TOTAL'!Q405</f>
        <v>APAGADO</v>
      </c>
      <c r="L395" t="str">
        <f>'RESUMEN TOTAL'!R405</f>
        <v>APAGADO</v>
      </c>
      <c r="M395" t="str">
        <f>'RESUMEN TOTAL'!S405</f>
        <v>APAGADO</v>
      </c>
      <c r="N395" t="str">
        <f>'RESUMEN TOTAL'!T405</f>
        <v>APAGADO</v>
      </c>
      <c r="O395" t="str">
        <f>'RESUMEN TOTAL'!U405</f>
        <v>APAGADO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 t="str">
        <f>'RESUMEN TOTAL'!AF405</f>
        <v>APAGADO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 t="str">
        <f>'RESUMEN TOTAL'!O406</f>
        <v>APAGADO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 t="str">
        <f>'RESUMEN TOTAL'!AF406</f>
        <v>APAGADO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 t="str">
        <f>'RESUMEN TOTAL'!O407</f>
        <v>APAGADO</v>
      </c>
      <c r="J397" t="str">
        <f>'RESUMEN TOTAL'!P407</f>
        <v>APAGADO</v>
      </c>
      <c r="K397" t="str">
        <f>'RESUMEN TOTAL'!Q407</f>
        <v>APAGADO</v>
      </c>
      <c r="L397" t="str">
        <f>'RESUMEN TOTAL'!R407</f>
        <v>APAGADO</v>
      </c>
      <c r="M397" t="str">
        <f>'RESUMEN TOTAL'!S407</f>
        <v>APAGADO</v>
      </c>
      <c r="N397" t="str">
        <f>'RESUMEN TOTAL'!T407</f>
        <v>APAGADO</v>
      </c>
      <c r="O397" t="str">
        <f>'RESUMEN TOTAL'!U407</f>
        <v>APAGADO</v>
      </c>
      <c r="P397" t="str">
        <f>'RESUMEN TOTAL'!V407</f>
        <v>APAGADO</v>
      </c>
      <c r="Q397" t="str">
        <f>'RESUMEN TOTAL'!W407</f>
        <v>APAGADO</v>
      </c>
      <c r="R397" t="str">
        <f>'RESUMEN TOTAL'!X407</f>
        <v>APAGADO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 t="str">
        <f>'RESUMEN TOTAL'!AF407</f>
        <v>APAGADO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 t="str">
        <f>'RESUMEN TOTAL'!R413</f>
        <v>APAGADO</v>
      </c>
      <c r="M403" t="str">
        <f>'RESUMEN TOTAL'!S413</f>
        <v>APAGADO</v>
      </c>
      <c r="N403" t="str">
        <f>'RESUMEN TOTAL'!T413</f>
        <v>APAGADO</v>
      </c>
      <c r="O403" t="str">
        <f>'RESUMEN TOTAL'!U413</f>
        <v>APAGADO</v>
      </c>
      <c r="P403" t="str">
        <f>'RESUMEN TOTAL'!V413</f>
        <v>APAGADO</v>
      </c>
      <c r="Q403" t="str">
        <f>'RESUMEN TOTAL'!W413</f>
        <v>APAGADO</v>
      </c>
      <c r="R403" t="str">
        <f>'RESUMEN TOTAL'!X413</f>
        <v>APAGADO</v>
      </c>
      <c r="S403" t="str">
        <f>'RESUMEN TOTAL'!Y413</f>
        <v>APAGADO</v>
      </c>
      <c r="T403" t="str">
        <f>'RESUMEN TOTAL'!Z413</f>
        <v>APAGADO</v>
      </c>
      <c r="U403" t="str">
        <f>'RESUMEN TOTAL'!AA413</f>
        <v>APAGADO</v>
      </c>
      <c r="V403">
        <f>'RESUMEN TOTAL'!AB413</f>
        <v>0</v>
      </c>
      <c r="W403" t="str">
        <f>'RESUMEN TOTAL'!AC413</f>
        <v>APAGADO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 t="str">
        <f>'RESUMEN TOTAL'!R414</f>
        <v>APAGADO</v>
      </c>
      <c r="M404" t="str">
        <f>'RESUMEN TOTAL'!S414</f>
        <v>APAGADO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 t="str">
        <f>'RESUMEN TOTAL'!Y414</f>
        <v>APAGADO</v>
      </c>
      <c r="T404" t="str">
        <f>'RESUMEN TOTAL'!Z414</f>
        <v>APAGADO</v>
      </c>
      <c r="U404" t="str">
        <f>'RESUMEN TOTAL'!AA414</f>
        <v>APAGADO</v>
      </c>
      <c r="V404" t="str">
        <f>'RESUMEN TOTAL'!AB414</f>
        <v>APAGADO</v>
      </c>
      <c r="W404" t="str">
        <f>'RESUMEN TOTAL'!AC414</f>
        <v>APAGADO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 t="str">
        <f>'RESUMEN TOTAL'!X422</f>
        <v>APAGADO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 t="str">
        <f>'RESUMEN TOTAL'!X423</f>
        <v>APAGADO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 t="str">
        <f>'RESUMEN TOTAL'!X424</f>
        <v>APAGADO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 t="str">
        <f>'RESUMEN TOTAL'!X425</f>
        <v>APAGADO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 t="str">
        <f>'RESUMEN TOTAL'!X426</f>
        <v>APAGADO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 t="str">
        <f>'RESUMEN TOTAL'!X427</f>
        <v>APAGADO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 t="str">
        <f>'RESUMEN TOTAL'!X428</f>
        <v>APAGADO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 t="str">
        <f>'RESUMEN TOTAL'!N429</f>
        <v>APAGADO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 t="str">
        <f>'RESUMEN TOTAL'!X429</f>
        <v>APAGADO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 t="str">
        <f>'RESUMEN TOTAL'!V430</f>
        <v>APAGADO</v>
      </c>
      <c r="Q420" t="str">
        <f>'RESUMEN TOTAL'!W430</f>
        <v>APAGADO</v>
      </c>
      <c r="R420" t="str">
        <f>'RESUMEN TOTAL'!X430</f>
        <v>APAGADO</v>
      </c>
      <c r="S420" t="str">
        <f>'RESUMEN TOTAL'!Y430</f>
        <v>APAGADO</v>
      </c>
      <c r="T420" t="str">
        <f>'RESUMEN TOTAL'!Z430</f>
        <v>APAGADO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 t="str">
        <f>'RESUMEN TOTAL'!V433</f>
        <v>APAGADO</v>
      </c>
      <c r="Q423" t="str">
        <f>'RESUMEN TOTAL'!W433</f>
        <v>APAGADO</v>
      </c>
      <c r="R423" t="str">
        <f>'RESUMEN TOTAL'!X433</f>
        <v>APAGADO</v>
      </c>
      <c r="S423" t="str">
        <f>'RESUMEN TOTAL'!Y433</f>
        <v>APAGADO</v>
      </c>
      <c r="T423" t="str">
        <f>'RESUMEN TOTAL'!Z433</f>
        <v>APAGADO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 t="str">
        <f>'RESUMEN TOTAL'!Y434</f>
        <v>APAGADO</v>
      </c>
      <c r="T424" t="str">
        <f>'RESUMEN TOTAL'!Z434</f>
        <v>APAGADO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 t="str">
        <f>'RESUMEN TOTAL'!AD434</f>
        <v>APAGADO</v>
      </c>
      <c r="Y424" t="str">
        <f>'RESUMEN TOTAL'!AE434</f>
        <v>APAGADO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 t="str">
        <f>'RESUMEN TOTAL'!AF436</f>
        <v>APAGADO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 t="str">
        <f>'RESUMEN TOTAL'!AF437</f>
        <v>APAGADO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 t="str">
        <f>'RESUMEN TOTAL'!AF438</f>
        <v>APAGADO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 t="str">
        <f>'RESUMEN TOTAL'!AF439</f>
        <v>APAGADO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 t="str">
        <f>'RESUMEN TOTAL'!AF440</f>
        <v>APAGADO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 t="str">
        <f>'RESUMEN TOTAL'!L441</f>
        <v>APAGADO</v>
      </c>
      <c r="G430" t="str">
        <f>'RESUMEN TOTAL'!M441</f>
        <v>APAGADO</v>
      </c>
      <c r="H430">
        <f>'RESUMEN TOTAL'!N440</f>
        <v>0</v>
      </c>
      <c r="I430">
        <f>'RESUMEN TOTAL'!O440</f>
        <v>0</v>
      </c>
      <c r="J430" t="str">
        <f>'RESUMEN TOTAL'!P441</f>
        <v>APAGADO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 t="str">
        <f>'RESUMEN TOTAL'!AA441</f>
        <v>APAGADO</v>
      </c>
      <c r="V430" t="str">
        <f>'RESUMEN TOTAL'!AB441</f>
        <v>APAGADO</v>
      </c>
      <c r="W430" t="str">
        <f>'RESUMEN TOTAL'!AC441</f>
        <v>APAGADO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 t="str">
        <f>'RESUMEN TOTAL'!N441</f>
        <v>APAGADO</v>
      </c>
      <c r="I431" t="str">
        <f>'RESUMEN TOTAL'!O441</f>
        <v>APAGADO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 t="str">
        <f>'RESUMEN TOTAL'!AF442</f>
        <v>APAGADO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 t="str">
        <f>'RESUMEN TOTAL'!AF443</f>
        <v>APAGADO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 t="str">
        <f>'RESUMEN TOTAL'!L444</f>
        <v>APAGADO</v>
      </c>
      <c r="G433" t="str">
        <f>'RESUMEN TOTAL'!M444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TOTAL'!P444</f>
        <v>APAGADO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 t="str">
        <f>'RESUMEN TOTAL'!AF445</f>
        <v>APAGADO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 t="str">
        <f>'RESUMEN TOTAL'!AF454</f>
        <v>APAGADO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>
        <f>'RESUMEN TOTAL'!L455</f>
        <v>0</v>
      </c>
      <c r="G444">
        <f>'RESUMEN TOTAL'!M455</f>
        <v>0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 t="str">
        <f>'RESUMEN TOTAL'!R455</f>
        <v>APAGADO</v>
      </c>
      <c r="M444" t="str">
        <f>'RESUMEN TOTAL'!S455</f>
        <v>APAGADO</v>
      </c>
      <c r="N444" t="str">
        <f>'RESUMEN TOTAL'!T455</f>
        <v>APAGADO</v>
      </c>
      <c r="O444" t="str">
        <f>'RESUMEN TOTAL'!U455</f>
        <v>APAGADO</v>
      </c>
      <c r="P444" t="str">
        <f>'RESUMEN TOTAL'!V455</f>
        <v>APAGADO</v>
      </c>
      <c r="Q444" t="str">
        <f>'RESUMEN TOTAL'!W455</f>
        <v>APAGADO</v>
      </c>
      <c r="R444" t="str">
        <f>'RESUMEN TOTAL'!X455</f>
        <v>APAGADO</v>
      </c>
      <c r="S444" t="str">
        <f>'RESUMEN TOTAL'!Y455</f>
        <v>APAGADO</v>
      </c>
      <c r="T444" t="str">
        <f>'RESUMEN TOTAL'!Z455</f>
        <v>APAGADO</v>
      </c>
      <c r="U444" t="str">
        <f>'RESUMEN TOTAL'!AA455</f>
        <v>APAGADO</v>
      </c>
      <c r="V444" t="str">
        <f>'RESUMEN TOTAL'!AB455</f>
        <v>APAGADO</v>
      </c>
      <c r="W444" t="str">
        <f>'RESUMEN TOTAL'!AC455</f>
        <v>APAGADO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 t="str">
        <f>'RESUMEN TOTAL'!R456</f>
        <v>APAGADO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TOTAL'!N456</f>
        <v>0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 t="str">
        <f>'RESUMEN TOTAL'!R457</f>
        <v>APAGADO</v>
      </c>
      <c r="M446" t="str">
        <f>'RESUMEN TOTAL'!S457</f>
        <v>APAGADO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 t="str">
        <f>'RESUMEN TOTAL'!X457</f>
        <v>APAGADO</v>
      </c>
      <c r="S446" t="str">
        <f>'RESUMEN TOTAL'!Y457</f>
        <v>APAGADO</v>
      </c>
      <c r="T446" t="str">
        <f>'RESUMEN TOTAL'!Z457</f>
        <v>APAGADO</v>
      </c>
      <c r="U446" t="str">
        <f>'RESUMEN TOTAL'!AA457</f>
        <v>APAGADO</v>
      </c>
      <c r="V446" t="str">
        <f>'RESUMEN TOTAL'!AB457</f>
        <v>APAGADO</v>
      </c>
      <c r="W446" t="str">
        <f>'RESUMEN TOTAL'!AC457</f>
        <v>APAGADO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 t="str">
        <f>'RESUMEN TOTAL'!L458</f>
        <v>APAGADO</v>
      </c>
      <c r="G447" t="str">
        <f>'RESUMEN TOTAL'!M458</f>
        <v>APAGADO</v>
      </c>
      <c r="H447">
        <f>'RESUMEN TOTAL'!N457</f>
        <v>0</v>
      </c>
      <c r="I447">
        <f>'RESUMEN TOTAL'!O457</f>
        <v>0</v>
      </c>
      <c r="J447" t="str">
        <f>'RESUMEN TOTAL'!P458</f>
        <v>APAGADO</v>
      </c>
      <c r="K447" t="str">
        <f>'RESUMEN TOTAL'!Q458</f>
        <v>APAGADO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 t="str">
        <f>'RESUMEN TOTAL'!L459</f>
        <v>APAGADO</v>
      </c>
      <c r="G448" t="str">
        <f>'RESUMEN TOTAL'!M459</f>
        <v>APAGADO</v>
      </c>
      <c r="H448" t="str">
        <f>'RESUMEN TOTAL'!N458</f>
        <v>APAGADO</v>
      </c>
      <c r="I448" t="str">
        <f>'RESUMEN TOTAL'!O458</f>
        <v>APAGADO</v>
      </c>
      <c r="J448" t="str">
        <f>'RESUMEN TOTAL'!P459</f>
        <v>APAGADO</v>
      </c>
      <c r="K448" t="str">
        <f>'RESUMEN TOTAL'!Q459</f>
        <v>APAGADO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 t="str">
        <f>'RESUMEN TOTAL'!L460</f>
        <v>APAGADO</v>
      </c>
      <c r="G449" t="str">
        <f>'RESUMEN TOTAL'!M460</f>
        <v>APAGADO</v>
      </c>
      <c r="H449" t="str">
        <f>'RESUMEN TOTAL'!N459</f>
        <v>APAGADO</v>
      </c>
      <c r="I449" t="str">
        <f>'RESUMEN TOTAL'!O459</f>
        <v>APAGADO</v>
      </c>
      <c r="J449" t="str">
        <f>'RESUMEN TOTAL'!P460</f>
        <v>APAGADO</v>
      </c>
      <c r="K449" t="str">
        <f>'RESUMEN TOTAL'!Q460</f>
        <v>APAGADO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 t="str">
        <f>'RESUMEN TOTAL'!N460</f>
        <v>APAGADO</v>
      </c>
      <c r="I450" t="str">
        <f>'RESUMEN TOTAL'!O460</f>
        <v>APAGADO</v>
      </c>
      <c r="J450" t="str">
        <f>'RESUMEN TOTAL'!P461</f>
        <v>APAGADO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 t="str">
        <f>'RESUMEN TOTAL'!P462</f>
        <v>APAGADO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 t="str">
        <f>'RESUMEN TOTAL'!Q486</f>
        <v>APAGADO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 t="str">
        <f>'RESUMEN TOTAL'!L487</f>
        <v>APAGADO</v>
      </c>
      <c r="G456" t="str">
        <f>'RESUMEN TOTAL'!M487</f>
        <v>APAGADO</v>
      </c>
      <c r="H456">
        <f>'RESUMEN TOTAL'!N466</f>
        <v>0</v>
      </c>
      <c r="I456">
        <f>'RESUMEN TOTAL'!O466</f>
        <v>0</v>
      </c>
      <c r="J456" t="str">
        <f>'RESUMEN TOTAL'!P487</f>
        <v>APAGADO</v>
      </c>
      <c r="K456" t="str">
        <f>'RESUMEN TOTAL'!Q487</f>
        <v>APAGADO</v>
      </c>
      <c r="L456" t="str">
        <f>'RESUMEN TOTAL'!R487</f>
        <v>APAGADO</v>
      </c>
      <c r="M456" t="str">
        <f>'RESUMEN TOTAL'!S487</f>
        <v>APAGADO</v>
      </c>
      <c r="N456" t="str">
        <f>'RESUMEN TOTAL'!T487</f>
        <v>APAGADO</v>
      </c>
      <c r="O456" t="str">
        <f>'RESUMEN TOTAL'!U487</f>
        <v>APAGADO</v>
      </c>
      <c r="P456" t="str">
        <f>'RESUMEN TOTAL'!V487</f>
        <v>APAGADO</v>
      </c>
      <c r="Q456" t="str">
        <f>'RESUMEN TOTAL'!W487</f>
        <v>APAGADO</v>
      </c>
      <c r="R456" t="str">
        <f>'RESUMEN TOTAL'!X487</f>
        <v>APAGADO</v>
      </c>
      <c r="S456" t="str">
        <f>'RESUMEN TOTAL'!Y487</f>
        <v>APAGADO</v>
      </c>
      <c r="T456" t="str">
        <f>'RESUMEN TOTAL'!Z487</f>
        <v>APAGADO</v>
      </c>
      <c r="U456" t="str">
        <f>'RESUMEN TOTAL'!AA487</f>
        <v>APAGADO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TOTAL'!N467</f>
        <v>APAGADO</v>
      </c>
      <c r="I457" t="str">
        <f>'RESUMEN TOTAL'!O467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 t="str">
        <f>'RESUMEN TOTAL'!N475</f>
        <v>APAGADO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 t="str">
        <f>'RESUMEN TOTAL'!N476</f>
        <v>APAGADO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 t="str">
        <f>'RESUMEN TOTAL'!N487</f>
        <v>APAGADO</v>
      </c>
      <c r="I477" t="str">
        <f>'RESUMEN TOTAL'!O487</f>
        <v>APAGADO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 t="str">
        <f>'RESUMEN TOTAL'!N488</f>
        <v>APAGADO</v>
      </c>
      <c r="I478" t="str">
        <f>'RESUMEN TOTAL'!O488</f>
        <v>APAGADO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TOTAL'!N493</f>
        <v>APAGADO</v>
      </c>
      <c r="I483" t="str">
        <f>'RESUMEN TOTAL'!O493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TOTAL'!N494</f>
        <v>APAGADO</v>
      </c>
      <c r="I484" t="str">
        <f>'RESUMEN TOTAL'!O494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>
        <f>'RESUMEN TOTAL'!P521</f>
        <v>0</v>
      </c>
      <c r="K490" t="str">
        <f>'RESUMEN TOTAL'!Q521</f>
        <v>APAGADO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 t="str">
        <f>'RESUMEN TOTAL'!Y521</f>
        <v>APAGADO</v>
      </c>
      <c r="T490" t="str">
        <f>'RESUMEN TOTAL'!Z521</f>
        <v>APAGADO</v>
      </c>
      <c r="U490" t="str">
        <f>'RESUMEN TOTAL'!AA521</f>
        <v>APAGADO</v>
      </c>
      <c r="V490" t="str">
        <f>'RESUMEN TOTAL'!AB521</f>
        <v>APAGADO</v>
      </c>
      <c r="W490" t="str">
        <f>'RESUMEN TOTAL'!AC521</f>
        <v>APAGADO</v>
      </c>
      <c r="X490" t="str">
        <f>'RESUMEN TOTAL'!AD521</f>
        <v>APAGADO</v>
      </c>
      <c r="Y490" t="str">
        <f>'RESUMEN TOTAL'!AE521</f>
        <v>APAGADO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 t="str">
        <f>'RESUMEN TOTAL'!L522</f>
        <v>APAGADO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 t="str">
        <f>'RESUMEN TOTAL'!P522</f>
        <v>APAGADO</v>
      </c>
      <c r="K491">
        <f>'RESUMEN TOTAL'!Q522</f>
        <v>0</v>
      </c>
      <c r="L491" t="str">
        <f>'RESUMEN TOTAL'!R522</f>
        <v>APAGADO</v>
      </c>
      <c r="M491" t="str">
        <f>'RESUMEN TOTAL'!S522</f>
        <v>APAGADO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 t="str">
        <f>'RESUMEN TOTAL'!AF522</f>
        <v>APAGADO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 t="str">
        <f>'RESUMEN TOTAL'!N504</f>
        <v>APAGADO</v>
      </c>
      <c r="I494" t="str">
        <f>'RESUMEN TOTAL'!O504</f>
        <v>APAGADO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 t="str">
        <f>'RESUMEN TOTAL'!AF525</f>
        <v>APAGADO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>
        <f>'RESUMEN TOTAL'!L526</f>
        <v>0</v>
      </c>
      <c r="G495">
        <f>'RESUMEN TOTAL'!M526</f>
        <v>0</v>
      </c>
      <c r="H495">
        <f>'RESUMEN TOTAL'!N505</f>
        <v>0</v>
      </c>
      <c r="I495">
        <f>'RESUMEN TOTAL'!O505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 t="str">
        <f>'RESUMEN TOTAL'!AF526</f>
        <v>APAGADO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>
        <f>'RESUMEN TOTAL'!T539</f>
        <v>0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>
        <f>'RESUMEN TOTAL'!X539</f>
        <v>0</v>
      </c>
      <c r="S510">
        <f>'RESUMEN TOTAL'!Y539</f>
        <v>0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 t="str">
        <f>'RESUMEN TOTAL'!O521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>
        <f>'RESUMEN TOTAL'!O522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>
        <f>'RESUMEN TOTAL'!A543</f>
        <v>0</v>
      </c>
      <c r="B514">
        <f>'RESUMEN TOTAL'!B543</f>
        <v>0</v>
      </c>
      <c r="C514">
        <f>'RESUMEN TOTAL'!D543</f>
        <v>0</v>
      </c>
      <c r="D514">
        <f>'RESUMEN TOTAL'!E543</f>
        <v>0</v>
      </c>
      <c r="E514">
        <f>'RESUMEN TOTAL'!F543</f>
        <v>0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>
        <f>'RESUMEN TOTAL'!A544</f>
        <v>0</v>
      </c>
      <c r="B515">
        <f>'RESUMEN TOTAL'!B544</f>
        <v>0</v>
      </c>
      <c r="C515">
        <f>'RESUMEN TOTAL'!D544</f>
        <v>0</v>
      </c>
      <c r="D515">
        <f>'RESUMEN TOTAL'!E544</f>
        <v>0</v>
      </c>
      <c r="E515">
        <f>'RESUMEN TOTAL'!F544</f>
        <v>0</v>
      </c>
      <c r="F515">
        <f>'RESUMEN TOTAL'!L544</f>
        <v>0</v>
      </c>
      <c r="G515">
        <f>'RESUMEN TOTAL'!M544</f>
        <v>0</v>
      </c>
      <c r="H515">
        <f>'RESUMEN TOTAL'!N525</f>
        <v>0</v>
      </c>
      <c r="I515">
        <f>'RESUMEN TOTAL'!O525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TOTAL'!N526</f>
        <v>0</v>
      </c>
      <c r="I516">
        <f>'RESUMEN TOTAL'!O526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20" zoomScaleNormal="100" workbookViewId="0">
      <selection activeCell="B128" sqref="B12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9.7560975609756101E-2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0.14634146341463414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0.20574162679425836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3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3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3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4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3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3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3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4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3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3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3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4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3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3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3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3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4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63</v>
      </c>
      <c r="D94" s="66">
        <f>C94</f>
        <v>63</v>
      </c>
      <c r="E94" s="67">
        <v>0.13880000000000001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3</v>
      </c>
      <c r="D95" s="66">
        <v>60</v>
      </c>
      <c r="E95" s="67">
        <v>0.13220000000000001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59</v>
      </c>
      <c r="E96" s="67">
        <v>0.13</v>
      </c>
      <c r="F96" s="143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14</v>
      </c>
      <c r="D97" s="70">
        <v>14</v>
      </c>
      <c r="E97" s="90">
        <v>3.0800000000000001E-2</v>
      </c>
      <c r="F97" s="143"/>
      <c r="G97" s="65" t="s">
        <v>1417</v>
      </c>
      <c r="H97" s="118">
        <v>38</v>
      </c>
      <c r="I97" s="123">
        <v>17</v>
      </c>
      <c r="J97" s="107">
        <f>I97/H97</f>
        <v>0.44736842105263158</v>
      </c>
    </row>
    <row r="98" spans="2:10" ht="17.25" thickTop="1" thickBot="1" x14ac:dyDescent="0.3">
      <c r="B98" s="93" t="s">
        <v>1143</v>
      </c>
      <c r="C98" s="94">
        <v>35</v>
      </c>
      <c r="D98" s="94"/>
      <c r="E98" s="95">
        <v>0.14000000000000001</v>
      </c>
      <c r="F98" s="143"/>
      <c r="G98" s="65" t="s">
        <v>1423</v>
      </c>
      <c r="H98" s="118">
        <v>76</v>
      </c>
      <c r="I98" s="124">
        <v>37</v>
      </c>
      <c r="J98" s="110">
        <f>I98/H98</f>
        <v>0.48684210526315791</v>
      </c>
    </row>
    <row r="99" spans="2:10" ht="17.25" thickTop="1" thickBot="1" x14ac:dyDescent="0.3">
      <c r="B99" s="93" t="s">
        <v>1144</v>
      </c>
      <c r="C99" s="94">
        <v>27</v>
      </c>
      <c r="E99" s="96">
        <v>0.13</v>
      </c>
      <c r="F99" s="144"/>
      <c r="G99" s="68" t="s">
        <v>1422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57</v>
      </c>
      <c r="D122" s="66">
        <f>C122</f>
        <v>57</v>
      </c>
      <c r="E122" s="67">
        <f>D122/C121</f>
        <v>0.12555066079295155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7</v>
      </c>
      <c r="D123" s="66">
        <v>50</v>
      </c>
      <c r="E123" s="67">
        <f>D123/C121</f>
        <v>0.11013215859030837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56</v>
      </c>
      <c r="E124" s="67">
        <f>D124/C121</f>
        <v>0.12334801762114538</v>
      </c>
      <c r="F124" s="143"/>
      <c r="G124" s="65" t="s">
        <v>1152</v>
      </c>
      <c r="H124" s="118">
        <v>39</v>
      </c>
      <c r="I124" s="122">
        <v>15</v>
      </c>
      <c r="J124" s="112">
        <f>I124/H124</f>
        <v>0.38461538461538464</v>
      </c>
    </row>
    <row r="125" spans="2:10" ht="16.5" thickBot="1" x14ac:dyDescent="0.3">
      <c r="B125" s="68" t="s">
        <v>16</v>
      </c>
      <c r="C125" s="69">
        <v>15</v>
      </c>
      <c r="D125" s="70">
        <v>42</v>
      </c>
      <c r="E125" s="90">
        <f>D125/C121</f>
        <v>9.2511013215859028E-2</v>
      </c>
      <c r="F125" s="143"/>
      <c r="G125" s="65" t="s">
        <v>1417</v>
      </c>
      <c r="H125" s="118">
        <v>39</v>
      </c>
      <c r="I125" s="123">
        <v>14</v>
      </c>
      <c r="J125" s="107">
        <f>I125/H125</f>
        <v>0.35897435897435898</v>
      </c>
    </row>
    <row r="126" spans="2:10" ht="17.25" thickTop="1" thickBot="1" x14ac:dyDescent="0.3">
      <c r="B126" s="93" t="s">
        <v>1143</v>
      </c>
      <c r="C126" s="94">
        <v>23</v>
      </c>
      <c r="D126" s="94"/>
      <c r="E126" s="95">
        <v>0.09</v>
      </c>
      <c r="F126" s="143"/>
      <c r="G126" s="65" t="s">
        <v>1423</v>
      </c>
      <c r="H126" s="118">
        <v>78</v>
      </c>
      <c r="I126" s="124">
        <v>29</v>
      </c>
      <c r="J126" s="110">
        <f>I126/H126</f>
        <v>0.37179487179487181</v>
      </c>
    </row>
    <row r="127" spans="2:10" ht="17.25" thickTop="1" thickBot="1" x14ac:dyDescent="0.3">
      <c r="B127" s="93" t="s">
        <v>1144</v>
      </c>
      <c r="C127" s="94">
        <v>34</v>
      </c>
      <c r="D127" s="94"/>
      <c r="E127" s="96">
        <v>0.16</v>
      </c>
      <c r="F127" s="144"/>
      <c r="G127" s="68" t="s">
        <v>1422</v>
      </c>
      <c r="H127" s="119">
        <v>29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49</v>
      </c>
      <c r="D129" s="66">
        <v>49</v>
      </c>
      <c r="E129" s="67">
        <f>D129/C128</f>
        <v>0.10792951541850221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5</v>
      </c>
      <c r="D130" s="66">
        <v>44</v>
      </c>
      <c r="E130" s="67">
        <f>D130/C128</f>
        <v>9.6916299559471369E-2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48</v>
      </c>
      <c r="E131" s="67">
        <v>0.1057</v>
      </c>
      <c r="F131" s="143"/>
      <c r="G131" s="65" t="s">
        <v>1152</v>
      </c>
      <c r="H131" s="118">
        <v>39</v>
      </c>
      <c r="I131" s="122">
        <v>15</v>
      </c>
      <c r="J131" s="112">
        <f>I131/H131</f>
        <v>0.38461538461538464</v>
      </c>
    </row>
    <row r="132" spans="2:10" ht="16.5" thickBot="1" x14ac:dyDescent="0.3">
      <c r="B132" s="68" t="s">
        <v>16</v>
      </c>
      <c r="C132" s="69">
        <v>10</v>
      </c>
      <c r="D132" s="70">
        <v>39</v>
      </c>
      <c r="E132" s="90">
        <f>D132/C128</f>
        <v>8.590308370044053E-2</v>
      </c>
      <c r="F132" s="143"/>
      <c r="G132" s="65" t="s">
        <v>1417</v>
      </c>
      <c r="H132" s="118">
        <v>39</v>
      </c>
      <c r="I132" s="123">
        <v>14</v>
      </c>
      <c r="J132" s="107">
        <f>I132/H132</f>
        <v>0.35897435897435898</v>
      </c>
    </row>
    <row r="133" spans="2:10" ht="17.25" thickTop="1" thickBot="1" x14ac:dyDescent="0.3">
      <c r="B133" s="93" t="s">
        <v>1143</v>
      </c>
      <c r="C133" s="94">
        <f>Hoja1!X3</f>
        <v>23</v>
      </c>
      <c r="D133" s="94"/>
      <c r="E133" s="95">
        <f>Hoja1!X4</f>
        <v>9.3495934959349589E-2</v>
      </c>
      <c r="F133" s="143"/>
      <c r="G133" s="65" t="s">
        <v>1423</v>
      </c>
      <c r="H133" s="118">
        <v>78</v>
      </c>
      <c r="I133" s="124">
        <v>29</v>
      </c>
      <c r="J133" s="110">
        <f>I133/H133</f>
        <v>0.37179487179487181</v>
      </c>
    </row>
    <row r="134" spans="2:10" ht="17.25" thickTop="1" thickBot="1" x14ac:dyDescent="0.3">
      <c r="B134" s="93" t="s">
        <v>1144</v>
      </c>
      <c r="C134" s="94">
        <f>Hoja1!X5</f>
        <v>26</v>
      </c>
      <c r="D134" s="94"/>
      <c r="E134" s="96">
        <v>0.13</v>
      </c>
      <c r="F134" s="144"/>
      <c r="G134" s="68" t="s">
        <v>1422</v>
      </c>
      <c r="H134" s="119">
        <v>29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23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26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538</v>
      </c>
      <c r="G2" s="36">
        <f t="shared" ref="G2" si="1">E2/F2</f>
        <v>9.6654275092936809E-2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538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538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538</v>
      </c>
      <c r="G5" s="36">
        <f t="shared" si="5"/>
        <v>0.10408921933085502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538</v>
      </c>
      <c r="G6" s="36">
        <f t="shared" si="5"/>
        <v>0.14684014869888476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538</v>
      </c>
      <c r="G7" s="36">
        <f t="shared" si="5"/>
        <v>0.10037174721189591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538</v>
      </c>
      <c r="G8" s="36">
        <f t="shared" ref="G8:G18" si="7">E8/F8</f>
        <v>0.10594795539033457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538</v>
      </c>
      <c r="G9" s="36">
        <f t="shared" si="7"/>
        <v>0.11152416356877323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538</v>
      </c>
      <c r="G10" s="36">
        <f t="shared" si="7"/>
        <v>0.11152416356877323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538</v>
      </c>
      <c r="G11" s="36">
        <f t="shared" si="7"/>
        <v>0.10223048327137546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538</v>
      </c>
      <c r="G12" s="36">
        <f t="shared" si="7"/>
        <v>0.120817843866171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538</v>
      </c>
      <c r="G13" s="36">
        <f t="shared" si="7"/>
        <v>0.1171003717472119</v>
      </c>
    </row>
    <row r="14" spans="1:7" x14ac:dyDescent="0.25">
      <c r="A14" s="17">
        <f>'APAGADOS RADIO'!R3</f>
        <v>45456</v>
      </c>
      <c r="B14">
        <f>'APAGADOS RADIO'!R2+D14</f>
        <v>23</v>
      </c>
      <c r="C14">
        <f>'APAGADOS FIBRA'!R2</f>
        <v>69</v>
      </c>
      <c r="D14">
        <f>'APAGADOS ANTENA'!R2</f>
        <v>8</v>
      </c>
      <c r="E14">
        <f t="shared" si="6"/>
        <v>92</v>
      </c>
      <c r="F14">
        <f>'RESUMEN TOTAL'!B1</f>
        <v>538</v>
      </c>
      <c r="G14" s="36">
        <f t="shared" si="7"/>
        <v>0.17100371747211895</v>
      </c>
    </row>
    <row r="15" spans="1:7" x14ac:dyDescent="0.25">
      <c r="A15" s="17">
        <f>'APAGADOS RADIO'!S3</f>
        <v>45457</v>
      </c>
      <c r="B15">
        <f>'APAGADOS RADIO'!S2+D15</f>
        <v>19</v>
      </c>
      <c r="C15">
        <f>'APAGADOS FIBRA'!S2</f>
        <v>42</v>
      </c>
      <c r="D15">
        <f>'APAGADOS ANTENA'!S2</f>
        <v>5</v>
      </c>
      <c r="E15">
        <f t="shared" si="6"/>
        <v>61</v>
      </c>
      <c r="F15">
        <f>'RESUMEN TOTAL'!B1</f>
        <v>538</v>
      </c>
      <c r="G15" s="36">
        <f t="shared" si="7"/>
        <v>0.11338289962825279</v>
      </c>
    </row>
    <row r="16" spans="1:7" x14ac:dyDescent="0.25">
      <c r="A16" s="17">
        <f>'APAGADOS RADIO'!T3</f>
        <v>45458</v>
      </c>
      <c r="B16">
        <f>'APAGADOS RADIO'!T2+D16</f>
        <v>20</v>
      </c>
      <c r="C16">
        <f>'APAGADOS FIBRA'!T2</f>
        <v>41</v>
      </c>
      <c r="D16">
        <f>'APAGADOS ANTENA'!T2</f>
        <v>5</v>
      </c>
      <c r="E16">
        <f t="shared" si="6"/>
        <v>61</v>
      </c>
      <c r="F16">
        <f>'RESUMEN TOTAL'!B1</f>
        <v>538</v>
      </c>
      <c r="G16" s="36">
        <f t="shared" si="7"/>
        <v>0.11338289962825279</v>
      </c>
    </row>
    <row r="17" spans="1:7" x14ac:dyDescent="0.25">
      <c r="A17" s="17">
        <f>'APAGADOS RADIO'!U3</f>
        <v>45459</v>
      </c>
      <c r="B17">
        <f>'APAGADOS RADIO'!U2+D17</f>
        <v>23</v>
      </c>
      <c r="C17">
        <f>'APAGADOS FIBRA'!U2</f>
        <v>36</v>
      </c>
      <c r="D17">
        <f>'APAGADOS ANTENA'!U2</f>
        <v>3</v>
      </c>
      <c r="E17">
        <f t="shared" si="6"/>
        <v>59</v>
      </c>
      <c r="F17">
        <f>'RESUMEN TOTAL'!B1</f>
        <v>538</v>
      </c>
      <c r="G17" s="36">
        <f t="shared" si="7"/>
        <v>0.10966542750929369</v>
      </c>
    </row>
    <row r="18" spans="1:7" x14ac:dyDescent="0.25">
      <c r="A18" s="17">
        <f>'APAGADOS RADIO'!V3</f>
        <v>45460</v>
      </c>
      <c r="B18">
        <f>'APAGADOS RADIO'!V2+D18</f>
        <v>15</v>
      </c>
      <c r="C18">
        <f>'APAGADOS FIBRA'!V2</f>
        <v>37</v>
      </c>
      <c r="D18">
        <f>'APAGADOS ANTENA'!V2</f>
        <v>3</v>
      </c>
      <c r="E18">
        <f t="shared" si="6"/>
        <v>52</v>
      </c>
      <c r="F18">
        <f>'RESUMEN TOTAL'!B1</f>
        <v>538</v>
      </c>
      <c r="G18" s="36">
        <f t="shared" si="7"/>
        <v>9.6654275092936809E-2</v>
      </c>
    </row>
    <row r="19" spans="1:7" x14ac:dyDescent="0.25">
      <c r="A19" s="17">
        <f>'APAGADOS RADIO'!W3</f>
        <v>45461</v>
      </c>
      <c r="B19">
        <f>'APAGADOS RADIO'!W2+D19</f>
        <v>19</v>
      </c>
      <c r="C19">
        <f>'APAGADOS FIBRA'!W2</f>
        <v>38</v>
      </c>
      <c r="D19">
        <f>'APAGADOS ANTENA'!W2</f>
        <v>3</v>
      </c>
      <c r="E19">
        <f t="shared" si="6"/>
        <v>57</v>
      </c>
      <c r="F19">
        <f>'RESUMEN TOTAL'!B1</f>
        <v>538</v>
      </c>
      <c r="G19" s="36">
        <f t="shared" ref="G19:G31" si="8">E19/F19</f>
        <v>0.10594795539033457</v>
      </c>
    </row>
    <row r="20" spans="1:7" x14ac:dyDescent="0.25">
      <c r="A20" s="17">
        <f>'APAGADOS RADIO'!X3</f>
        <v>45462</v>
      </c>
      <c r="B20">
        <f>'APAGADOS RADIO'!X2+D20</f>
        <v>13</v>
      </c>
      <c r="C20">
        <f>'APAGADOS FIBRA'!X2</f>
        <v>36</v>
      </c>
      <c r="D20">
        <f>'APAGADOS ANTENA'!X2</f>
        <v>3</v>
      </c>
      <c r="E20">
        <f t="shared" si="6"/>
        <v>49</v>
      </c>
      <c r="F20">
        <f>'RESUMEN TOTAL'!B1</f>
        <v>538</v>
      </c>
      <c r="G20" s="36">
        <f t="shared" si="8"/>
        <v>9.1078066914498143E-2</v>
      </c>
    </row>
    <row r="21" spans="1:7" x14ac:dyDescent="0.25">
      <c r="A21" s="17">
        <f>'APAGADOS RADIO'!Y3</f>
        <v>45463</v>
      </c>
      <c r="B21">
        <f>'APAGADOS RADIO'!Y2+D21</f>
        <v>13</v>
      </c>
      <c r="C21">
        <f>'APAGADOS FIBRA'!Y2</f>
        <v>36</v>
      </c>
      <c r="D21">
        <f>'APAGADOS ANTENA'!Y2</f>
        <v>3</v>
      </c>
      <c r="E21">
        <f t="shared" si="6"/>
        <v>49</v>
      </c>
      <c r="F21">
        <f>'RESUMEN TOTAL'!B1</f>
        <v>538</v>
      </c>
      <c r="G21" s="36">
        <f t="shared" si="8"/>
        <v>9.1078066914498143E-2</v>
      </c>
    </row>
    <row r="22" spans="1:7" x14ac:dyDescent="0.25">
      <c r="A22" s="17">
        <f>'APAGADOS RADIO'!Z3</f>
        <v>45464</v>
      </c>
      <c r="B22">
        <f>'APAGADOS RADIO'!Z2+D22</f>
        <v>23</v>
      </c>
      <c r="C22">
        <f>'APAGADOS FIBRA'!Z2</f>
        <v>99</v>
      </c>
      <c r="D22">
        <f>'APAGADOS ANTENA'!Z2</f>
        <v>8</v>
      </c>
      <c r="E22">
        <f t="shared" si="6"/>
        <v>122</v>
      </c>
      <c r="F22">
        <f>'RESUMEN TOTAL'!B1</f>
        <v>538</v>
      </c>
      <c r="G22" s="36">
        <f t="shared" si="8"/>
        <v>0.22676579925650558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538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538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538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538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538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538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538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538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538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19</v>
      </c>
      <c r="F47">
        <f>paradas!R3</f>
        <v>18</v>
      </c>
      <c r="G47" s="104">
        <f t="shared" si="11"/>
        <v>37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20</v>
      </c>
      <c r="F48">
        <f>paradas!S3</f>
        <v>17</v>
      </c>
      <c r="G48" s="104">
        <f>E48+F48</f>
        <v>37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21</v>
      </c>
      <c r="F49">
        <f>paradas!T3</f>
        <v>18</v>
      </c>
      <c r="G49" s="104">
        <f t="shared" ref="G49:G53" si="12">E49+F49</f>
        <v>39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15</v>
      </c>
      <c r="F50">
        <f>paradas!U3</f>
        <v>12</v>
      </c>
      <c r="G50" s="104">
        <f t="shared" si="12"/>
        <v>27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15</v>
      </c>
      <c r="F51">
        <f>paradas!V3</f>
        <v>12</v>
      </c>
      <c r="G51" s="104">
        <f t="shared" si="12"/>
        <v>27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15</v>
      </c>
      <c r="F52">
        <f>paradas!W3</f>
        <v>12</v>
      </c>
      <c r="G52" s="104">
        <f t="shared" si="12"/>
        <v>27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15</v>
      </c>
      <c r="F53">
        <f>paradas!X3</f>
        <v>12</v>
      </c>
      <c r="G53" s="104">
        <f t="shared" si="12"/>
        <v>27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15</v>
      </c>
      <c r="F54">
        <f>paradas!Y3</f>
        <v>12</v>
      </c>
      <c r="G54" s="104">
        <f t="shared" ref="G54:G65" si="13">E54+F54</f>
        <v>27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15</v>
      </c>
      <c r="F55">
        <f>paradas!Z3</f>
        <v>14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B11" sqref="AB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TOTAL'!C5:C544, "=BONOMO",'RESUMEN TOTAL'!O5:O544,"=APAGADO")</f>
        <v>24</v>
      </c>
      <c r="J3" s="52">
        <f>COUNTIFS('RESUMEN TOTAL'!C5:C702, "=BONOMO",'RESUMEN TOTAL'!P5:P702,"=APAGADO")</f>
        <v>36</v>
      </c>
      <c r="K3" s="52">
        <v>0</v>
      </c>
      <c r="L3" s="52">
        <f>COUNTIFS('RESUMEN TOTAL'!C5:C544, "=BONOMO",'RESUMEN TOTAL'!R5:R544,"=APAGADO")</f>
        <v>23</v>
      </c>
      <c r="M3" s="52">
        <f>COUNTIFS('RESUMEN TOTAL'!C5:C544, "=BONOMO",'RESUMEN TOTAL'!S5:S544,"=APAGADO")</f>
        <v>28</v>
      </c>
      <c r="N3" s="52">
        <f>COUNTIFS('RESUMEN TOTAL'!C5:C544, "=BONOMO",'RESUMEN TOTAL'!T5:T544,"=APAGADO")</f>
        <v>28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TOTAL'!C5:C544, "=BONOMO",'RESUMEN TOTAL'!Y5:Y544,"=APAGADO")</f>
        <v>35</v>
      </c>
      <c r="T3" s="53">
        <f>COUNTIFS('RESUMEN TOTAL'!C5:C544, "=BONOMO",'RESUMEN TOTAL'!Z5:Z544,"=APAGADO")</f>
        <v>33</v>
      </c>
      <c r="U3" s="53">
        <v>0</v>
      </c>
      <c r="V3" s="53">
        <v>0</v>
      </c>
      <c r="W3" s="53">
        <v>23</v>
      </c>
      <c r="X3" s="53">
        <f>COUNTIFS('RESUMEN TOTAL'!C5:C544, "=BONOMO",'RESUMEN TOTAL'!AD5:AD544,"=APAGADO")</f>
        <v>23</v>
      </c>
      <c r="Y3" s="53">
        <f>COUNTIFS('RESUMEN TOTAL'!C5:C544, "=BONOMO",'RESUMEN TOTAL'!AE5:AE544,"=APAGADO")</f>
        <v>23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209</v>
      </c>
      <c r="D4" s="45"/>
      <c r="E4" s="43" t="s">
        <v>1155</v>
      </c>
      <c r="F4" s="58">
        <f t="shared" ref="F4:AG4" si="0">F3/BONOMOcam</f>
        <v>9.7560975609756101E-2</v>
      </c>
      <c r="G4" s="58">
        <v>0</v>
      </c>
      <c r="H4" s="58">
        <v>0</v>
      </c>
      <c r="I4" s="58">
        <f t="shared" si="0"/>
        <v>9.7560975609756101E-2</v>
      </c>
      <c r="J4" s="58">
        <f t="shared" si="0"/>
        <v>0.14634146341463414</v>
      </c>
      <c r="K4" s="58">
        <v>0</v>
      </c>
      <c r="L4" s="58">
        <f t="shared" si="0"/>
        <v>9.3495934959349589E-2</v>
      </c>
      <c r="M4" s="58">
        <f t="shared" ref="M4" si="1">M3/BONOMOcam</f>
        <v>0.11382113821138211</v>
      </c>
      <c r="N4" s="58">
        <f t="shared" si="0"/>
        <v>0.11382113821138211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0.14227642276422764</v>
      </c>
      <c r="T4" s="59">
        <f t="shared" si="0"/>
        <v>0.13414634146341464</v>
      </c>
      <c r="U4" s="59">
        <v>0</v>
      </c>
      <c r="V4" s="59">
        <v>0</v>
      </c>
      <c r="W4" s="59">
        <v>0.09</v>
      </c>
      <c r="X4" s="59">
        <f t="shared" si="0"/>
        <v>9.3495934959349589E-2</v>
      </c>
      <c r="Y4" s="59">
        <f t="shared" ref="Y4" si="2">Y3/BONOMOcam</f>
        <v>9.3495934959349589E-2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TOTAL'!C5:C702, "=COSEIDI",'RESUMEN TOTAL'!P5:P702,"=APAGADO")</f>
        <v>43</v>
      </c>
      <c r="K5" s="55">
        <v>0</v>
      </c>
      <c r="L5" s="55">
        <f>COUNTIFS('RESUMEN TOTAL'!C5:C530, "=COSEIDI",'RESUMEN TOTAL'!R5:R530,"=APAGADO")</f>
        <v>34</v>
      </c>
      <c r="M5" s="55">
        <f>COUNTIFS('RESUMEN TOTAL'!C5:C530, "=COSEIDI",'RESUMEN TOTAL'!S5:S530,"=APAGADO")</f>
        <v>32</v>
      </c>
      <c r="N5" s="55">
        <f>COUNTIFS('RESUMEN TOTAL'!C5:C530, "=COSEIDI",'RESUMEN TOTAL'!T5:T530,"=APAGADO")</f>
        <v>32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TOTAL'!C5:C530, "=COSEIDI",'RESUMEN TOTAL'!Y5:Y530,"=APAGADO")</f>
        <v>27</v>
      </c>
      <c r="T5" s="55">
        <v>0</v>
      </c>
      <c r="U5" s="55">
        <v>0</v>
      </c>
      <c r="V5" s="55">
        <v>0</v>
      </c>
      <c r="W5" s="55">
        <v>34</v>
      </c>
      <c r="X5" s="55">
        <f>COUNTIFS('RESUMEN TOTAL'!C5:C530, "=COSEIDI",'RESUMEN TOTAL'!AD5:AD530,"=APAGADO")</f>
        <v>26</v>
      </c>
      <c r="Y5" s="55">
        <f>COUNTIFS('RESUMEN TOTAL'!C5:C530, "=COSEIDI",'RESUMEN TOTAL'!AE5:AE530,"=APAGADO")</f>
        <v>26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0.1674641148325359</v>
      </c>
      <c r="G6" s="58">
        <v>0</v>
      </c>
      <c r="H6" s="58">
        <v>0</v>
      </c>
      <c r="I6" s="58">
        <v>0.17</v>
      </c>
      <c r="J6" s="58">
        <f t="shared" si="4"/>
        <v>0.20574162679425836</v>
      </c>
      <c r="K6" s="58">
        <v>0</v>
      </c>
      <c r="L6" s="58">
        <f t="shared" si="4"/>
        <v>0.16267942583732056</v>
      </c>
      <c r="M6" s="58">
        <f t="shared" ref="M6" si="5">M5/COSEIDIcam</f>
        <v>0.15311004784688995</v>
      </c>
      <c r="N6" s="58">
        <f t="shared" si="4"/>
        <v>0.15311004784688995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0.12918660287081341</v>
      </c>
      <c r="T6" s="58">
        <v>0</v>
      </c>
      <c r="U6" s="58">
        <v>0</v>
      </c>
      <c r="V6" s="58">
        <v>0</v>
      </c>
      <c r="W6" s="58">
        <v>0.16</v>
      </c>
      <c r="X6" s="58">
        <f t="shared" si="4"/>
        <v>0.12440191387559808</v>
      </c>
      <c r="Y6" s="58">
        <f t="shared" ref="Y6" si="6">Y5/COSEIDIcam</f>
        <v>0.12440191387559808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19</v>
      </c>
      <c r="S2" s="18">
        <f>COUNTIFS(S4:S600, "=APAGADO",D4:D600,"=GFIJA")</f>
        <v>20</v>
      </c>
      <c r="T2" s="18">
        <f>COUNTIFS(T4:T600, "=APAGADO",D4:D600,"=GFIJA")</f>
        <v>21</v>
      </c>
      <c r="U2" s="18">
        <f>COUNTIFS(U4:U600, "=APAGADO",D4:D600,"=GFIJA")</f>
        <v>15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15</v>
      </c>
      <c r="Y2" s="18">
        <f>COUNTIFS(Y4:Y600, "=APAGADO",D4:D600,"=GFIJA")</f>
        <v>15</v>
      </c>
      <c r="Z2" s="18">
        <f>COUNTIFS(Z4:Z600, "=APAGADO",D4:D600,"=GFIJA")</f>
        <v>15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18</v>
      </c>
      <c r="S3" s="18">
        <f>COUNTIFS(S6:S602, "=APAGADO",D4:D600,"=INTERCOMUNICADOR")</f>
        <v>17</v>
      </c>
      <c r="T3" s="18">
        <f>COUNTIFS(T6:T602, "=APAGADO",D4:D600,"=INTERCOMUNICADOR")</f>
        <v>18</v>
      </c>
      <c r="U3" s="18">
        <f>COUNTIFS(U6:U602, "=APAGADO",D4:D600,"=INTERCOMUNICADOR")</f>
        <v>12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14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>APAGADO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 t="str">
        <f>'RESUMEN TOTAL'!Y79</f>
        <v>APAGADO</v>
      </c>
      <c r="T79" s="86" t="str">
        <f>'RESUMEN TOTAL'!Z79</f>
        <v>APAGADO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 t="str">
        <f>'RESUMEN TOTAL'!AA111</f>
        <v>APAGADO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 t="str">
        <f>'RESUMEN TOTAL'!AA112</f>
        <v>APAGADO</v>
      </c>
      <c r="V111" s="86" t="str">
        <f>'RESUMEN TOTAL'!AB112</f>
        <v>APAGADO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 t="str">
        <f>'RESUMEN TOTAL'!Z117</f>
        <v>APAGADO</v>
      </c>
      <c r="U116" s="86" t="str">
        <f>'RESUMEN TOTAL'!AA117</f>
        <v>APAGADO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 t="str">
        <f>'RESUMEN TOTAL'!AB119</f>
        <v>APAGADO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 t="str">
        <f>'RESUMEN TOTAL'!AF127</f>
        <v>APAGADO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 t="str">
        <f>'RESUMEN TOTAL'!AF128</f>
        <v>APAGADO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 t="str">
        <f>'RESUMEN TOTAL'!R129</f>
        <v>APAGADO</v>
      </c>
      <c r="M127" s="86" t="str">
        <f>'RESUMEN TOTAL'!S129</f>
        <v>APAGADO</v>
      </c>
      <c r="N127" s="86" t="str">
        <f>'RESUMEN TOTAL'!T129</f>
        <v>APAGADO</v>
      </c>
      <c r="O127" s="86" t="str">
        <f>'RESUMEN TOTAL'!U129</f>
        <v>APAGADO</v>
      </c>
      <c r="P127" s="86" t="str">
        <f>'RESUMEN TOTAL'!V129</f>
        <v>APAGADO</v>
      </c>
      <c r="Q127" s="86" t="str">
        <f>'RESUMEN TOTAL'!W129</f>
        <v>APAGADO</v>
      </c>
      <c r="R127" s="86" t="str">
        <f>'RESUMEN TOTAL'!X129</f>
        <v>APAGADO</v>
      </c>
      <c r="S127" s="86" t="str">
        <f>'RESUMEN TOTAL'!Y129</f>
        <v>APAGADO</v>
      </c>
      <c r="T127" s="86" t="str">
        <f>'RESUMEN TOTAL'!Z129</f>
        <v>APAGADO</v>
      </c>
      <c r="U127" s="86" t="str">
        <f>'RESUMEN TOTAL'!AA129</f>
        <v>APAGADO</v>
      </c>
      <c r="V127" s="86" t="str">
        <f>'RESUMEN TOTAL'!AB129</f>
        <v>APAGADO</v>
      </c>
      <c r="W127" s="86" t="str">
        <f>'RESUMEN TOTAL'!AC129</f>
        <v>APAGADO</v>
      </c>
      <c r="X127" s="86" t="str">
        <f>'RESUMEN TOTAL'!AD129</f>
        <v>APAGADO</v>
      </c>
      <c r="Y127" s="86" t="str">
        <f>'RESUMEN TOTAL'!AE129</f>
        <v>APAGADO</v>
      </c>
      <c r="Z127" s="86" t="str">
        <f>'RESUMEN TOTAL'!AF129</f>
        <v>APAGADO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 t="str">
        <f>'RESUMEN TOTAL'!AF130</f>
        <v>APAGADO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 t="str">
        <f>'RESUMEN TOTAL'!P132</f>
        <v>APAGADO</v>
      </c>
      <c r="K130" s="86" t="str">
        <f>'RESUMEN TOTAL'!Q132</f>
        <v>APAGADO</v>
      </c>
      <c r="L130" s="86" t="str">
        <f>'RESUMEN TOTAL'!R132</f>
        <v>APAGADO</v>
      </c>
      <c r="M130" s="86" t="str">
        <f>'RESUMEN TOTAL'!S132</f>
        <v>APAGADO</v>
      </c>
      <c r="N130" s="86" t="str">
        <f>'RESUMEN TOTAL'!T132</f>
        <v>APAGADO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 t="str">
        <f>'RESUMEN TOTAL'!AF132</f>
        <v>APAGADO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 t="str">
        <f>'RESUMEN TOTAL'!AF133</f>
        <v>APAGADO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 t="str">
        <f>'RESUMEN TOTAL'!R138</f>
        <v>APAGADO</v>
      </c>
      <c r="M136" s="86" t="str">
        <f>'RESUMEN TOTAL'!S138</f>
        <v>APAGADO</v>
      </c>
      <c r="N136" s="86" t="str">
        <f>'RESUMEN TOTAL'!T138</f>
        <v>APAGADO</v>
      </c>
      <c r="O136" s="86" t="str">
        <f>'RESUMEN TOTAL'!U138</f>
        <v>APAGADO</v>
      </c>
      <c r="P136" s="86" t="str">
        <f>'RESUMEN TOTAL'!V138</f>
        <v>APAGADO</v>
      </c>
      <c r="Q136" s="86" t="str">
        <f>'RESUMEN TOTAL'!W138</f>
        <v>APAGADO</v>
      </c>
      <c r="R136" s="86" t="str">
        <f>'RESUMEN TOTAL'!X138</f>
        <v>APAGADO</v>
      </c>
      <c r="S136" s="86" t="str">
        <f>'RESUMEN TOTAL'!Y138</f>
        <v>APAGADO</v>
      </c>
      <c r="T136" s="86" t="str">
        <f>'RESUMEN TOTAL'!Z138</f>
        <v>APAGADO</v>
      </c>
      <c r="U136" s="86" t="str">
        <f>'RESUMEN TOTAL'!AA138</f>
        <v>APAGADO</v>
      </c>
      <c r="V136" s="86" t="str">
        <f>'RESUMEN TOTAL'!AB138</f>
        <v>APAGADO</v>
      </c>
      <c r="W136" s="86" t="str">
        <f>'RESUMEN TOTAL'!AC138</f>
        <v>APAGADO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 t="str">
        <f>'RESUMEN TOTAL'!AF147</f>
        <v>APAGADO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 t="str">
        <f>'RESUMEN TOTAL'!T148</f>
        <v>APAGADO</v>
      </c>
      <c r="O146" s="86" t="str">
        <f>'RESUMEN TOTAL'!U148</f>
        <v>APAGADO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 t="str">
        <f>'RESUMEN TOTAL'!AB148</f>
        <v>APAGADO</v>
      </c>
      <c r="W146" s="86" t="str">
        <f>'RESUMEN TOTAL'!AC148</f>
        <v>APAGADO</v>
      </c>
      <c r="X146" s="86" t="str">
        <f>'RESUMEN TOTAL'!AD148</f>
        <v>APAGADO</v>
      </c>
      <c r="Y146" s="86" t="str">
        <f>'RESUMEN TOTAL'!AE148</f>
        <v>APAGADO</v>
      </c>
      <c r="Z146" s="86" t="str">
        <f>'RESUMEN TOTAL'!AF148</f>
        <v>APAGADO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 t="str">
        <f>'RESUMEN TOTAL'!AF149</f>
        <v>APAGADO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 t="str">
        <f>'RESUMEN TOTAL'!AA152</f>
        <v>APAGADO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 t="str">
        <f>'RESUMEN TOTAL'!X153</f>
        <v>APAGADO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 t="str">
        <f>'RESUMEN TOTAL'!AA154</f>
        <v>APAGADO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 t="str">
        <f>'RESUMEN TOTAL'!P156</f>
        <v>APAGADO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 t="str">
        <f>'RESUMEN TOTAL'!X156</f>
        <v>APAGADO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 t="str">
        <f>'RESUMEN TOTAL'!AA157</f>
        <v>APAGADO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 t="str">
        <f>'RESUMEN TOTAL'!AA158</f>
        <v>APAGADO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 t="str">
        <f>'RESUMEN TOTAL'!AA159</f>
        <v>APAGADO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 t="str">
        <f>'RESUMEN TOTAL'!AA160</f>
        <v>APAGADO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 t="str">
        <f>'RESUMEN TOTAL'!P161</f>
        <v>APAGADO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 t="str">
        <f>'RESUMEN TOTAL'!X161</f>
        <v>APAGADO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 t="str">
        <f>'RESUMEN TOTAL'!P162</f>
        <v>APAGADO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 t="str">
        <f>'RESUMEN TOTAL'!X162</f>
        <v>APAGADO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 t="str">
        <f>'RESUMEN TOTAL'!P163</f>
        <v>APAGADO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 t="str">
        <f>'RESUMEN TOTAL'!P164</f>
        <v>APAGADO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 t="str">
        <f>'RESUMEN TOTAL'!P165</f>
        <v>APAGADO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 t="str">
        <f>'RESUMEN TOTAL'!P166</f>
        <v>APAGADO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 t="str">
        <f>'RESUMEN TOTAL'!T167</f>
        <v>APAGADO</v>
      </c>
      <c r="O165" s="86" t="str">
        <f>'RESUMEN TOTAL'!U167</f>
        <v>APAGADO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 t="str">
        <f>'RESUMEN TOTAL'!AB167</f>
        <v>APAGADO</v>
      </c>
      <c r="W165" s="86" t="str">
        <f>'RESUMEN TOTAL'!AC167</f>
        <v>APAGADO</v>
      </c>
      <c r="X165" s="86" t="str">
        <f>'RESUMEN TOTAL'!AD167</f>
        <v>APAGADO</v>
      </c>
      <c r="Y165" s="86" t="str">
        <f>'RESUMEN TOTAL'!AE167</f>
        <v>APAGADO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 t="str">
        <f>'RESUMEN TOTAL'!T169</f>
        <v>APAGADO</v>
      </c>
      <c r="O167" s="86" t="str">
        <f>'RESUMEN TOTAL'!U169</f>
        <v>APAGADO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 t="str">
        <f>'RESUMEN TOTAL'!AB169</f>
        <v>APAGADO</v>
      </c>
      <c r="W167" s="86" t="str">
        <f>'RESUMEN TOTAL'!AC169</f>
        <v>APAGADO</v>
      </c>
      <c r="X167" s="86" t="str">
        <f>'RESUMEN TOTAL'!AD169</f>
        <v>APAGADO</v>
      </c>
      <c r="Y167" s="86" t="str">
        <f>'RESUMEN TOTAL'!AE169</f>
        <v>APAGADO</v>
      </c>
      <c r="Z167" s="86" t="str">
        <f>'RESUMEN TOTAL'!AF169</f>
        <v>APAGADO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 t="str">
        <f>'RESUMEN TOTAL'!T170</f>
        <v>APAGADO</v>
      </c>
      <c r="O168" s="86" t="str">
        <f>'RESUMEN TOTAL'!U170</f>
        <v>APAGADO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 t="str">
        <f>'RESUMEN TOTAL'!AB170</f>
        <v>APAGADO</v>
      </c>
      <c r="W168" s="86" t="str">
        <f>'RESUMEN TOTAL'!AC170</f>
        <v>APAGADO</v>
      </c>
      <c r="X168" s="86" t="str">
        <f>'RESUMEN TOTAL'!AD170</f>
        <v>APAGADO</v>
      </c>
      <c r="Y168" s="86" t="str">
        <f>'RESUMEN TOTAL'!AE170</f>
        <v>APAGADO</v>
      </c>
      <c r="Z168" s="86" t="str">
        <f>'RESUMEN TOTAL'!AF170</f>
        <v>APAGADO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 t="str">
        <f>'RESUMEN TOTAL'!Q175</f>
        <v>APAGADO</v>
      </c>
      <c r="L173" s="86" t="str">
        <f>'RESUMEN TOTAL'!R175</f>
        <v>APAGADO</v>
      </c>
      <c r="M173" s="86" t="str">
        <f>'RESUMEN TOTAL'!S175</f>
        <v>APAGADO</v>
      </c>
      <c r="N173" s="86" t="str">
        <f>'RESUMEN TOTAL'!T175</f>
        <v>APAGADO</v>
      </c>
      <c r="O173" s="86" t="str">
        <f>'RESUMEN TOTAL'!U175</f>
        <v>APAGADO</v>
      </c>
      <c r="P173" s="86" t="str">
        <f>'RESUMEN TOTAL'!V175</f>
        <v>APAGADO</v>
      </c>
      <c r="Q173" s="86" t="str">
        <f>'RESUMEN TOTAL'!W175</f>
        <v>APAGADO</v>
      </c>
      <c r="R173" s="86" t="str">
        <f>'RESUMEN TOTAL'!X175</f>
        <v>APAGADO</v>
      </c>
      <c r="S173" s="86" t="str">
        <f>'RESUMEN TOTAL'!Y175</f>
        <v>APAGADO</v>
      </c>
      <c r="T173" s="86" t="str">
        <f>'RESUMEN TOTAL'!Z175</f>
        <v>APAGADO</v>
      </c>
      <c r="U173" s="86" t="str">
        <f>'RESUMEN TOTAL'!AA175</f>
        <v>APAGADO</v>
      </c>
      <c r="V173" s="86" t="str">
        <f>'RESUMEN TOTAL'!AB175</f>
        <v>APAGADO</v>
      </c>
      <c r="W173" s="86" t="str">
        <f>'RESUMEN TOTAL'!AC175</f>
        <v>APAGADO</v>
      </c>
      <c r="X173" s="86" t="str">
        <f>'RESUMEN TOTAL'!AD175</f>
        <v>APAGADO</v>
      </c>
      <c r="Y173" s="86" t="str">
        <f>'RESUMEN TOTAL'!AE175</f>
        <v>APAGADO</v>
      </c>
      <c r="Z173" s="86" t="str">
        <f>'RESUMEN TOTAL'!AF175</f>
        <v>APAGADO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 t="str">
        <f>'RESUMEN TOTAL'!Q176</f>
        <v>APAGADO</v>
      </c>
      <c r="L174" s="86" t="str">
        <f>'RESUMEN TOTAL'!R176</f>
        <v>APAGADO</v>
      </c>
      <c r="M174" s="86" t="str">
        <f>'RESUMEN TOTAL'!S176</f>
        <v>APAGADO</v>
      </c>
      <c r="N174" s="86" t="str">
        <f>'RESUMEN TOTAL'!T176</f>
        <v>APAGADO</v>
      </c>
      <c r="O174" s="86" t="str">
        <f>'RESUMEN TOTAL'!U176</f>
        <v>APAGADO</v>
      </c>
      <c r="P174" s="86" t="str">
        <f>'RESUMEN TOTAL'!V176</f>
        <v>APAGADO</v>
      </c>
      <c r="Q174" s="86" t="str">
        <f>'RESUMEN TOTAL'!W176</f>
        <v>APAGADO</v>
      </c>
      <c r="R174" s="86" t="str">
        <f>'RESUMEN TOTAL'!X176</f>
        <v>APAGADO</v>
      </c>
      <c r="S174" s="86" t="str">
        <f>'RESUMEN TOTAL'!Y176</f>
        <v>APAGADO</v>
      </c>
      <c r="T174" s="86" t="str">
        <f>'RESUMEN TOTAL'!Z176</f>
        <v>APAGADO</v>
      </c>
      <c r="U174" s="86" t="str">
        <f>'RESUMEN TOTAL'!AA176</f>
        <v>APAGADO</v>
      </c>
      <c r="V174" s="86" t="str">
        <f>'RESUMEN TOTAL'!AB176</f>
        <v>APAGADO</v>
      </c>
      <c r="W174" s="86" t="str">
        <f>'RESUMEN TOTAL'!AC176</f>
        <v>APAGADO</v>
      </c>
      <c r="X174" s="86" t="str">
        <f>'RESUMEN TOTAL'!AD176</f>
        <v>APAGADO</v>
      </c>
      <c r="Y174" s="86" t="str">
        <f>'RESUMEN TOTAL'!AE176</f>
        <v>APAGADO</v>
      </c>
      <c r="Z174" s="86" t="str">
        <f>'RESUMEN TOTAL'!AF176</f>
        <v>APAGADO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 t="str">
        <f>'RESUMEN TOTAL'!Q178</f>
        <v>APAGADO</v>
      </c>
      <c r="L175" s="86" t="str">
        <f>'RESUMEN TOTAL'!R178</f>
        <v>APAGADO</v>
      </c>
      <c r="M175" s="86" t="str">
        <f>'RESUMEN TOTAL'!S178</f>
        <v>APAGADO</v>
      </c>
      <c r="N175" s="86" t="str">
        <f>'RESUMEN TOTAL'!T178</f>
        <v>APAGADO</v>
      </c>
      <c r="O175" s="86" t="str">
        <f>'RESUMEN TOTAL'!U178</f>
        <v>APAGADO</v>
      </c>
      <c r="P175" s="86" t="str">
        <f>'RESUMEN TOTAL'!V178</f>
        <v>APAGADO</v>
      </c>
      <c r="Q175" s="86" t="str">
        <f>'RESUMEN TOTAL'!W178</f>
        <v>APAGADO</v>
      </c>
      <c r="R175" s="86" t="str">
        <f>'RESUMEN TOTAL'!X178</f>
        <v>APAGADO</v>
      </c>
      <c r="S175" s="86" t="str">
        <f>'RESUMEN TOTAL'!Y178</f>
        <v>APAGADO</v>
      </c>
      <c r="T175" s="86" t="str">
        <f>'RESUMEN TOTAL'!Z178</f>
        <v>APAGADO</v>
      </c>
      <c r="U175" s="86" t="str">
        <f>'RESUMEN TOTAL'!AA178</f>
        <v>APAGADO</v>
      </c>
      <c r="V175" s="86" t="str">
        <f>'RESUMEN TOTAL'!AB178</f>
        <v>APAGADO</v>
      </c>
      <c r="W175" s="86" t="str">
        <f>'RESUMEN TOTAL'!AC178</f>
        <v>APAGADO</v>
      </c>
      <c r="X175" s="86" t="str">
        <f>'RESUMEN TOTAL'!AD178</f>
        <v>APAGADO</v>
      </c>
      <c r="Y175" s="86" t="str">
        <f>'RESUMEN TOTAL'!AE178</f>
        <v>APAGADO</v>
      </c>
      <c r="Z175" s="86" t="str">
        <f>'RESUMEN TOTAL'!AF178</f>
        <v>APAGADO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 t="str">
        <f>'RESUMEN TOTAL'!Q179</f>
        <v>APAGADO</v>
      </c>
      <c r="L176" s="86" t="str">
        <f>'RESUMEN TOTAL'!R179</f>
        <v>APAGADO</v>
      </c>
      <c r="M176" s="86" t="str">
        <f>'RESUMEN TOTAL'!S179</f>
        <v>APAGADO</v>
      </c>
      <c r="N176" s="86" t="str">
        <f>'RESUMEN TOTAL'!T179</f>
        <v>APAGADO</v>
      </c>
      <c r="O176" s="86" t="str">
        <f>'RESUMEN TOTAL'!U179</f>
        <v>APAGADO</v>
      </c>
      <c r="P176" s="86" t="str">
        <f>'RESUMEN TOTAL'!V179</f>
        <v>APAGADO</v>
      </c>
      <c r="Q176" s="86" t="str">
        <f>'RESUMEN TOTAL'!W179</f>
        <v>APAGADO</v>
      </c>
      <c r="R176" s="86" t="str">
        <f>'RESUMEN TOTAL'!X179</f>
        <v>APAGADO</v>
      </c>
      <c r="S176" s="86" t="str">
        <f>'RESUMEN TOTAL'!Y179</f>
        <v>APAGADO</v>
      </c>
      <c r="T176" s="86" t="str">
        <f>'RESUMEN TOTAL'!Z179</f>
        <v>APAGADO</v>
      </c>
      <c r="U176" s="86" t="str">
        <f>'RESUMEN TOTAL'!AA179</f>
        <v>APAGADO</v>
      </c>
      <c r="V176" s="86" t="str">
        <f>'RESUMEN TOTAL'!AB179</f>
        <v>APAGADO</v>
      </c>
      <c r="W176" s="86" t="str">
        <f>'RESUMEN TOTAL'!AC179</f>
        <v>APAGADO</v>
      </c>
      <c r="X176" s="86" t="str">
        <f>'RESUMEN TOTAL'!AD179</f>
        <v>APAGADO</v>
      </c>
      <c r="Y176" s="86" t="str">
        <f>'RESUMEN TOTAL'!AE179</f>
        <v>APAGADO</v>
      </c>
      <c r="Z176" s="86" t="str">
        <f>'RESUMEN TOTAL'!AF179</f>
        <v>APAGADO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 t="str">
        <f>'RESUMEN TOTAL'!Q180</f>
        <v>APAGADO</v>
      </c>
      <c r="L177" s="86" t="str">
        <f>'RESUMEN TOTAL'!R180</f>
        <v>APAGADO</v>
      </c>
      <c r="M177" s="86" t="str">
        <f>'RESUMEN TOTAL'!S180</f>
        <v>APAGADO</v>
      </c>
      <c r="N177" s="86" t="str">
        <f>'RESUMEN TOTAL'!T180</f>
        <v>APAGADO</v>
      </c>
      <c r="O177" s="86" t="str">
        <f>'RESUMEN TOTAL'!U180</f>
        <v>APAGADO</v>
      </c>
      <c r="P177" s="86" t="str">
        <f>'RESUMEN TOTAL'!V180</f>
        <v>APAGADO</v>
      </c>
      <c r="Q177" s="86" t="str">
        <f>'RESUMEN TOTAL'!W180</f>
        <v>APAGADO</v>
      </c>
      <c r="R177" s="86" t="str">
        <f>'RESUMEN TOTAL'!X180</f>
        <v>APAGADO</v>
      </c>
      <c r="S177" s="86" t="str">
        <f>'RESUMEN TOTAL'!Y180</f>
        <v>APAGADO</v>
      </c>
      <c r="T177" s="86" t="str">
        <f>'RESUMEN TOTAL'!Z180</f>
        <v>APAGADO</v>
      </c>
      <c r="U177" s="86" t="str">
        <f>'RESUMEN TOTAL'!AA180</f>
        <v>APAGADO</v>
      </c>
      <c r="V177" s="86" t="str">
        <f>'RESUMEN TOTAL'!AB180</f>
        <v>APAGADO</v>
      </c>
      <c r="W177" s="86" t="str">
        <f>'RESUMEN TOTAL'!AC180</f>
        <v>APAGADO</v>
      </c>
      <c r="X177" s="86" t="str">
        <f>'RESUMEN TOTAL'!AD180</f>
        <v>APAGADO</v>
      </c>
      <c r="Y177" s="86" t="str">
        <f>'RESUMEN TOTAL'!AE180</f>
        <v>APAGADO</v>
      </c>
      <c r="Z177" s="86" t="str">
        <f>'RESUMEN TOTAL'!AF180</f>
        <v>APAGADO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 t="str">
        <f>'RESUMEN TOTAL'!P184</f>
        <v>APAGADO</v>
      </c>
      <c r="K181" s="86" t="str">
        <f>'RESUMEN TOTAL'!Q184</f>
        <v>APAGADO</v>
      </c>
      <c r="L181" s="86" t="str">
        <f>'RESUMEN TOTAL'!R184</f>
        <v>APAGADO</v>
      </c>
      <c r="M181" s="86" t="str">
        <f>'RESUMEN TOTAL'!S184</f>
        <v>APAGADO</v>
      </c>
      <c r="N181" s="86" t="str">
        <f>'RESUMEN TOTAL'!T184</f>
        <v>APAGADO</v>
      </c>
      <c r="O181" s="86" t="str">
        <f>'RESUMEN TOTAL'!U184</f>
        <v>APAGADO</v>
      </c>
      <c r="P181" s="86" t="str">
        <f>'RESUMEN TOTAL'!V184</f>
        <v>APAGADO</v>
      </c>
      <c r="Q181" s="86" t="str">
        <f>'RESUMEN TOTAL'!W184</f>
        <v>APAGADO</v>
      </c>
      <c r="R181" s="86" t="str">
        <f>'RESUMEN TOTAL'!X184</f>
        <v>APAGADO</v>
      </c>
      <c r="S181" s="86" t="str">
        <f>'RESUMEN TOTAL'!Y184</f>
        <v>APAGADO</v>
      </c>
      <c r="T181" s="86" t="str">
        <f>'RESUMEN TOTAL'!Z184</f>
        <v>APAGADO</v>
      </c>
      <c r="U181" s="86" t="str">
        <f>'RESUMEN TOTAL'!AA184</f>
        <v>APAGADO</v>
      </c>
      <c r="V181" s="86" t="str">
        <f>'RESUMEN TOTAL'!AB184</f>
        <v>APAGADO</v>
      </c>
      <c r="W181" s="86" t="str">
        <f>'RESUMEN TOTAL'!AC184</f>
        <v>APAGADO</v>
      </c>
      <c r="X181" s="86" t="str">
        <f>'RESUMEN TOTAL'!AD184</f>
        <v>APAGADO</v>
      </c>
      <c r="Y181" s="86" t="str">
        <f>'RESUMEN TOTAL'!AE184</f>
        <v>APAGADO</v>
      </c>
      <c r="Z181" s="86" t="str">
        <f>'RESUMEN TOTAL'!AF184</f>
        <v>APAGADO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 t="str">
        <f>'RESUMEN TOTAL'!P185</f>
        <v>APAGADO</v>
      </c>
      <c r="K182" s="86" t="str">
        <f>'RESUMEN TOTAL'!Q185</f>
        <v>APAGADO</v>
      </c>
      <c r="L182" s="86" t="str">
        <f>'RESUMEN TOTAL'!R185</f>
        <v>APAGADO</v>
      </c>
      <c r="M182" s="86" t="str">
        <f>'RESUMEN TOTAL'!S185</f>
        <v>APAGADO</v>
      </c>
      <c r="N182" s="86" t="str">
        <f>'RESUMEN TOTAL'!T185</f>
        <v>APAGADO</v>
      </c>
      <c r="O182" s="86" t="str">
        <f>'RESUMEN TOTAL'!U185</f>
        <v>APAGADO</v>
      </c>
      <c r="P182" s="86" t="str">
        <f>'RESUMEN TOTAL'!V185</f>
        <v>APAGADO</v>
      </c>
      <c r="Q182" s="86" t="str">
        <f>'RESUMEN TOTAL'!W185</f>
        <v>APAGADO</v>
      </c>
      <c r="R182" s="86" t="str">
        <f>'RESUMEN TOTAL'!X185</f>
        <v>APAGADO</v>
      </c>
      <c r="S182" s="86" t="str">
        <f>'RESUMEN TOTAL'!Y185</f>
        <v>APAGADO</v>
      </c>
      <c r="T182" s="86" t="str">
        <f>'RESUMEN TOTAL'!Z185</f>
        <v>APAGADO</v>
      </c>
      <c r="U182" s="86" t="str">
        <f>'RESUMEN TOTAL'!AA185</f>
        <v>APAGADO</v>
      </c>
      <c r="V182" s="86" t="str">
        <f>'RESUMEN TOTAL'!AB185</f>
        <v>APAGADO</v>
      </c>
      <c r="W182" s="86" t="str">
        <f>'RESUMEN TOTAL'!AC185</f>
        <v>APAGADO</v>
      </c>
      <c r="X182" s="86" t="str">
        <f>'RESUMEN TOTAL'!AD185</f>
        <v>APAGADO</v>
      </c>
      <c r="Y182" s="86" t="str">
        <f>'RESUMEN TOTAL'!AE185</f>
        <v>APAGADO</v>
      </c>
      <c r="Z182" s="86" t="str">
        <f>'RESUMEN TOTAL'!AF185</f>
        <v>APAGADO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 t="str">
        <f>'RESUMEN TOTAL'!Q189</f>
        <v>APAGADO</v>
      </c>
      <c r="L186" s="86" t="str">
        <f>'RESUMEN TOTAL'!R189</f>
        <v>APAGADO</v>
      </c>
      <c r="M186" s="86" t="str">
        <f>'RESUMEN TOTAL'!S189</f>
        <v>APAGADO</v>
      </c>
      <c r="N186" s="86">
        <f>'RESUMEN TOTAL'!T189</f>
        <v>0</v>
      </c>
      <c r="O186" s="86" t="str">
        <f>'RESUMEN TOTAL'!U189</f>
        <v>APAGADO</v>
      </c>
      <c r="P186" s="86" t="str">
        <f>'RESUMEN TOTAL'!V189</f>
        <v>APAGADO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 t="str">
        <f>'RESUMEN TOTAL'!AB189</f>
        <v>APAGADO</v>
      </c>
      <c r="W186" s="86" t="str">
        <f>'RESUMEN TOTAL'!AC189</f>
        <v>APAGADO</v>
      </c>
      <c r="X186" s="86" t="str">
        <f>'RESUMEN TOTAL'!AD189</f>
        <v>APAGADO</v>
      </c>
      <c r="Y186" s="86" t="str">
        <f>'RESUMEN TOTAL'!AE189</f>
        <v>APAGADO</v>
      </c>
      <c r="Z186" s="86" t="str">
        <f>'RESUMEN TOTAL'!AF189</f>
        <v>APAGADO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 t="str">
        <f>'RESUMEN TOTAL'!AF191</f>
        <v>APAGADO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 t="str">
        <f>'RESUMEN TOTAL'!AF192</f>
        <v>APAGADO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 t="str">
        <f>'RESUMEN TOTAL'!P194</f>
        <v>APAGADO</v>
      </c>
      <c r="K191" s="86" t="str">
        <f>'RESUMEN TOTAL'!Q194</f>
        <v>APAGADO</v>
      </c>
      <c r="L191" s="86">
        <f>'RESUMEN TOTAL'!R194</f>
        <v>0</v>
      </c>
      <c r="M191" s="86" t="str">
        <f>'RESUMEN TOTAL'!S194</f>
        <v>APAGADO</v>
      </c>
      <c r="N191" s="86" t="str">
        <f>'RESUMEN TOTAL'!T194</f>
        <v>APAGADO</v>
      </c>
      <c r="O191" s="86" t="str">
        <f>'RESUMEN TOTAL'!U194</f>
        <v>APAGADO</v>
      </c>
      <c r="P191" s="86" t="str">
        <f>'RESUMEN TOTAL'!V194</f>
        <v>APAGADO</v>
      </c>
      <c r="Q191" s="86" t="str">
        <f>'RESUMEN TOTAL'!W194</f>
        <v>APAGADO</v>
      </c>
      <c r="R191" s="86" t="str">
        <f>'RESUMEN TOTAL'!X194</f>
        <v>APAGADO</v>
      </c>
      <c r="S191" s="86" t="str">
        <f>'RESUMEN TOTAL'!Y194</f>
        <v>APAGADO</v>
      </c>
      <c r="T191" s="86" t="str">
        <f>'RESUMEN TOTAL'!Z194</f>
        <v>APAGADO</v>
      </c>
      <c r="U191" s="86" t="str">
        <f>'RESUMEN TOTAL'!AA194</f>
        <v>APAGADO</v>
      </c>
      <c r="V191" s="86" t="str">
        <f>'RESUMEN TOTAL'!AB194</f>
        <v>APAGADO</v>
      </c>
      <c r="W191" s="86" t="str">
        <f>'RESUMEN TOTAL'!AC194</f>
        <v>APAGADO</v>
      </c>
      <c r="X191" s="86" t="str">
        <f>'RESUMEN TOTAL'!AD194</f>
        <v>APAGADO</v>
      </c>
      <c r="Y191" s="86" t="str">
        <f>'RESUMEN TOTAL'!AE194</f>
        <v>APAGADO</v>
      </c>
      <c r="Z191" s="86" t="str">
        <f>'RESUMEN TOTAL'!AF194</f>
        <v>APAGADO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 t="str">
        <f>'RESUMEN TOTAL'!AF195</f>
        <v>APAGADO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 t="str">
        <f>'RESUMEN TOTAL'!AF197</f>
        <v>APAGADO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 t="str">
        <f>'RESUMEN TOTAL'!P198</f>
        <v>APAGADO</v>
      </c>
      <c r="K195" s="86" t="str">
        <f>'RESUMEN TOTAL'!Q198</f>
        <v>APAGADO</v>
      </c>
      <c r="L195" s="86" t="str">
        <f>'RESUMEN TOTAL'!R198</f>
        <v>APAGADO</v>
      </c>
      <c r="M195" s="86" t="str">
        <f>'RESUMEN TOTAL'!S198</f>
        <v>APAGADO</v>
      </c>
      <c r="N195" s="86" t="str">
        <f>'RESUMEN TOTAL'!T198</f>
        <v>APAGADO</v>
      </c>
      <c r="O195" s="86" t="str">
        <f>'RESUMEN TOTAL'!U198</f>
        <v>APAGADO</v>
      </c>
      <c r="P195" s="86" t="str">
        <f>'RESUMEN TOTAL'!V198</f>
        <v>APAGADO</v>
      </c>
      <c r="Q195" s="86" t="str">
        <f>'RESUMEN TOTAL'!W198</f>
        <v>APAGADO</v>
      </c>
      <c r="R195" s="86" t="str">
        <f>'RESUMEN TOTAL'!X198</f>
        <v>APAGADO</v>
      </c>
      <c r="S195" s="86" t="str">
        <f>'RESUMEN TOTAL'!Y198</f>
        <v>APAGADO</v>
      </c>
      <c r="T195" s="86" t="str">
        <f>'RESUMEN TOTAL'!Z198</f>
        <v>APAGADO</v>
      </c>
      <c r="U195" s="86" t="str">
        <f>'RESUMEN TOTAL'!AA198</f>
        <v>APAGADO</v>
      </c>
      <c r="V195" s="86" t="str">
        <f>'RESUMEN TOTAL'!AB198</f>
        <v>APAGADO</v>
      </c>
      <c r="W195" s="86" t="str">
        <f>'RESUMEN TOTAL'!AC198</f>
        <v>APAGADO</v>
      </c>
      <c r="X195" s="86" t="str">
        <f>'RESUMEN TOTAL'!AD198</f>
        <v>APAGADO</v>
      </c>
      <c r="Y195" s="86" t="str">
        <f>'RESUMEN TOTAL'!AE198</f>
        <v>APAGADO</v>
      </c>
      <c r="Z195" s="86" t="str">
        <f>'RESUMEN TOTAL'!AF198</f>
        <v>APAGADO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 t="str">
        <f>'RESUMEN TOTAL'!AF199</f>
        <v>APAGADO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 t="str">
        <f>'RESUMEN TOTAL'!AF200</f>
        <v>APAGADO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 t="str">
        <f>'RESUMEN TOTAL'!AF201</f>
        <v>APAGADO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 t="str">
        <f>'RESUMEN TOTAL'!T204</f>
        <v>APAGADO</v>
      </c>
      <c r="O201" s="86" t="str">
        <f>'RESUMEN TOTAL'!U204</f>
        <v>APAGADO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 t="str">
        <f>'RESUMEN TOTAL'!AB204</f>
        <v>APAGADO</v>
      </c>
      <c r="W201" s="86" t="str">
        <f>'RESUMEN TOTAL'!AC204</f>
        <v>APAGADO</v>
      </c>
      <c r="X201" s="86" t="str">
        <f>'RESUMEN TOTAL'!AD204</f>
        <v>APAGADO</v>
      </c>
      <c r="Y201" s="86" t="str">
        <f>'RESUMEN TOTAL'!AE204</f>
        <v>APAGADO</v>
      </c>
      <c r="Z201" s="86" t="str">
        <f>'RESUMEN TOTAL'!AF204</f>
        <v>APAGADO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 t="str">
        <f>'RESUMEN TOTAL'!R205</f>
        <v>APAGADO</v>
      </c>
      <c r="M202" s="86" t="str">
        <f>'RESUMEN TOTAL'!S205</f>
        <v>APAGADO</v>
      </c>
      <c r="N202" s="86" t="str">
        <f>'RESUMEN TOTAL'!T205</f>
        <v>APAGADO</v>
      </c>
      <c r="O202" s="86" t="str">
        <f>'RESUMEN TOTAL'!U205</f>
        <v>APAGADO</v>
      </c>
      <c r="P202" s="86" t="str">
        <f>'RESUMEN TOTAL'!V205</f>
        <v>APAGADO</v>
      </c>
      <c r="Q202" s="86" t="str">
        <f>'RESUMEN TOTAL'!W205</f>
        <v>APAGADO</v>
      </c>
      <c r="R202" s="86" t="str">
        <f>'RESUMEN TOTAL'!X205</f>
        <v>APAGADO</v>
      </c>
      <c r="S202" s="86" t="str">
        <f>'RESUMEN TOTAL'!Y205</f>
        <v>APAGADO</v>
      </c>
      <c r="T202" s="86" t="str">
        <f>'RESUMEN TOTAL'!Z205</f>
        <v>APAGADO</v>
      </c>
      <c r="U202" s="86" t="str">
        <f>'RESUMEN TOTAL'!AA205</f>
        <v>APAGADO</v>
      </c>
      <c r="V202" s="86" t="str">
        <f>'RESUMEN TOTAL'!AB205</f>
        <v>APAGADO</v>
      </c>
      <c r="W202" s="86" t="str">
        <f>'RESUMEN TOTAL'!AC205</f>
        <v>APAGADO</v>
      </c>
      <c r="X202" s="86" t="str">
        <f>'RESUMEN TOTAL'!AD205</f>
        <v>APAGADO</v>
      </c>
      <c r="Y202" s="86" t="str">
        <f>'RESUMEN TOTAL'!AE205</f>
        <v>APAGADO</v>
      </c>
      <c r="Z202" s="86" t="str">
        <f>'RESUMEN TOTAL'!AF205</f>
        <v>APAGADO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 t="str">
        <f>'RESUMEN TOTAL'!AF211</f>
        <v>APAGADO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 t="str">
        <f>'RESUMEN TOTAL'!AF220</f>
        <v>APAGADO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 t="str">
        <f>'RESUMEN TOTAL'!Q221</f>
        <v>APAGADO</v>
      </c>
      <c r="L218" s="86" t="str">
        <f>'RESUMEN TOTAL'!R221</f>
        <v>APAGADO</v>
      </c>
      <c r="M218" s="86" t="str">
        <f>'RESUMEN TOTAL'!S221</f>
        <v>APAGADO</v>
      </c>
      <c r="N218" s="86" t="str">
        <f>'RESUMEN TOTAL'!T221</f>
        <v>APAGADO</v>
      </c>
      <c r="O218" s="86" t="str">
        <f>'RESUMEN TOTAL'!U221</f>
        <v>APAGADO</v>
      </c>
      <c r="P218" s="86" t="str">
        <f>'RESUMEN TOTAL'!V221</f>
        <v>APAGADO</v>
      </c>
      <c r="Q218" s="86" t="str">
        <f>'RESUMEN TOTAL'!W221</f>
        <v>APAGADO</v>
      </c>
      <c r="R218" s="86" t="str">
        <f>'RESUMEN TOTAL'!X221</f>
        <v>APAGADO</v>
      </c>
      <c r="S218" s="86" t="str">
        <f>'RESUMEN TOTAL'!Y221</f>
        <v>APAGADO</v>
      </c>
      <c r="T218" s="86" t="str">
        <f>'RESUMEN TOTAL'!Z221</f>
        <v>APAGADO</v>
      </c>
      <c r="U218" s="86" t="str">
        <f>'RESUMEN TOTAL'!AA221</f>
        <v>APAGADO</v>
      </c>
      <c r="V218" s="86" t="str">
        <f>'RESUMEN TOTAL'!AB221</f>
        <v>APAGADO</v>
      </c>
      <c r="W218" s="86" t="str">
        <f>'RESUMEN TOTAL'!AC221</f>
        <v>APAGADO</v>
      </c>
      <c r="X218" s="86" t="str">
        <f>'RESUMEN TOTAL'!AD221</f>
        <v>APAGADO</v>
      </c>
      <c r="Y218" s="86" t="str">
        <f>'RESUMEN TOTAL'!AE221</f>
        <v>APAGADO</v>
      </c>
      <c r="Z218" s="86" t="str">
        <f>'RESUMEN TOTAL'!AF221</f>
        <v>APAGADO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 t="str">
        <f>'RESUMEN TOTAL'!Q227</f>
        <v>APAGADO</v>
      </c>
      <c r="L224" s="86" t="str">
        <f>'RESUMEN TOTAL'!R227</f>
        <v>APAGADO</v>
      </c>
      <c r="M224" s="86" t="str">
        <f>'RESUMEN TOTAL'!S227</f>
        <v>APAGADO</v>
      </c>
      <c r="N224" s="86" t="str">
        <f>'RESUMEN TOTAL'!T227</f>
        <v>APAGADO</v>
      </c>
      <c r="O224" s="86" t="str">
        <f>'RESUMEN TOTAL'!U227</f>
        <v>APAGADO</v>
      </c>
      <c r="P224" s="86" t="str">
        <f>'RESUMEN TOTAL'!V227</f>
        <v>APAGADO</v>
      </c>
      <c r="Q224" s="86" t="str">
        <f>'RESUMEN TOTAL'!W227</f>
        <v>APAGADO</v>
      </c>
      <c r="R224" s="86" t="str">
        <f>'RESUMEN TOTAL'!X227</f>
        <v>APAGADO</v>
      </c>
      <c r="S224" s="86" t="str">
        <f>'RESUMEN TOTAL'!Y227</f>
        <v>APAGADO</v>
      </c>
      <c r="T224" s="86" t="str">
        <f>'RESUMEN TOTAL'!Z227</f>
        <v>APAGADO</v>
      </c>
      <c r="U224" s="86" t="str">
        <f>'RESUMEN TOTAL'!AA227</f>
        <v>APAGADO</v>
      </c>
      <c r="V224" s="86" t="str">
        <f>'RESUMEN TOTAL'!AB227</f>
        <v>APAGADO</v>
      </c>
      <c r="W224" s="86" t="str">
        <f>'RESUMEN TOTAL'!AC227</f>
        <v>APAGADO</v>
      </c>
      <c r="X224" s="86" t="str">
        <f>'RESUMEN TOTAL'!AD227</f>
        <v>APAGADO</v>
      </c>
      <c r="Y224" s="86" t="str">
        <f>'RESUMEN TOTAL'!AE227</f>
        <v>APAGADO</v>
      </c>
      <c r="Z224" s="86" t="str">
        <f>'RESUMEN TOTAL'!AF227</f>
        <v>APAGADO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 t="str">
        <f>'RESUMEN TOTAL'!T237</f>
        <v>APAGADO</v>
      </c>
      <c r="O234" s="86" t="str">
        <f>'RESUMEN TOTAL'!U237</f>
        <v>APAGADO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 t="str">
        <f>'RESUMEN TOTAL'!AC237</f>
        <v>APAGADO</v>
      </c>
      <c r="X234" s="86" t="str">
        <f>'RESUMEN TOTAL'!AD237</f>
        <v>APAGADO</v>
      </c>
      <c r="Y234" s="86" t="str">
        <f>'RESUMEN TOTAL'!AE237</f>
        <v>APAGADO</v>
      </c>
      <c r="Z234" s="86" t="str">
        <f>'RESUMEN TOTAL'!AF237</f>
        <v>APAGADO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 t="str">
        <f>'RESUMEN TOTAL'!AF238</f>
        <v>APAGADO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 t="str">
        <f>'RESUMEN TOTAL'!T239</f>
        <v>APAGADO</v>
      </c>
      <c r="O236" s="86" t="str">
        <f>'RESUMEN TOTAL'!U239</f>
        <v>APAGADO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 t="str">
        <f>'RESUMEN TOTAL'!AF239</f>
        <v>APAGADO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 t="str">
        <f>'RESUMEN TOTAL'!AF240</f>
        <v>APAGADO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 t="str">
        <f>'RESUMEN TOTAL'!AF241</f>
        <v>APAGADO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 t="str">
        <f>'RESUMEN TOTAL'!AF242</f>
        <v>APAGADO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 t="str">
        <f>'RESUMEN TOTAL'!P243</f>
        <v>APAGADO</v>
      </c>
      <c r="K240" s="86" t="str">
        <f>'RESUMEN TOTAL'!Q243</f>
        <v>APAGADO</v>
      </c>
      <c r="L240" s="86" t="str">
        <f>'RESUMEN TOTAL'!R243</f>
        <v>APAGADO</v>
      </c>
      <c r="M240" s="86" t="str">
        <f>'RESUMEN TOTAL'!S243</f>
        <v>APAGADO</v>
      </c>
      <c r="N240" s="86" t="str">
        <f>'RESUMEN TOTAL'!T243</f>
        <v>APAGADO</v>
      </c>
      <c r="O240" s="86" t="str">
        <f>'RESUMEN TOTAL'!U243</f>
        <v>APAGADO</v>
      </c>
      <c r="P240" s="86" t="str">
        <f>'RESUMEN TOTAL'!V243</f>
        <v>APAGADO</v>
      </c>
      <c r="Q240" s="86" t="str">
        <f>'RESUMEN TOTAL'!W243</f>
        <v>APAGADO</v>
      </c>
      <c r="R240" s="86" t="str">
        <f>'RESUMEN TOTAL'!X243</f>
        <v>APAGADO</v>
      </c>
      <c r="S240" s="86" t="str">
        <f>'RESUMEN TOTAL'!Y243</f>
        <v>APAGADO</v>
      </c>
      <c r="T240" s="86" t="str">
        <f>'RESUMEN TOTAL'!Z243</f>
        <v>APAGADO</v>
      </c>
      <c r="U240" s="86" t="str">
        <f>'RESUMEN TOTAL'!AA243</f>
        <v>APAGADO</v>
      </c>
      <c r="V240" s="86" t="str">
        <f>'RESUMEN TOTAL'!AB243</f>
        <v>APAGADO</v>
      </c>
      <c r="W240" s="86" t="str">
        <f>'RESUMEN TOTAL'!AC243</f>
        <v>APAGADO</v>
      </c>
      <c r="X240" s="86">
        <f>'RESUMEN TOTAL'!AD243</f>
        <v>0</v>
      </c>
      <c r="Y240" s="86">
        <f>'RESUMEN TOTAL'!AE243</f>
        <v>0</v>
      </c>
      <c r="Z240" s="86" t="str">
        <f>'RESUMEN TOTAL'!AF243</f>
        <v>APAGADO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 t="str">
        <f>'RESUMEN TOTAL'!P244</f>
        <v>APAGADO</v>
      </c>
      <c r="K241" s="86" t="str">
        <f>'RESUMEN TOTAL'!Q244</f>
        <v>APAGADO</v>
      </c>
      <c r="L241" s="86" t="str">
        <f>'RESUMEN TOTAL'!R244</f>
        <v>APAGADO</v>
      </c>
      <c r="M241" s="86" t="str">
        <f>'RESUMEN TOTAL'!S244</f>
        <v>APAGADO</v>
      </c>
      <c r="N241" s="86" t="str">
        <f>'RESUMEN TOTAL'!T244</f>
        <v>APAGADO</v>
      </c>
      <c r="O241" s="86" t="str">
        <f>'RESUMEN TOTAL'!U244</f>
        <v>APAGADO</v>
      </c>
      <c r="P241" s="86" t="str">
        <f>'RESUMEN TOTAL'!V244</f>
        <v>APAGADO</v>
      </c>
      <c r="Q241" s="86" t="str">
        <f>'RESUMEN TOTAL'!W244</f>
        <v>APAGADO</v>
      </c>
      <c r="R241" s="86" t="str">
        <f>'RESUMEN TOTAL'!X244</f>
        <v>APAGADO</v>
      </c>
      <c r="S241" s="86" t="str">
        <f>'RESUMEN TOTAL'!Y244</f>
        <v>APAGADO</v>
      </c>
      <c r="T241" s="86" t="str">
        <f>'RESUMEN TOTAL'!Z244</f>
        <v>APAGADO</v>
      </c>
      <c r="U241" s="86" t="str">
        <f>'RESUMEN TOTAL'!AA244</f>
        <v>APAGADO</v>
      </c>
      <c r="V241" s="86" t="str">
        <f>'RESUMEN TOTAL'!AB244</f>
        <v>APAGADO</v>
      </c>
      <c r="W241" s="86" t="str">
        <f>'RESUMEN TOTAL'!AC244</f>
        <v>APAGADO</v>
      </c>
      <c r="X241" s="86" t="str">
        <f>'RESUMEN TOTAL'!AD244</f>
        <v>APAGADO</v>
      </c>
      <c r="Y241" s="86" t="str">
        <f>'RESUMEN TOTAL'!AE244</f>
        <v>APAGADO</v>
      </c>
      <c r="Z241" s="86" t="str">
        <f>'RESUMEN TOTAL'!AF244</f>
        <v>APAGADO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 t="str">
        <f>'RESUMEN TOTAL'!P245</f>
        <v>APAGADO</v>
      </c>
      <c r="K242" s="86" t="str">
        <f>'RESUMEN TOTAL'!Q245</f>
        <v>APAGADO</v>
      </c>
      <c r="L242" s="86" t="str">
        <f>'RESUMEN TOTAL'!R245</f>
        <v>APAGADO</v>
      </c>
      <c r="M242" s="86" t="str">
        <f>'RESUMEN TOTAL'!S245</f>
        <v>APAGADO</v>
      </c>
      <c r="N242" s="86" t="str">
        <f>'RESUMEN TOTAL'!T245</f>
        <v>APAGADO</v>
      </c>
      <c r="O242" s="86" t="str">
        <f>'RESUMEN TOTAL'!U245</f>
        <v>APAGADO</v>
      </c>
      <c r="P242" s="86" t="str">
        <f>'RESUMEN TOTAL'!V245</f>
        <v>APAGADO</v>
      </c>
      <c r="Q242" s="86" t="str">
        <f>'RESUMEN TOTAL'!W245</f>
        <v>APAGADO</v>
      </c>
      <c r="R242" s="86" t="str">
        <f>'RESUMEN TOTAL'!X245</f>
        <v>APAGADO</v>
      </c>
      <c r="S242" s="86" t="str">
        <f>'RESUMEN TOTAL'!Y245</f>
        <v>APAGADO</v>
      </c>
      <c r="T242" s="86" t="str">
        <f>'RESUMEN TOTAL'!Z245</f>
        <v>APAGADO</v>
      </c>
      <c r="U242" s="86" t="str">
        <f>'RESUMEN TOTAL'!AA245</f>
        <v>APAGADO</v>
      </c>
      <c r="V242" s="86" t="str">
        <f>'RESUMEN TOTAL'!AB245</f>
        <v>APAGADO</v>
      </c>
      <c r="W242" s="86" t="str">
        <f>'RESUMEN TOTAL'!AC245</f>
        <v>APAGADO</v>
      </c>
      <c r="X242" s="86" t="str">
        <f>'RESUMEN TOTAL'!AD245</f>
        <v>APAGADO</v>
      </c>
      <c r="Y242" s="86" t="str">
        <f>'RESUMEN TOTAL'!AE245</f>
        <v>APAGADO</v>
      </c>
      <c r="Z242" s="86" t="str">
        <f>'RESUMEN TOTAL'!AF245</f>
        <v>APAGADO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 t="str">
        <f>'RESUMEN TOTAL'!S249</f>
        <v>APAGADO</v>
      </c>
      <c r="N246" s="86" t="str">
        <f>'RESUMEN TOTAL'!T249</f>
        <v>APAGADO</v>
      </c>
      <c r="O246" s="86" t="str">
        <f>'RESUMEN TOTAL'!U249</f>
        <v>APAGADO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 t="str">
        <f>'RESUMEN TOTAL'!T251</f>
        <v>APAGADO</v>
      </c>
      <c r="O248" s="86" t="str">
        <f>'RESUMEN TOTAL'!U251</f>
        <v>APAGADO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 t="str">
        <f>'RESUMEN TOTAL'!AB251</f>
        <v>APAGADO</v>
      </c>
      <c r="W248" s="86" t="str">
        <f>'RESUMEN TOTAL'!AC251</f>
        <v>APAGADO</v>
      </c>
      <c r="X248" s="86" t="str">
        <f>'RESUMEN TOTAL'!AD251</f>
        <v>APAGADO</v>
      </c>
      <c r="Y248" s="86" t="str">
        <f>'RESUMEN TOTAL'!AE251</f>
        <v>APAGADO</v>
      </c>
      <c r="Z248" s="86" t="str">
        <f>'RESUMEN TOTAL'!AF251</f>
        <v>APAGADO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 t="str">
        <f>'RESUMEN TOTAL'!T252</f>
        <v>APAGADO</v>
      </c>
      <c r="O249" s="86" t="str">
        <f>'RESUMEN TOTAL'!U252</f>
        <v>APAGADO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 t="str">
        <f>'RESUMEN TOTAL'!AB252</f>
        <v>APAGADO</v>
      </c>
      <c r="W249" s="86" t="str">
        <f>'RESUMEN TOTAL'!AC252</f>
        <v>APAGADO</v>
      </c>
      <c r="X249" s="86" t="str">
        <f>'RESUMEN TOTAL'!AD252</f>
        <v>APAGADO</v>
      </c>
      <c r="Y249" s="86" t="str">
        <f>'RESUMEN TOTAL'!AE252</f>
        <v>APAGADO</v>
      </c>
      <c r="Z249" s="86" t="str">
        <f>'RESUMEN TOTAL'!AF252</f>
        <v>APAGADO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 t="str">
        <f>'RESUMEN TOTAL'!AF253</f>
        <v>APAGADO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 t="str">
        <f>'RESUMEN TOTAL'!AF254</f>
        <v>APAGADO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 t="str">
        <f>'RESUMEN TOTAL'!AF255</f>
        <v>APAGADO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 t="str">
        <f>'RESUMEN TOTAL'!AC256</f>
        <v>APAGADO</v>
      </c>
      <c r="X253" s="86" t="str">
        <f>'RESUMEN TOTAL'!AD256</f>
        <v>APAGADO</v>
      </c>
      <c r="Y253" s="86" t="str">
        <f>'RESUMEN TOTAL'!AE256</f>
        <v>APAGADO</v>
      </c>
      <c r="Z253" s="86" t="str">
        <f>'RESUMEN TOTAL'!AF256</f>
        <v>APAGADO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 t="str">
        <f>'RESUMEN TOTAL'!T257</f>
        <v>APAGADO</v>
      </c>
      <c r="O254" s="86" t="str">
        <f>'RESUMEN TOTAL'!U257</f>
        <v>APAGADO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 t="str">
        <f>'RESUMEN TOTAL'!AB257</f>
        <v>APAGADO</v>
      </c>
      <c r="W254" s="86" t="str">
        <f>'RESUMEN TOTAL'!AC257</f>
        <v>APAGADO</v>
      </c>
      <c r="X254" s="86" t="str">
        <f>'RESUMEN TOTAL'!AD257</f>
        <v>APAGADO</v>
      </c>
      <c r="Y254" s="86" t="str">
        <f>'RESUMEN TOTAL'!AE257</f>
        <v>APAGADO</v>
      </c>
      <c r="Z254" s="86" t="str">
        <f>'RESUMEN TOTAL'!AF257</f>
        <v>APAGADO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 t="str">
        <f>'RESUMEN TOTAL'!AF258</f>
        <v>APAGADO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 t="str">
        <f>'RESUMEN TOTAL'!AF259</f>
        <v>APAGADO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 t="str">
        <f>'RESUMEN TOTAL'!AF260</f>
        <v>APAGADO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 t="str">
        <f>'RESUMEN TOTAL'!AF261</f>
        <v>APAGADO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 t="str">
        <f>'RESUMEN TOTAL'!AF262</f>
        <v>APAGADO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 t="str">
        <f>'RESUMEN TOTAL'!AF263</f>
        <v>APAGADO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 t="str">
        <f>'RESUMEN TOTAL'!R264</f>
        <v>APAGADO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 t="str">
        <f>'RESUMEN TOTAL'!W264</f>
        <v>APAGADO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 t="str">
        <f>'RESUMEN TOTAL'!AF264</f>
        <v>APAGADO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 t="str">
        <f>'RESUMEN TOTAL'!R265</f>
        <v>APAGADO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 t="str">
        <f>'RESUMEN TOTAL'!W265</f>
        <v>APAGADO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 t="str">
        <f>'RESUMEN TOTAL'!AF265</f>
        <v>APAGADO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 t="str">
        <f>'RESUMEN TOTAL'!AF266</f>
        <v>APAGADO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 t="str">
        <f>'RESUMEN TOTAL'!AF267</f>
        <v>APAGADO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TOTAL'!A269</f>
        <v>RICARDO ROJAS</v>
      </c>
      <c r="B265" t="str">
        <f>'RESUMEN TOTAL'!B269</f>
        <v>RRJ01</v>
      </c>
      <c r="C265" t="str">
        <f>'RESUMEN TOTAL'!D269</f>
        <v>AV. LUJAN Y BRAGADO</v>
      </c>
      <c r="D265" s="33" t="str">
        <f>'RESUMEN TOTAL'!E269</f>
        <v>DOMO</v>
      </c>
      <c r="E265" s="33" t="str">
        <f>'RESUMEN TOTAL'!F269</f>
        <v>Fibra Optica</v>
      </c>
      <c r="F265" s="86">
        <f>'RESUMEN TOTAL'!L269</f>
        <v>0</v>
      </c>
      <c r="G265" s="86">
        <f>'RESUMEN TOTAL'!M269</f>
        <v>0</v>
      </c>
      <c r="H265" s="86">
        <f>'RESUMEN TOTAL'!N269</f>
        <v>0</v>
      </c>
      <c r="I265" s="86">
        <f>'RESUMEN TOTAL'!O269</f>
        <v>0</v>
      </c>
      <c r="J265" s="86">
        <f>'RESUMEN TOTAL'!P269</f>
        <v>0</v>
      </c>
      <c r="K265" s="86">
        <f>'RESUMEN TOTAL'!Q269</f>
        <v>0</v>
      </c>
      <c r="L265" s="86">
        <f>'RESUMEN TOTAL'!R269</f>
        <v>0</v>
      </c>
      <c r="M265" s="86">
        <f>'RESUMEN TOTAL'!S269</f>
        <v>0</v>
      </c>
      <c r="N265" s="86">
        <f>'RESUMEN TOTAL'!T269</f>
        <v>0</v>
      </c>
      <c r="O265" s="86">
        <f>'RESUMEN TOTAL'!U269</f>
        <v>0</v>
      </c>
      <c r="P265" s="86">
        <f>'RESUMEN TOTAL'!V269</f>
        <v>0</v>
      </c>
      <c r="Q265" s="86">
        <f>'RESUMEN TOTAL'!W269</f>
        <v>0</v>
      </c>
      <c r="R265" s="86">
        <f>'RESUMEN TOTAL'!X269</f>
        <v>0</v>
      </c>
      <c r="S265" s="86">
        <f>'RESUMEN TOTAL'!Y269</f>
        <v>0</v>
      </c>
      <c r="T265" s="86">
        <f>'RESUMEN TOTAL'!Z269</f>
        <v>0</v>
      </c>
      <c r="U265" s="86">
        <f>'RESUMEN TOTAL'!AA269</f>
        <v>0</v>
      </c>
      <c r="V265" s="86">
        <f>'RESUMEN TOTAL'!AB269</f>
        <v>0</v>
      </c>
      <c r="W265" s="86">
        <f>'RESUMEN TOTAL'!AC269</f>
        <v>0</v>
      </c>
      <c r="X265" s="86">
        <f>'RESUMEN TOTAL'!AD269</f>
        <v>0</v>
      </c>
      <c r="Y265" s="86">
        <f>'RESUMEN TOTAL'!AE269</f>
        <v>0</v>
      </c>
      <c r="Z265" s="86" t="str">
        <f>'RESUMEN TOTAL'!AF269</f>
        <v>APAGADO</v>
      </c>
      <c r="AA265" s="86">
        <f>'RESUMEN TOTAL'!AG269</f>
        <v>0</v>
      </c>
      <c r="AB265" s="86">
        <f>'RESUMEN TOTAL'!AH269</f>
        <v>0</v>
      </c>
      <c r="AC265" s="86">
        <f>'RESUMEN TOTAL'!AI269</f>
        <v>0</v>
      </c>
      <c r="AD265" s="86">
        <f>'RESUMEN TOTAL'!AJ269</f>
        <v>0</v>
      </c>
      <c r="AE265" s="86">
        <f>'RESUMEN TOTAL'!AK269</f>
        <v>0</v>
      </c>
      <c r="AF265" s="86">
        <f>'RESUMEN TOTAL'!AL269</f>
        <v>0</v>
      </c>
      <c r="AG265" s="86">
        <f>'RESUMEN TOTAL'!AM269</f>
        <v>0</v>
      </c>
      <c r="AH265" s="86">
        <f>'RESUMEN TOTAL'!AN269</f>
        <v>0</v>
      </c>
      <c r="AI265" s="86">
        <f>'RESUMEN TOTAL'!AO269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TOTAL'!A270</f>
        <v>RICARDO ROJAS</v>
      </c>
      <c r="B266" t="str">
        <f>'RESUMEN TOTAL'!B270</f>
        <v>RRJ02</v>
      </c>
      <c r="C266" t="str">
        <f>'RESUMEN TOTAL'!D270</f>
        <v>AV. LUJAN Y DIAG. LOS POETAS</v>
      </c>
      <c r="D266" s="33" t="str">
        <f>'RESUMEN TOTAL'!E270</f>
        <v>DOMO</v>
      </c>
      <c r="E266" s="33" t="str">
        <f>'RESUMEN TOTAL'!F270</f>
        <v>Fibra Optica</v>
      </c>
      <c r="F266" s="86">
        <f>'RESUMEN TOTAL'!L270</f>
        <v>0</v>
      </c>
      <c r="G266" s="86">
        <f>'RESUMEN TOTAL'!M270</f>
        <v>0</v>
      </c>
      <c r="H266" s="86">
        <f>'RESUMEN TOTAL'!N270</f>
        <v>0</v>
      </c>
      <c r="I266" s="86">
        <f>'RESUMEN TOTAL'!O270</f>
        <v>0</v>
      </c>
      <c r="J266" s="86">
        <f>'RESUMEN TOTAL'!P270</f>
        <v>0</v>
      </c>
      <c r="K266" s="86">
        <f>'RESUMEN TOTAL'!Q270</f>
        <v>0</v>
      </c>
      <c r="L266" s="86">
        <f>'RESUMEN TOTAL'!R270</f>
        <v>0</v>
      </c>
      <c r="M266" s="86">
        <f>'RESUMEN TOTAL'!S270</f>
        <v>0</v>
      </c>
      <c r="N266" s="86">
        <f>'RESUMEN TOTAL'!T270</f>
        <v>0</v>
      </c>
      <c r="O266" s="86">
        <f>'RESUMEN TOTAL'!U270</f>
        <v>0</v>
      </c>
      <c r="P266" s="86">
        <f>'RESUMEN TOTAL'!V270</f>
        <v>0</v>
      </c>
      <c r="Q266" s="86">
        <f>'RESUMEN TOTAL'!W270</f>
        <v>0</v>
      </c>
      <c r="R266" s="86">
        <f>'RESUMEN TOTAL'!X270</f>
        <v>0</v>
      </c>
      <c r="S266" s="86">
        <f>'RESUMEN TOTAL'!Y270</f>
        <v>0</v>
      </c>
      <c r="T266" s="86">
        <f>'RESUMEN TOTAL'!Z270</f>
        <v>0</v>
      </c>
      <c r="U266" s="86">
        <f>'RESUMEN TOTAL'!AA270</f>
        <v>0</v>
      </c>
      <c r="V266" s="86">
        <f>'RESUMEN TOTAL'!AB270</f>
        <v>0</v>
      </c>
      <c r="W266" s="86">
        <f>'RESUMEN TOTAL'!AC270</f>
        <v>0</v>
      </c>
      <c r="X266" s="86">
        <f>'RESUMEN TOTAL'!AD270</f>
        <v>0</v>
      </c>
      <c r="Y266" s="86">
        <f>'RESUMEN TOTAL'!AE270</f>
        <v>0</v>
      </c>
      <c r="Z266" s="86" t="str">
        <f>'RESUMEN TOTAL'!AF270</f>
        <v>APAGADO</v>
      </c>
      <c r="AA266" s="86">
        <f>'RESUMEN TOTAL'!AG270</f>
        <v>0</v>
      </c>
      <c r="AB266" s="86">
        <f>'RESUMEN TOTAL'!AH270</f>
        <v>0</v>
      </c>
      <c r="AC266" s="86">
        <f>'RESUMEN TOTAL'!AI270</f>
        <v>0</v>
      </c>
      <c r="AD266" s="86">
        <f>'RESUMEN TOTAL'!AJ270</f>
        <v>0</v>
      </c>
      <c r="AE266" s="86">
        <f>'RESUMEN TOTAL'!AK270</f>
        <v>0</v>
      </c>
      <c r="AF266" s="86">
        <f>'RESUMEN TOTAL'!AL270</f>
        <v>0</v>
      </c>
      <c r="AG266" s="86">
        <f>'RESUMEN TOTAL'!AM270</f>
        <v>0</v>
      </c>
      <c r="AH266" s="86">
        <f>'RESUMEN TOTAL'!AN270</f>
        <v>0</v>
      </c>
      <c r="AI266" s="86">
        <f>'RESUMEN TOTAL'!AO270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TOTAL'!A271</f>
        <v>RICARDO ROJAS</v>
      </c>
      <c r="B267" t="str">
        <f>'RESUMEN TOTAL'!B271</f>
        <v>RRJ03 (fija 1)</v>
      </c>
      <c r="C267" t="str">
        <f>'RESUMEN TOTAL'!D271</f>
        <v>RUBEN DARIO E/ FADER Y DIAG. LOS POETAS</v>
      </c>
      <c r="D267" s="33" t="str">
        <f>'RESUMEN TOTAL'!E271</f>
        <v>Fija</v>
      </c>
      <c r="E267" s="33" t="str">
        <f>'RESUMEN TOTAL'!F271</f>
        <v>Fibra Optica</v>
      </c>
      <c r="F267" s="86">
        <f>'RESUMEN TOTAL'!L271</f>
        <v>0</v>
      </c>
      <c r="G267" s="86">
        <f>'RESUMEN TOTAL'!M271</f>
        <v>0</v>
      </c>
      <c r="H267" s="86">
        <f>'RESUMEN TOTAL'!N271</f>
        <v>0</v>
      </c>
      <c r="I267" s="86">
        <f>'RESUMEN TOTAL'!O271</f>
        <v>0</v>
      </c>
      <c r="J267" s="86">
        <f>'RESUMEN TOTAL'!P271</f>
        <v>0</v>
      </c>
      <c r="K267" s="86">
        <f>'RESUMEN TOTAL'!Q271</f>
        <v>0</v>
      </c>
      <c r="L267" s="86">
        <f>'RESUMEN TOTAL'!R271</f>
        <v>0</v>
      </c>
      <c r="M267" s="86">
        <f>'RESUMEN TOTAL'!S271</f>
        <v>0</v>
      </c>
      <c r="N267" s="86">
        <f>'RESUMEN TOTAL'!T271</f>
        <v>0</v>
      </c>
      <c r="O267" s="86">
        <f>'RESUMEN TOTAL'!U271</f>
        <v>0</v>
      </c>
      <c r="P267" s="86">
        <f>'RESUMEN TOTAL'!V271</f>
        <v>0</v>
      </c>
      <c r="Q267" s="86">
        <f>'RESUMEN TOTAL'!W271</f>
        <v>0</v>
      </c>
      <c r="R267" s="86">
        <f>'RESUMEN TOTAL'!X271</f>
        <v>0</v>
      </c>
      <c r="S267" s="86">
        <f>'RESUMEN TOTAL'!Y271</f>
        <v>0</v>
      </c>
      <c r="T267" s="86">
        <f>'RESUMEN TOTAL'!Z271</f>
        <v>0</v>
      </c>
      <c r="U267" s="86">
        <f>'RESUMEN TOTAL'!AA271</f>
        <v>0</v>
      </c>
      <c r="V267" s="86">
        <f>'RESUMEN TOTAL'!AB271</f>
        <v>0</v>
      </c>
      <c r="W267" s="86">
        <f>'RESUMEN TOTAL'!AC271</f>
        <v>0</v>
      </c>
      <c r="X267" s="86">
        <f>'RESUMEN TOTAL'!AD271</f>
        <v>0</v>
      </c>
      <c r="Y267" s="86">
        <f>'RESUMEN TOTAL'!AE271</f>
        <v>0</v>
      </c>
      <c r="Z267" s="86" t="str">
        <f>'RESUMEN TOTAL'!AF271</f>
        <v>APAGADO</v>
      </c>
      <c r="AA267" s="86">
        <f>'RESUMEN TOTAL'!AG271</f>
        <v>0</v>
      </c>
      <c r="AB267" s="86">
        <f>'RESUMEN TOTAL'!AH271</f>
        <v>0</v>
      </c>
      <c r="AC267" s="86">
        <f>'RESUMEN TOTAL'!AI271</f>
        <v>0</v>
      </c>
      <c r="AD267" s="86">
        <f>'RESUMEN TOTAL'!AJ271</f>
        <v>0</v>
      </c>
      <c r="AE267" s="86">
        <f>'RESUMEN TOTAL'!AK271</f>
        <v>0</v>
      </c>
      <c r="AF267" s="86">
        <f>'RESUMEN TOTAL'!AL271</f>
        <v>0</v>
      </c>
      <c r="AG267" s="86">
        <f>'RESUMEN TOTAL'!AM271</f>
        <v>0</v>
      </c>
      <c r="AH267" s="86">
        <f>'RESUMEN TOTAL'!AN271</f>
        <v>0</v>
      </c>
      <c r="AI267" s="86">
        <f>'RESUMEN TOTAL'!AO271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TOTAL'!A272</f>
        <v>RICARDO ROJAS</v>
      </c>
      <c r="B268" t="str">
        <f>'RESUMEN TOTAL'!B272</f>
        <v>RRJ04 (fija 2)</v>
      </c>
      <c r="C268" t="str">
        <f>'RESUMEN TOTAL'!D272</f>
        <v>RUBEN DARIO E/ FADER Y DIAG. LOS POETAS</v>
      </c>
      <c r="D268" s="33" t="str">
        <f>'RESUMEN TOTAL'!E272</f>
        <v>Fija</v>
      </c>
      <c r="E268" s="33" t="str">
        <f>'RESUMEN TOTAL'!F272</f>
        <v>Fibra Optica</v>
      </c>
      <c r="F268" s="86">
        <f>'RESUMEN TOTAL'!L272</f>
        <v>0</v>
      </c>
      <c r="G268" s="86">
        <f>'RESUMEN TOTAL'!M272</f>
        <v>0</v>
      </c>
      <c r="H268" s="86">
        <f>'RESUMEN TOTAL'!N272</f>
        <v>0</v>
      </c>
      <c r="I268" s="86">
        <f>'RESUMEN TOTAL'!O272</f>
        <v>0</v>
      </c>
      <c r="J268" s="86">
        <f>'RESUMEN TOTAL'!P272</f>
        <v>0</v>
      </c>
      <c r="K268" s="86">
        <f>'RESUMEN TOTAL'!Q272</f>
        <v>0</v>
      </c>
      <c r="L268" s="86">
        <f>'RESUMEN TOTAL'!R272</f>
        <v>0</v>
      </c>
      <c r="M268" s="86">
        <f>'RESUMEN TOTAL'!S272</f>
        <v>0</v>
      </c>
      <c r="N268" s="86">
        <f>'RESUMEN TOTAL'!T272</f>
        <v>0</v>
      </c>
      <c r="O268" s="86">
        <f>'RESUMEN TOTAL'!U272</f>
        <v>0</v>
      </c>
      <c r="P268" s="86">
        <f>'RESUMEN TOTAL'!V272</f>
        <v>0</v>
      </c>
      <c r="Q268" s="86">
        <f>'RESUMEN TOTAL'!W272</f>
        <v>0</v>
      </c>
      <c r="R268" s="86">
        <f>'RESUMEN TOTAL'!X272</f>
        <v>0</v>
      </c>
      <c r="S268" s="86">
        <f>'RESUMEN TOTAL'!Y272</f>
        <v>0</v>
      </c>
      <c r="T268" s="86">
        <f>'RESUMEN TOTAL'!Z272</f>
        <v>0</v>
      </c>
      <c r="U268" s="86">
        <f>'RESUMEN TOTAL'!AA272</f>
        <v>0</v>
      </c>
      <c r="V268" s="86">
        <f>'RESUMEN TOTAL'!AB272</f>
        <v>0</v>
      </c>
      <c r="W268" s="86">
        <f>'RESUMEN TOTAL'!AC272</f>
        <v>0</v>
      </c>
      <c r="X268" s="86">
        <f>'RESUMEN TOTAL'!AD272</f>
        <v>0</v>
      </c>
      <c r="Y268" s="86">
        <f>'RESUMEN TOTAL'!AE272</f>
        <v>0</v>
      </c>
      <c r="Z268" s="86" t="str">
        <f>'RESUMEN TOTAL'!AF272</f>
        <v>APAGADO</v>
      </c>
      <c r="AA268" s="86">
        <f>'RESUMEN TOTAL'!AG272</f>
        <v>0</v>
      </c>
      <c r="AB268" s="86">
        <f>'RESUMEN TOTAL'!AH272</f>
        <v>0</v>
      </c>
      <c r="AC268" s="86">
        <f>'RESUMEN TOTAL'!AI272</f>
        <v>0</v>
      </c>
      <c r="AD268" s="86">
        <f>'RESUMEN TOTAL'!AJ272</f>
        <v>0</v>
      </c>
      <c r="AE268" s="86">
        <f>'RESUMEN TOTAL'!AK272</f>
        <v>0</v>
      </c>
      <c r="AF268" s="86">
        <f>'RESUMEN TOTAL'!AL272</f>
        <v>0</v>
      </c>
      <c r="AG268" s="86">
        <f>'RESUMEN TOTAL'!AM272</f>
        <v>0</v>
      </c>
      <c r="AH268" s="86">
        <f>'RESUMEN TOTAL'!AN272</f>
        <v>0</v>
      </c>
      <c r="AI268" s="86">
        <f>'RESUMEN TOTAL'!AO272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TOTAL'!A273</f>
        <v>RICARDO ROJAS</v>
      </c>
      <c r="B269" t="str">
        <f>'RESUMEN TOTAL'!B273</f>
        <v>RRJ 05</v>
      </c>
      <c r="C269" t="str">
        <f>'RESUMEN TOTAL'!D273</f>
        <v>LUJAN Y RUTA 36</v>
      </c>
      <c r="D269" s="33" t="str">
        <f>'RESUMEN TOTAL'!E273</f>
        <v>DOMO</v>
      </c>
      <c r="E269" s="33" t="str">
        <f>'RESUMEN TOTAL'!F273</f>
        <v>Fibra Optica</v>
      </c>
      <c r="F269" s="86">
        <f>'RESUMEN TOTAL'!L273</f>
        <v>0</v>
      </c>
      <c r="G269" s="86">
        <f>'RESUMEN TOTAL'!M273</f>
        <v>0</v>
      </c>
      <c r="H269" s="86">
        <f>'RESUMEN TOTAL'!N273</f>
        <v>0</v>
      </c>
      <c r="I269" s="86">
        <f>'RESUMEN TOTAL'!O273</f>
        <v>0</v>
      </c>
      <c r="J269" s="86">
        <f>'RESUMEN TOTAL'!P273</f>
        <v>0</v>
      </c>
      <c r="K269" s="86">
        <f>'RESUMEN TOTAL'!Q273</f>
        <v>0</v>
      </c>
      <c r="L269" s="86">
        <f>'RESUMEN TOTAL'!R273</f>
        <v>0</v>
      </c>
      <c r="M269" s="86">
        <f>'RESUMEN TOTAL'!S273</f>
        <v>0</v>
      </c>
      <c r="N269" s="86">
        <f>'RESUMEN TOTAL'!T273</f>
        <v>0</v>
      </c>
      <c r="O269" s="86">
        <f>'RESUMEN TOTAL'!U273</f>
        <v>0</v>
      </c>
      <c r="P269" s="86">
        <f>'RESUMEN TOTAL'!V273</f>
        <v>0</v>
      </c>
      <c r="Q269" s="86">
        <f>'RESUMEN TOTAL'!W273</f>
        <v>0</v>
      </c>
      <c r="R269" s="86">
        <f>'RESUMEN TOTAL'!X273</f>
        <v>0</v>
      </c>
      <c r="S269" s="86">
        <f>'RESUMEN TOTAL'!Y273</f>
        <v>0</v>
      </c>
      <c r="T269" s="86">
        <f>'RESUMEN TOTAL'!Z273</f>
        <v>0</v>
      </c>
      <c r="U269" s="86">
        <f>'RESUMEN TOTAL'!AA273</f>
        <v>0</v>
      </c>
      <c r="V269" s="86">
        <f>'RESUMEN TOTAL'!AB273</f>
        <v>0</v>
      </c>
      <c r="W269" s="86">
        <f>'RESUMEN TOTAL'!AC273</f>
        <v>0</v>
      </c>
      <c r="X269" s="86">
        <f>'RESUMEN TOTAL'!AD273</f>
        <v>0</v>
      </c>
      <c r="Y269" s="86">
        <f>'RESUMEN TOTAL'!AE273</f>
        <v>0</v>
      </c>
      <c r="Z269" s="86" t="str">
        <f>'RESUMEN TOTAL'!AF273</f>
        <v>APAGADO</v>
      </c>
      <c r="AA269" s="86">
        <f>'RESUMEN TOTAL'!AG273</f>
        <v>0</v>
      </c>
      <c r="AB269" s="86">
        <f>'RESUMEN TOTAL'!AH273</f>
        <v>0</v>
      </c>
      <c r="AC269" s="86">
        <f>'RESUMEN TOTAL'!AI273</f>
        <v>0</v>
      </c>
      <c r="AD269" s="86">
        <f>'RESUMEN TOTAL'!AJ273</f>
        <v>0</v>
      </c>
      <c r="AE269" s="86">
        <f>'RESUMEN TOTAL'!AK273</f>
        <v>0</v>
      </c>
      <c r="AF269" s="86">
        <f>'RESUMEN TOTAL'!AL273</f>
        <v>0</v>
      </c>
      <c r="AG269" s="86">
        <f>'RESUMEN TOTAL'!AM273</f>
        <v>0</v>
      </c>
      <c r="AH269" s="86">
        <f>'RESUMEN TOTAL'!AN273</f>
        <v>0</v>
      </c>
      <c r="AI269" s="86">
        <f>'RESUMEN TOTAL'!AO273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TOTAL'!A274</f>
        <v>RICARDO ROJAS</v>
      </c>
      <c r="B270" t="str">
        <f>'RESUMEN TOTAL'!B274</f>
        <v>RRJ 06</v>
      </c>
      <c r="C270" t="str">
        <f>'RESUMEN TOTAL'!D274</f>
        <v>Constancio Vigil y Pablo Groussac</v>
      </c>
      <c r="D270" s="33" t="str">
        <f>'RESUMEN TOTAL'!E274</f>
        <v>Domo</v>
      </c>
      <c r="E270" s="33" t="str">
        <f>'RESUMEN TOTAL'!F274</f>
        <v>Fibra Optica</v>
      </c>
      <c r="F270" s="86">
        <f>'RESUMEN TOTAL'!L274</f>
        <v>0</v>
      </c>
      <c r="G270" s="86">
        <f>'RESUMEN TOTAL'!M274</f>
        <v>0</v>
      </c>
      <c r="H270" s="86">
        <f>'RESUMEN TOTAL'!N274</f>
        <v>0</v>
      </c>
      <c r="I270" s="86" t="str">
        <f>'RESUMEN TOTAL'!O274</f>
        <v>APAGADO</v>
      </c>
      <c r="J270" s="86" t="str">
        <f>'RESUMEN TOTAL'!P274</f>
        <v>APAGADO</v>
      </c>
      <c r="K270" s="86">
        <f>'RESUMEN TOTAL'!Q274</f>
        <v>0</v>
      </c>
      <c r="L270" s="86">
        <f>'RESUMEN TOTAL'!R274</f>
        <v>0</v>
      </c>
      <c r="M270" s="86">
        <f>'RESUMEN TOTAL'!S274</f>
        <v>0</v>
      </c>
      <c r="N270" s="86">
        <f>'RESUMEN TOTAL'!T274</f>
        <v>0</v>
      </c>
      <c r="O270" s="86">
        <f>'RESUMEN TOTAL'!U274</f>
        <v>0</v>
      </c>
      <c r="P270" s="86">
        <f>'RESUMEN TOTAL'!V274</f>
        <v>0</v>
      </c>
      <c r="Q270" s="86">
        <f>'RESUMEN TOTAL'!W274</f>
        <v>0</v>
      </c>
      <c r="R270" s="86">
        <f>'RESUMEN TOTAL'!X274</f>
        <v>0</v>
      </c>
      <c r="S270" s="86">
        <f>'RESUMEN TOTAL'!Y274</f>
        <v>0</v>
      </c>
      <c r="T270" s="86" t="str">
        <f>'RESUMEN TOTAL'!Z274</f>
        <v>APAGADO</v>
      </c>
      <c r="U270" s="86" t="str">
        <f>'RESUMEN TOTAL'!AA274</f>
        <v>APAGADO</v>
      </c>
      <c r="V270" s="86" t="str">
        <f>'RESUMEN TOTAL'!AB274</f>
        <v>APAGADO</v>
      </c>
      <c r="W270" s="86" t="str">
        <f>'RESUMEN TOTAL'!AC274</f>
        <v>APAGADO</v>
      </c>
      <c r="X270" s="86">
        <f>'RESUMEN TOTAL'!AD274</f>
        <v>0</v>
      </c>
      <c r="Y270" s="86">
        <f>'RESUMEN TOTAL'!AE274</f>
        <v>0</v>
      </c>
      <c r="Z270" s="86" t="str">
        <f>'RESUMEN TOTAL'!AF274</f>
        <v>APAGADO</v>
      </c>
      <c r="AA270" s="86">
        <f>'RESUMEN TOTAL'!AG274</f>
        <v>0</v>
      </c>
      <c r="AB270" s="86">
        <f>'RESUMEN TOTAL'!AH274</f>
        <v>0</v>
      </c>
      <c r="AC270" s="86">
        <f>'RESUMEN TOTAL'!AI274</f>
        <v>0</v>
      </c>
      <c r="AD270" s="86">
        <f>'RESUMEN TOTAL'!AJ274</f>
        <v>0</v>
      </c>
      <c r="AE270" s="86">
        <f>'RESUMEN TOTAL'!AK274</f>
        <v>0</v>
      </c>
      <c r="AF270" s="86">
        <f>'RESUMEN TOTAL'!AL274</f>
        <v>0</v>
      </c>
      <c r="AG270" s="86">
        <f>'RESUMEN TOTAL'!AM274</f>
        <v>0</v>
      </c>
      <c r="AH270" s="86">
        <f>'RESUMEN TOTAL'!AN274</f>
        <v>0</v>
      </c>
      <c r="AI270" s="86">
        <f>'RESUMEN TOTAL'!AO274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TOTAL'!A275</f>
        <v>RICARDO ROJAS</v>
      </c>
      <c r="B271" t="str">
        <f>'RESUMEN TOTAL'!B275</f>
        <v>RRJ 07</v>
      </c>
      <c r="C271" t="str">
        <f>'RESUMEN TOTAL'!D275</f>
        <v>Constancio Vigil y Estanislao del Campo</v>
      </c>
      <c r="D271" s="33" t="str">
        <f>'RESUMEN TOTAL'!E275</f>
        <v>Domo</v>
      </c>
      <c r="E271" s="33" t="str">
        <f>'RESUMEN TOTAL'!F275</f>
        <v>Fibra Optica</v>
      </c>
      <c r="F271" s="86">
        <f>'RESUMEN TOTAL'!L275</f>
        <v>0</v>
      </c>
      <c r="G271" s="86">
        <f>'RESUMEN TOTAL'!M275</f>
        <v>0</v>
      </c>
      <c r="H271" s="86">
        <f>'RESUMEN TOTAL'!N275</f>
        <v>0</v>
      </c>
      <c r="I271" s="86">
        <f>'RESUMEN TOTAL'!O275</f>
        <v>0</v>
      </c>
      <c r="J271" s="86">
        <f>'RESUMEN TOTAL'!P275</f>
        <v>0</v>
      </c>
      <c r="K271" s="86">
        <f>'RESUMEN TOTAL'!Q275</f>
        <v>0</v>
      </c>
      <c r="L271" s="86">
        <f>'RESUMEN TOTAL'!R275</f>
        <v>0</v>
      </c>
      <c r="M271" s="86">
        <f>'RESUMEN TOTAL'!S275</f>
        <v>0</v>
      </c>
      <c r="N271" s="86">
        <f>'RESUMEN TOTAL'!T275</f>
        <v>0</v>
      </c>
      <c r="O271" s="86">
        <f>'RESUMEN TOTAL'!U275</f>
        <v>0</v>
      </c>
      <c r="P271" s="86">
        <f>'RESUMEN TOTAL'!V275</f>
        <v>0</v>
      </c>
      <c r="Q271" s="86">
        <f>'RESUMEN TOTAL'!W275</f>
        <v>0</v>
      </c>
      <c r="R271" s="86">
        <f>'RESUMEN TOTAL'!X275</f>
        <v>0</v>
      </c>
      <c r="S271" s="86">
        <f>'RESUMEN TOTAL'!Y275</f>
        <v>0</v>
      </c>
      <c r="T271" s="86">
        <f>'RESUMEN TOTAL'!Z275</f>
        <v>0</v>
      </c>
      <c r="U271" s="86">
        <f>'RESUMEN TOTAL'!AA275</f>
        <v>0</v>
      </c>
      <c r="V271" s="86">
        <f>'RESUMEN TOTAL'!AB275</f>
        <v>0</v>
      </c>
      <c r="W271" s="86">
        <f>'RESUMEN TOTAL'!AC275</f>
        <v>0</v>
      </c>
      <c r="X271" s="86">
        <f>'RESUMEN TOTAL'!AD275</f>
        <v>0</v>
      </c>
      <c r="Y271" s="86">
        <f>'RESUMEN TOTAL'!AE275</f>
        <v>0</v>
      </c>
      <c r="Z271" s="86" t="str">
        <f>'RESUMEN TOTAL'!AF275</f>
        <v>APAGADO</v>
      </c>
      <c r="AA271" s="86">
        <f>'RESUMEN TOTAL'!AG275</f>
        <v>0</v>
      </c>
      <c r="AB271" s="86">
        <f>'RESUMEN TOTAL'!AH275</f>
        <v>0</v>
      </c>
      <c r="AC271" s="86">
        <f>'RESUMEN TOTAL'!AI275</f>
        <v>0</v>
      </c>
      <c r="AD271" s="86">
        <f>'RESUMEN TOTAL'!AJ275</f>
        <v>0</v>
      </c>
      <c r="AE271" s="86">
        <f>'RESUMEN TOTAL'!AK275</f>
        <v>0</v>
      </c>
      <c r="AF271" s="86">
        <f>'RESUMEN TOTAL'!AL275</f>
        <v>0</v>
      </c>
      <c r="AG271" s="86">
        <f>'RESUMEN TOTAL'!AM275</f>
        <v>0</v>
      </c>
      <c r="AH271" s="86">
        <f>'RESUMEN TOTAL'!AN275</f>
        <v>0</v>
      </c>
      <c r="AI271" s="86">
        <f>'RESUMEN TOTAL'!AO275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TOTAL'!A276</f>
        <v>RICARDO ROJAS</v>
      </c>
      <c r="B272" t="str">
        <f>'RESUMEN TOTAL'!B276</f>
        <v>RRJ 08</v>
      </c>
      <c r="C272" t="str">
        <f>'RESUMEN TOTAL'!D276</f>
        <v>Constancio Vigil y Pablo Podesta</v>
      </c>
      <c r="D272" s="33" t="str">
        <f>'RESUMEN TOTAL'!E276</f>
        <v>Domo</v>
      </c>
      <c r="E272" s="33" t="str">
        <f>'RESUMEN TOTAL'!F276</f>
        <v>Fibra Optica</v>
      </c>
      <c r="F272" s="86">
        <f>'RESUMEN TOTAL'!L276</f>
        <v>0</v>
      </c>
      <c r="G272" s="86">
        <f>'RESUMEN TOTAL'!M276</f>
        <v>0</v>
      </c>
      <c r="H272" s="86">
        <f>'RESUMEN TOTAL'!N276</f>
        <v>0</v>
      </c>
      <c r="I272" s="86">
        <f>'RESUMEN TOTAL'!O276</f>
        <v>0</v>
      </c>
      <c r="J272" s="86">
        <f>'RESUMEN TOTAL'!P276</f>
        <v>0</v>
      </c>
      <c r="K272" s="86">
        <f>'RESUMEN TOTAL'!Q276</f>
        <v>0</v>
      </c>
      <c r="L272" s="86">
        <f>'RESUMEN TOTAL'!R276</f>
        <v>0</v>
      </c>
      <c r="M272" s="86">
        <f>'RESUMEN TOTAL'!S276</f>
        <v>0</v>
      </c>
      <c r="N272" s="86">
        <f>'RESUMEN TOTAL'!T276</f>
        <v>0</v>
      </c>
      <c r="O272" s="86">
        <f>'RESUMEN TOTAL'!U276</f>
        <v>0</v>
      </c>
      <c r="P272" s="86">
        <f>'RESUMEN TOTAL'!V276</f>
        <v>0</v>
      </c>
      <c r="Q272" s="86">
        <f>'RESUMEN TOTAL'!W276</f>
        <v>0</v>
      </c>
      <c r="R272" s="86">
        <f>'RESUMEN TOTAL'!X276</f>
        <v>0</v>
      </c>
      <c r="S272" s="86">
        <f>'RESUMEN TOTAL'!Y276</f>
        <v>0</v>
      </c>
      <c r="T272" s="86">
        <f>'RESUMEN TOTAL'!Z276</f>
        <v>0</v>
      </c>
      <c r="U272" s="86">
        <f>'RESUMEN TOTAL'!AA276</f>
        <v>0</v>
      </c>
      <c r="V272" s="86" t="str">
        <f>'RESUMEN TOTAL'!AB277</f>
        <v>APAGADO</v>
      </c>
      <c r="W272" s="86">
        <f>'RESUMEN TOTAL'!AC276</f>
        <v>0</v>
      </c>
      <c r="X272" s="86" t="str">
        <f>'RESUMEN TOTAL'!AD276</f>
        <v>APAGADO</v>
      </c>
      <c r="Y272" s="86" t="str">
        <f>'RESUMEN TOTAL'!AE276</f>
        <v>APAGADO</v>
      </c>
      <c r="Z272" s="86" t="str">
        <f>'RESUMEN TOTAL'!AF276</f>
        <v>APAGADO</v>
      </c>
      <c r="AA272" s="86">
        <f>'RESUMEN TOTAL'!AG276</f>
        <v>0</v>
      </c>
      <c r="AB272" s="86">
        <f>'RESUMEN TOTAL'!AH276</f>
        <v>0</v>
      </c>
      <c r="AC272" s="86">
        <f>'RESUMEN TOTAL'!AI276</f>
        <v>0</v>
      </c>
      <c r="AD272" s="86">
        <f>'RESUMEN TOTAL'!AJ276</f>
        <v>0</v>
      </c>
      <c r="AE272" s="86">
        <f>'RESUMEN TOTAL'!AK276</f>
        <v>0</v>
      </c>
      <c r="AF272" s="86">
        <f>'RESUMEN TOTAL'!AL276</f>
        <v>0</v>
      </c>
      <c r="AG272" s="86">
        <f>'RESUMEN TOTAL'!AM276</f>
        <v>0</v>
      </c>
      <c r="AH272" s="86">
        <f>'RESUMEN TOTAL'!AN276</f>
        <v>0</v>
      </c>
      <c r="AI272" s="86">
        <f>'RESUMEN TOTAL'!AO276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TOTAL'!A277</f>
        <v>RICARDO ROJAS</v>
      </c>
      <c r="B273" t="str">
        <f>'RESUMEN TOTAL'!B277</f>
        <v>RRJ 09</v>
      </c>
      <c r="C273" t="str">
        <f>'RESUMEN TOTAL'!D277</f>
        <v>Constancio Vigil y Jose Ingeniero</v>
      </c>
      <c r="D273" s="33" t="str">
        <f>'RESUMEN TOTAL'!E277</f>
        <v>Domo</v>
      </c>
      <c r="E273" s="33" t="str">
        <f>'RESUMEN TOTAL'!F277</f>
        <v>Fibra Optica</v>
      </c>
      <c r="F273" s="86" t="str">
        <f>'RESUMEN TOTAL'!L277</f>
        <v>APAGADO</v>
      </c>
      <c r="G273" s="86" t="str">
        <f>'RESUMEN TOTAL'!M277</f>
        <v>APAGADO</v>
      </c>
      <c r="H273" s="86" t="str">
        <f>'RESUMEN TOTAL'!N277</f>
        <v>APAGADO</v>
      </c>
      <c r="I273" s="86" t="str">
        <f>'RESUMEN TOTAL'!O277</f>
        <v>APAGADO</v>
      </c>
      <c r="J273" s="86" t="str">
        <f>'RESUMEN TOTAL'!P277</f>
        <v>APAGADO</v>
      </c>
      <c r="K273" s="86" t="str">
        <f>'RESUMEN TOTAL'!Q277</f>
        <v>APAGADO</v>
      </c>
      <c r="L273" s="86" t="str">
        <f>'RESUMEN TOTAL'!R277</f>
        <v>APAGADO</v>
      </c>
      <c r="M273" s="86" t="str">
        <f>'RESUMEN TOTAL'!S277</f>
        <v>APAGADO</v>
      </c>
      <c r="N273" s="86" t="str">
        <f>'RESUMEN TOTAL'!T277</f>
        <v>APAGADO</v>
      </c>
      <c r="O273" s="86" t="str">
        <f>'RESUMEN TOTAL'!U277</f>
        <v>APAGADO</v>
      </c>
      <c r="P273" s="86" t="str">
        <f>'RESUMEN TOTAL'!V277</f>
        <v>APAGADO</v>
      </c>
      <c r="Q273" s="86">
        <f>'RESUMEN TOTAL'!W277</f>
        <v>0</v>
      </c>
      <c r="R273" s="86" t="str">
        <f>'RESUMEN TOTAL'!X277</f>
        <v>APAGADO</v>
      </c>
      <c r="S273" s="86" t="str">
        <f>'RESUMEN TOTAL'!Y277</f>
        <v>APAGADO</v>
      </c>
      <c r="T273" s="86" t="str">
        <f>'RESUMEN TOTAL'!Z277</f>
        <v>APAGADO</v>
      </c>
      <c r="U273" s="86" t="str">
        <f>'RESUMEN TOTAL'!AA277</f>
        <v>APAGADO</v>
      </c>
      <c r="V273" s="86" t="e">
        <f>'RESUMEN TOTAL'!#REF!</f>
        <v>#REF!</v>
      </c>
      <c r="W273" s="86" t="str">
        <f>'RESUMEN TOTAL'!AC277</f>
        <v>APAGADO</v>
      </c>
      <c r="X273" s="86" t="str">
        <f>'RESUMEN TOTAL'!AD277</f>
        <v>APAGADO</v>
      </c>
      <c r="Y273" s="86" t="str">
        <f>'RESUMEN TOTAL'!AE277</f>
        <v>APAGADO</v>
      </c>
      <c r="Z273" s="86" t="str">
        <f>'RESUMEN TOTAL'!AF277</f>
        <v>APAGADO</v>
      </c>
      <c r="AA273" s="86">
        <f>'RESUMEN TOTAL'!AG277</f>
        <v>0</v>
      </c>
      <c r="AB273" s="86">
        <f>'RESUMEN TOTAL'!AH277</f>
        <v>0</v>
      </c>
      <c r="AC273" s="86">
        <f>'RESUMEN TOTAL'!AI277</f>
        <v>0</v>
      </c>
      <c r="AD273" s="86">
        <f>'RESUMEN TOTAL'!AJ277</f>
        <v>0</v>
      </c>
      <c r="AE273" s="86">
        <f>'RESUMEN TOTAL'!AK277</f>
        <v>0</v>
      </c>
      <c r="AF273" s="86">
        <f>'RESUMEN TOTAL'!AL277</f>
        <v>0</v>
      </c>
      <c r="AG273" s="86">
        <f>'RESUMEN TOTAL'!AM277</f>
        <v>0</v>
      </c>
      <c r="AH273" s="86">
        <f>'RESUMEN TOTAL'!AN277</f>
        <v>0</v>
      </c>
      <c r="AI273" s="86">
        <f>'RESUMEN TOTAL'!AO277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TOTAL'!A278</f>
        <v>RICARDO ROJAS</v>
      </c>
      <c r="B274" t="str">
        <f>'RESUMEN TOTAL'!B278</f>
        <v>RRJ 10</v>
      </c>
      <c r="C274" t="str">
        <f>'RESUMEN TOTAL'!D278</f>
        <v>LUGONES Y OBLIGADO</v>
      </c>
      <c r="D274" s="33" t="str">
        <f>'RESUMEN TOTAL'!E278</f>
        <v>Domo</v>
      </c>
      <c r="E274" s="33" t="str">
        <f>'RESUMEN TOTAL'!F278</f>
        <v>Fibra Optica</v>
      </c>
      <c r="F274" s="86">
        <f>'RESUMEN TOTAL'!L278</f>
        <v>0</v>
      </c>
      <c r="G274" s="86">
        <f>'RESUMEN TOTAL'!M278</f>
        <v>0</v>
      </c>
      <c r="H274" s="86">
        <f>'RESUMEN TOTAL'!N278</f>
        <v>0</v>
      </c>
      <c r="I274" s="86">
        <f>'RESUMEN TOTAL'!O278</f>
        <v>0</v>
      </c>
      <c r="J274" s="86">
        <f>'RESUMEN TOTAL'!P278</f>
        <v>0</v>
      </c>
      <c r="K274" s="86">
        <f>'RESUMEN TOTAL'!Q278</f>
        <v>0</v>
      </c>
      <c r="L274" s="86">
        <f>'RESUMEN TOTAL'!R278</f>
        <v>0</v>
      </c>
      <c r="M274" s="86">
        <f>'RESUMEN TOTAL'!S278</f>
        <v>0</v>
      </c>
      <c r="N274" s="86">
        <f>'RESUMEN TOTAL'!T278</f>
        <v>0</v>
      </c>
      <c r="O274" s="86">
        <f>'RESUMEN TOTAL'!U278</f>
        <v>0</v>
      </c>
      <c r="P274" s="86">
        <f>'RESUMEN TOTAL'!V278</f>
        <v>0</v>
      </c>
      <c r="Q274" s="86" t="str">
        <f>'RESUMEN TOTAL'!W278</f>
        <v>APAGADO</v>
      </c>
      <c r="R274" s="86">
        <f>'RESUMEN TOTAL'!X278</f>
        <v>0</v>
      </c>
      <c r="S274" s="86">
        <f>'RESUMEN TOTAL'!Y278</f>
        <v>0</v>
      </c>
      <c r="T274" s="86">
        <f>'RESUMEN TOTAL'!Z278</f>
        <v>0</v>
      </c>
      <c r="U274" s="86">
        <f>'RESUMEN TOTAL'!AA278</f>
        <v>0</v>
      </c>
      <c r="V274" s="86">
        <f>'RESUMEN TOTAL'!AB278</f>
        <v>0</v>
      </c>
      <c r="W274" s="86">
        <f>'RESUMEN TOTAL'!AC278</f>
        <v>0</v>
      </c>
      <c r="X274" s="86">
        <f>'RESUMEN TOTAL'!AD278</f>
        <v>0</v>
      </c>
      <c r="Y274" s="86">
        <f>'RESUMEN TOTAL'!AE278</f>
        <v>0</v>
      </c>
      <c r="Z274" s="86" t="str">
        <f>'RESUMEN TOTAL'!AF278</f>
        <v>APAGADO</v>
      </c>
      <c r="AA274" s="86">
        <f>'RESUMEN TOTAL'!AG278</f>
        <v>0</v>
      </c>
      <c r="AB274" s="86">
        <f>'RESUMEN TOTAL'!AH278</f>
        <v>0</v>
      </c>
      <c r="AC274" s="86">
        <f>'RESUMEN TOTAL'!AI278</f>
        <v>0</v>
      </c>
      <c r="AD274" s="86">
        <f>'RESUMEN TOTAL'!AJ278</f>
        <v>0</v>
      </c>
      <c r="AE274" s="86">
        <f>'RESUMEN TOTAL'!AK278</f>
        <v>0</v>
      </c>
      <c r="AF274" s="86">
        <f>'RESUMEN TOTAL'!AL278</f>
        <v>0</v>
      </c>
      <c r="AG274" s="86">
        <f>'RESUMEN TOTAL'!AM278</f>
        <v>0</v>
      </c>
      <c r="AH274" s="86">
        <f>'RESUMEN TOTAL'!AN278</f>
        <v>0</v>
      </c>
      <c r="AI274" s="86">
        <f>'RESUMEN TOTAL'!AO278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TOTAL'!A279</f>
        <v>RICARDO ROJAS</v>
      </c>
      <c r="B275" t="str">
        <f>'RESUMEN TOTAL'!B279</f>
        <v>RRJ 11</v>
      </c>
      <c r="C275" t="str">
        <f>'RESUMEN TOTAL'!D279</f>
        <v>LUGONES Y OBLIGADO</v>
      </c>
      <c r="D275" s="33" t="str">
        <f>'RESUMEN TOTAL'!E279</f>
        <v>Domo</v>
      </c>
      <c r="E275" s="33" t="str">
        <f>'RESUMEN TOTAL'!F279</f>
        <v>Fibra Optica</v>
      </c>
      <c r="F275" s="86">
        <f>'RESUMEN TOTAL'!L279</f>
        <v>0</v>
      </c>
      <c r="G275" s="86">
        <f>'RESUMEN TOTAL'!M279</f>
        <v>0</v>
      </c>
      <c r="H275" s="86">
        <f>'RESUMEN TOTAL'!N279</f>
        <v>0</v>
      </c>
      <c r="I275" s="86">
        <f>'RESUMEN TOTAL'!O279</f>
        <v>0</v>
      </c>
      <c r="J275" s="86">
        <f>'RESUMEN TOTAL'!P279</f>
        <v>0</v>
      </c>
      <c r="K275" s="86">
        <f>'RESUMEN TOTAL'!Q279</f>
        <v>0</v>
      </c>
      <c r="L275" s="86">
        <f>'RESUMEN TOTAL'!R279</f>
        <v>0</v>
      </c>
      <c r="M275" s="86">
        <f>'RESUMEN TOTAL'!S279</f>
        <v>0</v>
      </c>
      <c r="N275" s="86">
        <f>'RESUMEN TOTAL'!T279</f>
        <v>0</v>
      </c>
      <c r="O275" s="86">
        <f>'RESUMEN TOTAL'!U279</f>
        <v>0</v>
      </c>
      <c r="P275" s="86">
        <f>'RESUMEN TOTAL'!V279</f>
        <v>0</v>
      </c>
      <c r="Q275" s="86">
        <f>'RESUMEN TOTAL'!W279</f>
        <v>0</v>
      </c>
      <c r="R275" s="86">
        <f>'RESUMEN TOTAL'!X279</f>
        <v>0</v>
      </c>
      <c r="S275" s="86">
        <f>'RESUMEN TOTAL'!Y279</f>
        <v>0</v>
      </c>
      <c r="T275" s="86">
        <f>'RESUMEN TOTAL'!Z279</f>
        <v>0</v>
      </c>
      <c r="U275" s="86">
        <f>'RESUMEN TOTAL'!AA279</f>
        <v>0</v>
      </c>
      <c r="V275" s="86">
        <f>'RESUMEN TOTAL'!AB279</f>
        <v>0</v>
      </c>
      <c r="W275" s="86">
        <f>'RESUMEN TOTAL'!AC279</f>
        <v>0</v>
      </c>
      <c r="X275" s="86">
        <f>'RESUMEN TOTAL'!AD279</f>
        <v>0</v>
      </c>
      <c r="Y275" s="86">
        <f>'RESUMEN TOTAL'!AE279</f>
        <v>0</v>
      </c>
      <c r="Z275" s="86" t="str">
        <f>'RESUMEN TOTAL'!AF279</f>
        <v>APAGADO</v>
      </c>
      <c r="AA275" s="86">
        <f>'RESUMEN TOTAL'!AG279</f>
        <v>0</v>
      </c>
      <c r="AB275" s="86">
        <f>'RESUMEN TOTAL'!AH279</f>
        <v>0</v>
      </c>
      <c r="AC275" s="86">
        <f>'RESUMEN TOTAL'!AI279</f>
        <v>0</v>
      </c>
      <c r="AD275" s="86">
        <f>'RESUMEN TOTAL'!AJ279</f>
        <v>0</v>
      </c>
      <c r="AE275" s="86">
        <f>'RESUMEN TOTAL'!AK279</f>
        <v>0</v>
      </c>
      <c r="AF275" s="86">
        <f>'RESUMEN TOTAL'!AL279</f>
        <v>0</v>
      </c>
      <c r="AG275" s="86">
        <f>'RESUMEN TOTAL'!AM279</f>
        <v>0</v>
      </c>
      <c r="AH275" s="86">
        <f>'RESUMEN TOTAL'!AN279</f>
        <v>0</v>
      </c>
      <c r="AI275" s="86">
        <f>'RESUMEN TOTAL'!AO279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TOTAL'!A280</f>
        <v>RICARDO ROJAS</v>
      </c>
      <c r="B276" t="str">
        <f>'RESUMEN TOTAL'!B280</f>
        <v>RRJ 12</v>
      </c>
      <c r="C276" t="str">
        <f>'RESUMEN TOTAL'!D280</f>
        <v>FADER Y DIAGONAL LOS POETAS</v>
      </c>
      <c r="D276" s="33" t="str">
        <f>'RESUMEN TOTAL'!E280</f>
        <v>DOMO</v>
      </c>
      <c r="E276" s="33" t="str">
        <f>'RESUMEN TOTAL'!F280</f>
        <v>Fibra Optica</v>
      </c>
      <c r="F276" s="86">
        <f>'RESUMEN TOTAL'!L280</f>
        <v>0</v>
      </c>
      <c r="G276" s="86">
        <f>'RESUMEN TOTAL'!M280</f>
        <v>0</v>
      </c>
      <c r="H276" s="86">
        <f>'RESUMEN TOTAL'!N280</f>
        <v>0</v>
      </c>
      <c r="I276" s="86">
        <f>'RESUMEN TOTAL'!O280</f>
        <v>0</v>
      </c>
      <c r="J276" s="86">
        <f>'RESUMEN TOTAL'!P280</f>
        <v>0</v>
      </c>
      <c r="K276" s="86">
        <f>'RESUMEN TOTAL'!Q280</f>
        <v>0</v>
      </c>
      <c r="L276" s="86">
        <f>'RESUMEN TOTAL'!R280</f>
        <v>0</v>
      </c>
      <c r="M276" s="86">
        <f>'RESUMEN TOTAL'!S280</f>
        <v>0</v>
      </c>
      <c r="N276" s="86">
        <f>'RESUMEN TOTAL'!T280</f>
        <v>0</v>
      </c>
      <c r="O276" s="86">
        <f>'RESUMEN TOTAL'!U280</f>
        <v>0</v>
      </c>
      <c r="P276" s="86">
        <f>'RESUMEN TOTAL'!V280</f>
        <v>0</v>
      </c>
      <c r="Q276" s="86">
        <f>'RESUMEN TOTAL'!W280</f>
        <v>0</v>
      </c>
      <c r="R276" s="86">
        <f>'RESUMEN TOTAL'!X280</f>
        <v>0</v>
      </c>
      <c r="S276" s="86">
        <f>'RESUMEN TOTAL'!Y280</f>
        <v>0</v>
      </c>
      <c r="T276" s="86">
        <f>'RESUMEN TOTAL'!Z280</f>
        <v>0</v>
      </c>
      <c r="U276" s="86">
        <f>'RESUMEN TOTAL'!AA280</f>
        <v>0</v>
      </c>
      <c r="V276" s="86">
        <f>'RESUMEN TOTAL'!AB280</f>
        <v>0</v>
      </c>
      <c r="W276" s="86">
        <f>'RESUMEN TOTAL'!AC280</f>
        <v>0</v>
      </c>
      <c r="X276" s="86">
        <f>'RESUMEN TOTAL'!AD280</f>
        <v>0</v>
      </c>
      <c r="Y276" s="86">
        <f>'RESUMEN TOTAL'!AE280</f>
        <v>0</v>
      </c>
      <c r="Z276" s="86" t="str">
        <f>'RESUMEN TOTAL'!AF280</f>
        <v>APAGADO</v>
      </c>
      <c r="AA276" s="86">
        <f>'RESUMEN TOTAL'!AG280</f>
        <v>0</v>
      </c>
      <c r="AB276" s="86">
        <f>'RESUMEN TOTAL'!AH280</f>
        <v>0</v>
      </c>
      <c r="AC276" s="86">
        <f>'RESUMEN TOTAL'!AI280</f>
        <v>0</v>
      </c>
      <c r="AD276" s="86">
        <f>'RESUMEN TOTAL'!AJ280</f>
        <v>0</v>
      </c>
      <c r="AE276" s="86">
        <f>'RESUMEN TOTAL'!AK280</f>
        <v>0</v>
      </c>
      <c r="AF276" s="86">
        <f>'RESUMEN TOTAL'!AL280</f>
        <v>0</v>
      </c>
      <c r="AG276" s="86">
        <f>'RESUMEN TOTAL'!AM280</f>
        <v>0</v>
      </c>
      <c r="AH276" s="86">
        <f>'RESUMEN TOTAL'!AN280</f>
        <v>0</v>
      </c>
      <c r="AI276" s="86">
        <f>'RESUMEN TOTAL'!AO280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TOTAL'!A281</f>
        <v>RICARDO ROJAS</v>
      </c>
      <c r="B277" t="str">
        <f>'RESUMEN TOTAL'!B281</f>
        <v>RRJ 13</v>
      </c>
      <c r="C277" t="str">
        <f>'RESUMEN TOTAL'!D281</f>
        <v>LUJAN Y DIAGONAL LOS POETAS</v>
      </c>
      <c r="D277" s="33" t="str">
        <f>'RESUMEN TOTAL'!E281</f>
        <v>Fija</v>
      </c>
      <c r="E277" s="33" t="str">
        <f>'RESUMEN TOTAL'!F281</f>
        <v>Fibra Optica</v>
      </c>
      <c r="F277" s="86">
        <f>'RESUMEN TOTAL'!L281</f>
        <v>0</v>
      </c>
      <c r="G277" s="86">
        <f>'RESUMEN TOTAL'!M281</f>
        <v>0</v>
      </c>
      <c r="H277" s="86">
        <f>'RESUMEN TOTAL'!N281</f>
        <v>0</v>
      </c>
      <c r="I277" s="86">
        <f>'RESUMEN TOTAL'!O281</f>
        <v>0</v>
      </c>
      <c r="J277" s="86">
        <f>'RESUMEN TOTAL'!P281</f>
        <v>0</v>
      </c>
      <c r="K277" s="86">
        <f>'RESUMEN TOTAL'!Q281</f>
        <v>0</v>
      </c>
      <c r="L277" s="86">
        <f>'RESUMEN TOTAL'!R281</f>
        <v>0</v>
      </c>
      <c r="M277" s="86">
        <f>'RESUMEN TOTAL'!S281</f>
        <v>0</v>
      </c>
      <c r="N277" s="86">
        <f>'RESUMEN TOTAL'!T281</f>
        <v>0</v>
      </c>
      <c r="O277" s="86">
        <f>'RESUMEN TOTAL'!U281</f>
        <v>0</v>
      </c>
      <c r="P277" s="86">
        <f>'RESUMEN TOTAL'!V281</f>
        <v>0</v>
      </c>
      <c r="Q277" s="86">
        <f>'RESUMEN TOTAL'!W281</f>
        <v>0</v>
      </c>
      <c r="R277" s="86">
        <f>'RESUMEN TOTAL'!X281</f>
        <v>0</v>
      </c>
      <c r="S277" s="86">
        <f>'RESUMEN TOTAL'!Y281</f>
        <v>0</v>
      </c>
      <c r="T277" s="86">
        <f>'RESUMEN TOTAL'!Z281</f>
        <v>0</v>
      </c>
      <c r="U277" s="86">
        <f>'RESUMEN TOTAL'!AA281</f>
        <v>0</v>
      </c>
      <c r="V277" s="86">
        <f>'RESUMEN TOTAL'!AB281</f>
        <v>0</v>
      </c>
      <c r="W277" s="86">
        <f>'RESUMEN TOTAL'!AC281</f>
        <v>0</v>
      </c>
      <c r="X277" s="86">
        <f>'RESUMEN TOTAL'!AD281</f>
        <v>0</v>
      </c>
      <c r="Y277" s="86">
        <f>'RESUMEN TOTAL'!AE281</f>
        <v>0</v>
      </c>
      <c r="Z277" s="86" t="str">
        <f>'RESUMEN TOTAL'!AF281</f>
        <v>APAGADO</v>
      </c>
      <c r="AA277" s="86">
        <f>'RESUMEN TOTAL'!AG281</f>
        <v>0</v>
      </c>
      <c r="AB277" s="86">
        <f>'RESUMEN TOTAL'!AH281</f>
        <v>0</v>
      </c>
      <c r="AC277" s="86">
        <f>'RESUMEN TOTAL'!AI281</f>
        <v>0</v>
      </c>
      <c r="AD277" s="86">
        <f>'RESUMEN TOTAL'!AJ281</f>
        <v>0</v>
      </c>
      <c r="AE277" s="86">
        <f>'RESUMEN TOTAL'!AK281</f>
        <v>0</v>
      </c>
      <c r="AF277" s="86">
        <f>'RESUMEN TOTAL'!AL281</f>
        <v>0</v>
      </c>
      <c r="AG277" s="86">
        <f>'RESUMEN TOTAL'!AM281</f>
        <v>0</v>
      </c>
      <c r="AH277" s="86">
        <f>'RESUMEN TOTAL'!AN281</f>
        <v>0</v>
      </c>
      <c r="AI277" s="86">
        <f>'RESUMEN TOTAL'!AO281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TOTAL'!A282</f>
        <v>SANTA ANA</v>
      </c>
      <c r="B278" t="str">
        <f>'RESUMEN TOTAL'!B282</f>
        <v>SAN 02</v>
      </c>
      <c r="C278" t="str">
        <f>'RESUMEN TOTAL'!D282</f>
        <v>HUDSON Y SUIPACHA</v>
      </c>
      <c r="D278" s="33" t="str">
        <f>'RESUMEN TOTAL'!E282</f>
        <v>Fija 2</v>
      </c>
      <c r="E278" s="33" t="str">
        <f>'RESUMEN TOTAL'!F282</f>
        <v>Fibra Optica</v>
      </c>
      <c r="F278" s="86">
        <f>'RESUMEN TOTAL'!L282</f>
        <v>0</v>
      </c>
      <c r="G278" s="86" t="str">
        <f>'RESUMEN TOTAL'!M282</f>
        <v>APAGADO</v>
      </c>
      <c r="H278" s="86" t="str">
        <f>'RESUMEN TOTAL'!N282</f>
        <v>APAGADO</v>
      </c>
      <c r="I278" s="86">
        <f>'RESUMEN TOTAL'!O282</f>
        <v>0</v>
      </c>
      <c r="J278" s="86">
        <f>'RESUMEN TOTAL'!P282</f>
        <v>0</v>
      </c>
      <c r="K278" s="86">
        <f>'RESUMEN TOTAL'!Q282</f>
        <v>0</v>
      </c>
      <c r="L278" s="86">
        <f>'RESUMEN TOTAL'!R282</f>
        <v>0</v>
      </c>
      <c r="M278" s="86">
        <f>'RESUMEN TOTAL'!S282</f>
        <v>0</v>
      </c>
      <c r="N278" s="86">
        <f>'RESUMEN TOTAL'!T282</f>
        <v>0</v>
      </c>
      <c r="O278" s="86">
        <f>'RESUMEN TOTAL'!U282</f>
        <v>0</v>
      </c>
      <c r="P278" s="86">
        <f>'RESUMEN TOTAL'!V282</f>
        <v>0</v>
      </c>
      <c r="Q278" s="86">
        <f>'RESUMEN TOTAL'!W282</f>
        <v>0</v>
      </c>
      <c r="R278" s="86">
        <f>'RESUMEN TOTAL'!X282</f>
        <v>0</v>
      </c>
      <c r="S278" s="86">
        <f>'RESUMEN TOTAL'!Y282</f>
        <v>0</v>
      </c>
      <c r="T278" s="86">
        <f>'RESUMEN TOTAL'!Z282</f>
        <v>0</v>
      </c>
      <c r="U278" s="86">
        <f>'RESUMEN TOTAL'!AA282</f>
        <v>0</v>
      </c>
      <c r="V278" s="86">
        <f>'RESUMEN TOTAL'!AB282</f>
        <v>0</v>
      </c>
      <c r="W278" s="86">
        <f>'RESUMEN TOTAL'!AC282</f>
        <v>0</v>
      </c>
      <c r="X278" s="86">
        <f>'RESUMEN TOTAL'!AD282</f>
        <v>0</v>
      </c>
      <c r="Y278" s="86">
        <f>'RESUMEN TOTAL'!AE282</f>
        <v>0</v>
      </c>
      <c r="Z278" s="86">
        <f>'RESUMEN TOTAL'!AF282</f>
        <v>0</v>
      </c>
      <c r="AA278" s="86">
        <f>'RESUMEN TOTAL'!AG282</f>
        <v>0</v>
      </c>
      <c r="AB278" s="86">
        <f>'RESUMEN TOTAL'!AH282</f>
        <v>0</v>
      </c>
      <c r="AC278" s="86">
        <f>'RESUMEN TOTAL'!AI282</f>
        <v>0</v>
      </c>
      <c r="AD278" s="86">
        <f>'RESUMEN TOTAL'!AJ282</f>
        <v>0</v>
      </c>
      <c r="AE278" s="86">
        <f>'RESUMEN TOTAL'!AK282</f>
        <v>0</v>
      </c>
      <c r="AF278" s="86">
        <f>'RESUMEN TOTAL'!AL282</f>
        <v>0</v>
      </c>
      <c r="AG278" s="86">
        <f>'RESUMEN TOTAL'!AM282</f>
        <v>0</v>
      </c>
      <c r="AH278" s="86">
        <f>'RESUMEN TOTAL'!AN282</f>
        <v>0</v>
      </c>
      <c r="AI278" s="86">
        <f>'RESUMEN TOTAL'!AO282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TOTAL'!A283</f>
        <v>SANTA ANA</v>
      </c>
      <c r="B279" t="str">
        <f>'RESUMEN TOTAL'!B283</f>
        <v>SAN01</v>
      </c>
      <c r="C279" t="str">
        <f>'RESUMEN TOTAL'!D283</f>
        <v>HUDSON Y SUIPACHA</v>
      </c>
      <c r="D279" s="33" t="str">
        <f>'RESUMEN TOTAL'!E283</f>
        <v>Fija 1</v>
      </c>
      <c r="E279" s="33" t="str">
        <f>'RESUMEN TOTAL'!F283</f>
        <v>Fibra Optica</v>
      </c>
      <c r="F279" s="86">
        <f>'RESUMEN TOTAL'!L283</f>
        <v>0</v>
      </c>
      <c r="G279" s="86" t="str">
        <f>'RESUMEN TOTAL'!M283</f>
        <v>APAGADO</v>
      </c>
      <c r="H279" s="86" t="str">
        <f>'RESUMEN TOTAL'!N283</f>
        <v>APAGADO</v>
      </c>
      <c r="I279" s="86">
        <f>'RESUMEN TOTAL'!O283</f>
        <v>0</v>
      </c>
      <c r="J279" s="86">
        <f>'RESUMEN TOTAL'!P283</f>
        <v>0</v>
      </c>
      <c r="K279" s="86">
        <f>'RESUMEN TOTAL'!Q283</f>
        <v>0</v>
      </c>
      <c r="L279" s="86">
        <f>'RESUMEN TOTAL'!R283</f>
        <v>0</v>
      </c>
      <c r="M279" s="86">
        <f>'RESUMEN TOTAL'!S283</f>
        <v>0</v>
      </c>
      <c r="N279" s="86">
        <f>'RESUMEN TOTAL'!T283</f>
        <v>0</v>
      </c>
      <c r="O279" s="86">
        <f>'RESUMEN TOTAL'!U283</f>
        <v>0</v>
      </c>
      <c r="P279" s="86">
        <f>'RESUMEN TOTAL'!V283</f>
        <v>0</v>
      </c>
      <c r="Q279" s="86">
        <f>'RESUMEN TOTAL'!W283</f>
        <v>0</v>
      </c>
      <c r="R279" s="86">
        <f>'RESUMEN TOTAL'!X283</f>
        <v>0</v>
      </c>
      <c r="S279" s="86">
        <f>'RESUMEN TOTAL'!Y283</f>
        <v>0</v>
      </c>
      <c r="T279" s="86">
        <f>'RESUMEN TOTAL'!Z283</f>
        <v>0</v>
      </c>
      <c r="U279" s="86">
        <f>'RESUMEN TOTAL'!AA283</f>
        <v>0</v>
      </c>
      <c r="V279" s="86">
        <f>'RESUMEN TOTAL'!AB283</f>
        <v>0</v>
      </c>
      <c r="W279" s="86">
        <f>'RESUMEN TOTAL'!AC283</f>
        <v>0</v>
      </c>
      <c r="X279" s="86">
        <f>'RESUMEN TOTAL'!AD283</f>
        <v>0</v>
      </c>
      <c r="Y279" s="86">
        <f>'RESUMEN TOTAL'!AE283</f>
        <v>0</v>
      </c>
      <c r="Z279" s="86">
        <f>'RESUMEN TOTAL'!AF283</f>
        <v>0</v>
      </c>
      <c r="AA279" s="86">
        <f>'RESUMEN TOTAL'!AG283</f>
        <v>0</v>
      </c>
      <c r="AB279" s="86">
        <f>'RESUMEN TOTAL'!AH283</f>
        <v>0</v>
      </c>
      <c r="AC279" s="86">
        <f>'RESUMEN TOTAL'!AI283</f>
        <v>0</v>
      </c>
      <c r="AD279" s="86">
        <f>'RESUMEN TOTAL'!AJ283</f>
        <v>0</v>
      </c>
      <c r="AE279" s="86">
        <f>'RESUMEN TOTAL'!AK283</f>
        <v>0</v>
      </c>
      <c r="AF279" s="86">
        <f>'RESUMEN TOTAL'!AL283</f>
        <v>0</v>
      </c>
      <c r="AG279" s="86">
        <f>'RESUMEN TOTAL'!AM283</f>
        <v>0</v>
      </c>
      <c r="AH279" s="86">
        <f>'RESUMEN TOTAL'!AN283</f>
        <v>0</v>
      </c>
      <c r="AI279" s="86">
        <f>'RESUMEN TOTAL'!AO283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TOTAL'!A284</f>
        <v>PRESIDENTE SARMIENTO</v>
      </c>
      <c r="B280" t="str">
        <f>'RESUMEN TOTAL'!B284</f>
        <v>SAR01</v>
      </c>
      <c r="C280" t="str">
        <f>'RESUMEN TOTAL'!D284</f>
        <v>Storni Y Sanchez de Loria</v>
      </c>
      <c r="D280" s="33" t="str">
        <f>'RESUMEN TOTAL'!E284</f>
        <v>Domo</v>
      </c>
      <c r="E280" s="33" t="str">
        <f>'RESUMEN TOTAL'!F284</f>
        <v>Fibra Optica</v>
      </c>
      <c r="F280" s="86">
        <f>'RESUMEN TOTAL'!L284</f>
        <v>0</v>
      </c>
      <c r="G280" s="86">
        <f>'RESUMEN TOTAL'!M284</f>
        <v>0</v>
      </c>
      <c r="H280" s="86">
        <f>'RESUMEN TOTAL'!N284</f>
        <v>0</v>
      </c>
      <c r="I280" s="86">
        <f>'RESUMEN TOTAL'!O284</f>
        <v>0</v>
      </c>
      <c r="J280" s="86">
        <f>'RESUMEN TOTAL'!P284</f>
        <v>0</v>
      </c>
      <c r="K280" s="86">
        <f>'RESUMEN TOTAL'!Q284</f>
        <v>0</v>
      </c>
      <c r="L280" s="86">
        <f>'RESUMEN TOTAL'!R284</f>
        <v>0</v>
      </c>
      <c r="M280" s="86">
        <f>'RESUMEN TOTAL'!S284</f>
        <v>0</v>
      </c>
      <c r="N280" s="86">
        <f>'RESUMEN TOTAL'!T284</f>
        <v>0</v>
      </c>
      <c r="O280" s="86">
        <f>'RESUMEN TOTAL'!U284</f>
        <v>0</v>
      </c>
      <c r="P280" s="86">
        <f>'RESUMEN TOTAL'!V284</f>
        <v>0</v>
      </c>
      <c r="Q280" s="86">
        <f>'RESUMEN TOTAL'!W284</f>
        <v>0</v>
      </c>
      <c r="R280" s="86">
        <f>'RESUMEN TOTAL'!X284</f>
        <v>0</v>
      </c>
      <c r="S280" s="86">
        <f>'RESUMEN TOTAL'!Y284</f>
        <v>0</v>
      </c>
      <c r="T280" s="86">
        <f>'RESUMEN TOTAL'!Z284</f>
        <v>0</v>
      </c>
      <c r="U280" s="86">
        <f>'RESUMEN TOTAL'!AA284</f>
        <v>0</v>
      </c>
      <c r="V280" s="86">
        <f>'RESUMEN TOTAL'!AB284</f>
        <v>0</v>
      </c>
      <c r="W280" s="86">
        <f>'RESUMEN TOTAL'!AC284</f>
        <v>0</v>
      </c>
      <c r="X280" s="86">
        <f>'RESUMEN TOTAL'!AD284</f>
        <v>0</v>
      </c>
      <c r="Y280" s="86">
        <f>'RESUMEN TOTAL'!AE284</f>
        <v>0</v>
      </c>
      <c r="Z280" s="86">
        <f>'RESUMEN TOTAL'!AF284</f>
        <v>0</v>
      </c>
      <c r="AA280" s="86">
        <f>'RESUMEN TOTAL'!AG284</f>
        <v>0</v>
      </c>
      <c r="AB280" s="86">
        <f>'RESUMEN TOTAL'!AH284</f>
        <v>0</v>
      </c>
      <c r="AC280" s="86">
        <f>'RESUMEN TOTAL'!AI284</f>
        <v>0</v>
      </c>
      <c r="AD280" s="86">
        <f>'RESUMEN TOTAL'!AJ284</f>
        <v>0</v>
      </c>
      <c r="AE280" s="86">
        <f>'RESUMEN TOTAL'!AK284</f>
        <v>0</v>
      </c>
      <c r="AF280" s="86">
        <f>'RESUMEN TOTAL'!AL284</f>
        <v>0</v>
      </c>
      <c r="AG280" s="86">
        <f>'RESUMEN TOTAL'!AM284</f>
        <v>0</v>
      </c>
      <c r="AH280" s="86">
        <f>'RESUMEN TOTAL'!AN284</f>
        <v>0</v>
      </c>
      <c r="AI280" s="86">
        <f>'RESUMEN TOTAL'!AO284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TOTAL'!A285</f>
        <v>PRESIDENTE SARMIENTO</v>
      </c>
      <c r="B281" t="str">
        <f>'RESUMEN TOTAL'!B285</f>
        <v>SAR 02 (fija 1)</v>
      </c>
      <c r="C281" t="str">
        <f>'RESUMEN TOTAL'!D285</f>
        <v>DARDO ROCHA Y GABRIELA MISTRAL</v>
      </c>
      <c r="D281" s="33" t="str">
        <f>'RESUMEN TOTAL'!E285</f>
        <v>Fija</v>
      </c>
      <c r="E281" s="33" t="str">
        <f>'RESUMEN TOTAL'!F285</f>
        <v>Fibra Optica</v>
      </c>
      <c r="F281" s="86">
        <f>'RESUMEN TOTAL'!L285</f>
        <v>0</v>
      </c>
      <c r="G281" s="86">
        <f>'RESUMEN TOTAL'!M285</f>
        <v>0</v>
      </c>
      <c r="H281" s="86">
        <f>'RESUMEN TOTAL'!N285</f>
        <v>0</v>
      </c>
      <c r="I281" s="86">
        <f>'RESUMEN TOTAL'!O285</f>
        <v>0</v>
      </c>
      <c r="J281" s="86">
        <f>'RESUMEN TOTAL'!P285</f>
        <v>0</v>
      </c>
      <c r="K281" s="86">
        <f>'RESUMEN TOTAL'!Q285</f>
        <v>0</v>
      </c>
      <c r="L281" s="86">
        <f>'RESUMEN TOTAL'!R285</f>
        <v>0</v>
      </c>
      <c r="M281" s="86">
        <f>'RESUMEN TOTAL'!S285</f>
        <v>0</v>
      </c>
      <c r="N281" s="86">
        <f>'RESUMEN TOTAL'!T285</f>
        <v>0</v>
      </c>
      <c r="O281" s="86">
        <f>'RESUMEN TOTAL'!U285</f>
        <v>0</v>
      </c>
      <c r="P281" s="86">
        <f>'RESUMEN TOTAL'!V285</f>
        <v>0</v>
      </c>
      <c r="Q281" s="86">
        <f>'RESUMEN TOTAL'!W285</f>
        <v>0</v>
      </c>
      <c r="R281" s="86">
        <f>'RESUMEN TOTAL'!X285</f>
        <v>0</v>
      </c>
      <c r="S281" s="86">
        <f>'RESUMEN TOTAL'!Y285</f>
        <v>0</v>
      </c>
      <c r="T281" s="86">
        <f>'RESUMEN TOTAL'!Z285</f>
        <v>0</v>
      </c>
      <c r="U281" s="86">
        <f>'RESUMEN TOTAL'!AA285</f>
        <v>0</v>
      </c>
      <c r="V281" s="86">
        <f>'RESUMEN TOTAL'!AB285</f>
        <v>0</v>
      </c>
      <c r="W281" s="86">
        <f>'RESUMEN TOTAL'!AC285</f>
        <v>0</v>
      </c>
      <c r="X281" s="86">
        <f>'RESUMEN TOTAL'!AD285</f>
        <v>0</v>
      </c>
      <c r="Y281" s="86">
        <f>'RESUMEN TOTAL'!AE285</f>
        <v>0</v>
      </c>
      <c r="Z281" s="86">
        <f>'RESUMEN TOTAL'!AF285</f>
        <v>0</v>
      </c>
      <c r="AA281" s="86">
        <f>'RESUMEN TOTAL'!AG285</f>
        <v>0</v>
      </c>
      <c r="AB281" s="86">
        <f>'RESUMEN TOTAL'!AH285</f>
        <v>0</v>
      </c>
      <c r="AC281" s="86">
        <f>'RESUMEN TOTAL'!AI285</f>
        <v>0</v>
      </c>
      <c r="AD281" s="86">
        <f>'RESUMEN TOTAL'!AJ285</f>
        <v>0</v>
      </c>
      <c r="AE281" s="86">
        <f>'RESUMEN TOTAL'!AK285</f>
        <v>0</v>
      </c>
      <c r="AF281" s="86">
        <f>'RESUMEN TOTAL'!AL285</f>
        <v>0</v>
      </c>
      <c r="AG281" s="86">
        <f>'RESUMEN TOTAL'!AM285</f>
        <v>0</v>
      </c>
      <c r="AH281" s="86">
        <f>'RESUMEN TOTAL'!AN285</f>
        <v>0</v>
      </c>
      <c r="AI281" s="86">
        <f>'RESUMEN TOTAL'!AO285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TOTAL'!A286</f>
        <v>PRESIDENTE SARMIENTO</v>
      </c>
      <c r="B282" t="str">
        <f>'RESUMEN TOTAL'!B286</f>
        <v>SAR 03 (fija 2)</v>
      </c>
      <c r="C282" t="str">
        <f>'RESUMEN TOTAL'!D286</f>
        <v>DARDO ROCHA Y GABRIELA MISTRAL</v>
      </c>
      <c r="D282" s="33" t="str">
        <f>'RESUMEN TOTAL'!E286</f>
        <v>Fija</v>
      </c>
      <c r="E282" s="33" t="str">
        <f>'RESUMEN TOTAL'!F286</f>
        <v>Fibra Optica</v>
      </c>
      <c r="F282" s="86">
        <f>'RESUMEN TOTAL'!L286</f>
        <v>0</v>
      </c>
      <c r="G282" s="86">
        <f>'RESUMEN TOTAL'!M286</f>
        <v>0</v>
      </c>
      <c r="H282" s="86">
        <f>'RESUMEN TOTAL'!N286</f>
        <v>0</v>
      </c>
      <c r="I282" s="86">
        <f>'RESUMEN TOTAL'!O286</f>
        <v>0</v>
      </c>
      <c r="J282" s="86">
        <f>'RESUMEN TOTAL'!P286</f>
        <v>0</v>
      </c>
      <c r="K282" s="86">
        <f>'RESUMEN TOTAL'!Q286</f>
        <v>0</v>
      </c>
      <c r="L282" s="86">
        <f>'RESUMEN TOTAL'!R286</f>
        <v>0</v>
      </c>
      <c r="M282" s="86">
        <f>'RESUMEN TOTAL'!S286</f>
        <v>0</v>
      </c>
      <c r="N282" s="86">
        <f>'RESUMEN TOTAL'!T286</f>
        <v>0</v>
      </c>
      <c r="O282" s="86">
        <f>'RESUMEN TOTAL'!U286</f>
        <v>0</v>
      </c>
      <c r="P282" s="86">
        <f>'RESUMEN TOTAL'!V286</f>
        <v>0</v>
      </c>
      <c r="Q282" s="86">
        <f>'RESUMEN TOTAL'!W286</f>
        <v>0</v>
      </c>
      <c r="R282" s="86">
        <f>'RESUMEN TOTAL'!X286</f>
        <v>0</v>
      </c>
      <c r="S282" s="86">
        <f>'RESUMEN TOTAL'!Y286</f>
        <v>0</v>
      </c>
      <c r="T282" s="86">
        <f>'RESUMEN TOTAL'!Z286</f>
        <v>0</v>
      </c>
      <c r="U282" s="86">
        <f>'RESUMEN TOTAL'!AA286</f>
        <v>0</v>
      </c>
      <c r="V282" s="86">
        <f>'RESUMEN TOTAL'!AB286</f>
        <v>0</v>
      </c>
      <c r="W282" s="86">
        <f>'RESUMEN TOTAL'!AC286</f>
        <v>0</v>
      </c>
      <c r="X282" s="86">
        <f>'RESUMEN TOTAL'!AD286</f>
        <v>0</v>
      </c>
      <c r="Y282" s="86">
        <f>'RESUMEN TOTAL'!AE286</f>
        <v>0</v>
      </c>
      <c r="Z282" s="86">
        <f>'RESUMEN TOTAL'!AF286</f>
        <v>0</v>
      </c>
      <c r="AA282" s="86">
        <f>'RESUMEN TOTAL'!AG286</f>
        <v>0</v>
      </c>
      <c r="AB282" s="86">
        <f>'RESUMEN TOTAL'!AH286</f>
        <v>0</v>
      </c>
      <c r="AC282" s="86">
        <f>'RESUMEN TOTAL'!AI286</f>
        <v>0</v>
      </c>
      <c r="AD282" s="86">
        <f>'RESUMEN TOTAL'!AJ286</f>
        <v>0</v>
      </c>
      <c r="AE282" s="86">
        <f>'RESUMEN TOTAL'!AK286</f>
        <v>0</v>
      </c>
      <c r="AF282" s="86">
        <f>'RESUMEN TOTAL'!AL286</f>
        <v>0</v>
      </c>
      <c r="AG282" s="86">
        <f>'RESUMEN TOTAL'!AM286</f>
        <v>0</v>
      </c>
      <c r="AH282" s="86">
        <f>'RESUMEN TOTAL'!AN286</f>
        <v>0</v>
      </c>
      <c r="AI282" s="86">
        <f>'RESUMEN TOTAL'!AO286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TOTAL'!A287</f>
        <v>PRESIDENTE SARMIENTO</v>
      </c>
      <c r="B283" t="str">
        <f>'RESUMEN TOTAL'!B287</f>
        <v>SAR 04</v>
      </c>
      <c r="C283" t="str">
        <f>'RESUMEN TOTAL'!D287</f>
        <v>MONTES DE OCA Y ALVARADO</v>
      </c>
      <c r="D283" s="33" t="str">
        <f>'RESUMEN TOTAL'!E287</f>
        <v>Domo</v>
      </c>
      <c r="E283" s="33" t="str">
        <f>'RESUMEN TOTAL'!F287</f>
        <v>Fibra Optica</v>
      </c>
      <c r="F283" s="86">
        <f>'RESUMEN TOTAL'!L287</f>
        <v>0</v>
      </c>
      <c r="G283" s="86">
        <f>'RESUMEN TOTAL'!M287</f>
        <v>0</v>
      </c>
      <c r="H283" s="86">
        <f>'RESUMEN TOTAL'!N287</f>
        <v>0</v>
      </c>
      <c r="I283" s="86">
        <f>'RESUMEN TOTAL'!O287</f>
        <v>0</v>
      </c>
      <c r="J283" s="86">
        <f>'RESUMEN TOTAL'!P287</f>
        <v>0</v>
      </c>
      <c r="K283" s="86">
        <f>'RESUMEN TOTAL'!Q287</f>
        <v>0</v>
      </c>
      <c r="L283" s="86">
        <f>'RESUMEN TOTAL'!R287</f>
        <v>0</v>
      </c>
      <c r="M283" s="86">
        <f>'RESUMEN TOTAL'!S287</f>
        <v>0</v>
      </c>
      <c r="N283" s="86">
        <f>'RESUMEN TOTAL'!T287</f>
        <v>0</v>
      </c>
      <c r="O283" s="86">
        <f>'RESUMEN TOTAL'!U287</f>
        <v>0</v>
      </c>
      <c r="P283" s="86">
        <f>'RESUMEN TOTAL'!V287</f>
        <v>0</v>
      </c>
      <c r="Q283" s="86">
        <f>'RESUMEN TOTAL'!W287</f>
        <v>0</v>
      </c>
      <c r="R283" s="86">
        <f>'RESUMEN TOTAL'!X287</f>
        <v>0</v>
      </c>
      <c r="S283" s="86">
        <f>'RESUMEN TOTAL'!Y287</f>
        <v>0</v>
      </c>
      <c r="T283" s="86">
        <f>'RESUMEN TOTAL'!Z287</f>
        <v>0</v>
      </c>
      <c r="U283" s="86">
        <f>'RESUMEN TOTAL'!AA287</f>
        <v>0</v>
      </c>
      <c r="V283" s="86">
        <f>'RESUMEN TOTAL'!AB287</f>
        <v>0</v>
      </c>
      <c r="W283" s="86">
        <f>'RESUMEN TOTAL'!AC287</f>
        <v>0</v>
      </c>
      <c r="X283" s="86">
        <f>'RESUMEN TOTAL'!AD287</f>
        <v>0</v>
      </c>
      <c r="Y283" s="86">
        <f>'RESUMEN TOTAL'!AE287</f>
        <v>0</v>
      </c>
      <c r="Z283" s="86">
        <f>'RESUMEN TOTAL'!AF287</f>
        <v>0</v>
      </c>
      <c r="AA283" s="86">
        <f>'RESUMEN TOTAL'!AG287</f>
        <v>0</v>
      </c>
      <c r="AB283" s="86">
        <f>'RESUMEN TOTAL'!AH287</f>
        <v>0</v>
      </c>
      <c r="AC283" s="86">
        <f>'RESUMEN TOTAL'!AI287</f>
        <v>0</v>
      </c>
      <c r="AD283" s="86">
        <f>'RESUMEN TOTAL'!AJ287</f>
        <v>0</v>
      </c>
      <c r="AE283" s="86">
        <f>'RESUMEN TOTAL'!AK287</f>
        <v>0</v>
      </c>
      <c r="AF283" s="86">
        <f>'RESUMEN TOTAL'!AL287</f>
        <v>0</v>
      </c>
      <c r="AG283" s="86">
        <f>'RESUMEN TOTAL'!AM287</f>
        <v>0</v>
      </c>
      <c r="AH283" s="86">
        <f>'RESUMEN TOTAL'!AN287</f>
        <v>0</v>
      </c>
      <c r="AI283" s="86">
        <f>'RESUMEN TOTAL'!AO287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TOTAL'!A288</f>
        <v>PRESIDENTE SARMIENTO</v>
      </c>
      <c r="B284" t="str">
        <f>'RESUMEN TOTAL'!B288</f>
        <v>SAR 05</v>
      </c>
      <c r="C284" t="str">
        <f>'RESUMEN TOTAL'!D288</f>
        <v>ALVARADO Y ROCHA</v>
      </c>
      <c r="D284" s="33" t="str">
        <f>'RESUMEN TOTAL'!E288</f>
        <v>Domo</v>
      </c>
      <c r="E284" s="33" t="str">
        <f>'RESUMEN TOTAL'!F288</f>
        <v>Fibra Optica</v>
      </c>
      <c r="F284" s="86">
        <f>'RESUMEN TOTAL'!L288</f>
        <v>0</v>
      </c>
      <c r="G284" s="86">
        <f>'RESUMEN TOTAL'!M288</f>
        <v>0</v>
      </c>
      <c r="H284" s="86">
        <f>'RESUMEN TOTAL'!N288</f>
        <v>0</v>
      </c>
      <c r="I284" s="86">
        <f>'RESUMEN TOTAL'!O288</f>
        <v>0</v>
      </c>
      <c r="J284" s="86">
        <f>'RESUMEN TOTAL'!P288</f>
        <v>0</v>
      </c>
      <c r="K284" s="86">
        <f>'RESUMEN TOTAL'!Q288</f>
        <v>0</v>
      </c>
      <c r="L284" s="86">
        <f>'RESUMEN TOTAL'!R288</f>
        <v>0</v>
      </c>
      <c r="M284" s="86">
        <f>'RESUMEN TOTAL'!S288</f>
        <v>0</v>
      </c>
      <c r="N284" s="86">
        <f>'RESUMEN TOTAL'!T288</f>
        <v>0</v>
      </c>
      <c r="O284" s="86">
        <f>'RESUMEN TOTAL'!U288</f>
        <v>0</v>
      </c>
      <c r="P284" s="86">
        <f>'RESUMEN TOTAL'!V288</f>
        <v>0</v>
      </c>
      <c r="Q284" s="86">
        <f>'RESUMEN TOTAL'!W288</f>
        <v>0</v>
      </c>
      <c r="R284" s="86">
        <f>'RESUMEN TOTAL'!X288</f>
        <v>0</v>
      </c>
      <c r="S284" s="86">
        <f>'RESUMEN TOTAL'!Y288</f>
        <v>0</v>
      </c>
      <c r="T284" s="86">
        <f>'RESUMEN TOTAL'!Z288</f>
        <v>0</v>
      </c>
      <c r="U284" s="86">
        <f>'RESUMEN TOTAL'!AA288</f>
        <v>0</v>
      </c>
      <c r="V284" s="86">
        <f>'RESUMEN TOTAL'!AB288</f>
        <v>0</v>
      </c>
      <c r="W284" s="86">
        <f>'RESUMEN TOTAL'!AC288</f>
        <v>0</v>
      </c>
      <c r="X284" s="86">
        <f>'RESUMEN TOTAL'!AD288</f>
        <v>0</v>
      </c>
      <c r="Y284" s="86">
        <f>'RESUMEN TOTAL'!AE288</f>
        <v>0</v>
      </c>
      <c r="Z284" s="86">
        <f>'RESUMEN TOTAL'!AF288</f>
        <v>0</v>
      </c>
      <c r="AA284" s="86">
        <f>'RESUMEN TOTAL'!AG288</f>
        <v>0</v>
      </c>
      <c r="AB284" s="86">
        <f>'RESUMEN TOTAL'!AH288</f>
        <v>0</v>
      </c>
      <c r="AC284" s="86">
        <f>'RESUMEN TOTAL'!AI288</f>
        <v>0</v>
      </c>
      <c r="AD284" s="86">
        <f>'RESUMEN TOTAL'!AJ288</f>
        <v>0</v>
      </c>
      <c r="AE284" s="86">
        <f>'RESUMEN TOTAL'!AK288</f>
        <v>0</v>
      </c>
      <c r="AF284" s="86">
        <f>'RESUMEN TOTAL'!AL288</f>
        <v>0</v>
      </c>
      <c r="AG284" s="86">
        <f>'RESUMEN TOTAL'!AM288</f>
        <v>0</v>
      </c>
      <c r="AH284" s="86">
        <f>'RESUMEN TOTAL'!AN288</f>
        <v>0</v>
      </c>
      <c r="AI284" s="86">
        <f>'RESUMEN TOTAL'!AO288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TOTAL'!A289</f>
        <v>PRESIDENTE SARMIENTO</v>
      </c>
      <c r="B285" t="str">
        <f>'RESUMEN TOTAL'!B289</f>
        <v>SAR 06</v>
      </c>
      <c r="C285" t="str">
        <f>'RESUMEN TOTAL'!D289</f>
        <v>Necochea y Lorenzini</v>
      </c>
      <c r="D285" s="33" t="str">
        <f>'RESUMEN TOTAL'!E289</f>
        <v>Fija</v>
      </c>
      <c r="E285" s="33" t="str">
        <f>'RESUMEN TOTAL'!F289</f>
        <v>Fibra Optica</v>
      </c>
      <c r="F285" s="86" t="str">
        <f>'RESUMEN TOTAL'!L289</f>
        <v>APAGADO</v>
      </c>
      <c r="G285" s="86" t="str">
        <f>'RESUMEN TOTAL'!M289</f>
        <v>APAGADO</v>
      </c>
      <c r="H285" s="86" t="str">
        <f>'RESUMEN TOTAL'!N289</f>
        <v>APAGADO</v>
      </c>
      <c r="I285" s="86" t="str">
        <f>'RESUMEN TOTAL'!O289</f>
        <v>APAGADO</v>
      </c>
      <c r="J285" s="86" t="str">
        <f>'RESUMEN TOTAL'!P289</f>
        <v>APAGADO</v>
      </c>
      <c r="K285" s="86" t="str">
        <f>'RESUMEN TOTAL'!Q289</f>
        <v>APAGADO</v>
      </c>
      <c r="L285" s="86" t="str">
        <f>'RESUMEN TOTAL'!R289</f>
        <v>APAGADO</v>
      </c>
      <c r="M285" s="86" t="str">
        <f>'RESUMEN TOTAL'!S289</f>
        <v>APAGADO</v>
      </c>
      <c r="N285" s="86" t="str">
        <f>'RESUMEN TOTAL'!T289</f>
        <v>APAGADO</v>
      </c>
      <c r="O285" s="86" t="str">
        <f>'RESUMEN TOTAL'!U289</f>
        <v>APAGADO</v>
      </c>
      <c r="P285" s="86" t="str">
        <f>'RESUMEN TOTAL'!V289</f>
        <v>APAGADO</v>
      </c>
      <c r="Q285" s="86" t="str">
        <f>'RESUMEN TOTAL'!W289</f>
        <v>APAGADO</v>
      </c>
      <c r="R285" s="86" t="str">
        <f>'RESUMEN TOTAL'!X289</f>
        <v>APAGADO</v>
      </c>
      <c r="S285" s="86">
        <f>'RESUMEN TOTAL'!Y289</f>
        <v>0</v>
      </c>
      <c r="T285" s="86">
        <f>'RESUMEN TOTAL'!Z289</f>
        <v>0</v>
      </c>
      <c r="U285" s="86">
        <f>'RESUMEN TOTAL'!AA289</f>
        <v>0</v>
      </c>
      <c r="V285" s="86">
        <f>'RESUMEN TOTAL'!AB289</f>
        <v>0</v>
      </c>
      <c r="W285" s="86">
        <f>'RESUMEN TOTAL'!AC289</f>
        <v>0</v>
      </c>
      <c r="X285" s="86">
        <f>'RESUMEN TOTAL'!AD289</f>
        <v>0</v>
      </c>
      <c r="Y285" s="86">
        <f>'RESUMEN TOTAL'!AE289</f>
        <v>0</v>
      </c>
      <c r="Z285" s="86">
        <f>'RESUMEN TOTAL'!AF289</f>
        <v>0</v>
      </c>
      <c r="AA285" s="86">
        <f>'RESUMEN TOTAL'!AG289</f>
        <v>0</v>
      </c>
      <c r="AB285" s="86">
        <f>'RESUMEN TOTAL'!AH289</f>
        <v>0</v>
      </c>
      <c r="AC285" s="86">
        <f>'RESUMEN TOTAL'!AI289</f>
        <v>0</v>
      </c>
      <c r="AD285" s="86">
        <f>'RESUMEN TOTAL'!AJ289</f>
        <v>0</v>
      </c>
      <c r="AE285" s="86">
        <f>'RESUMEN TOTAL'!AK289</f>
        <v>0</v>
      </c>
      <c r="AF285" s="86">
        <f>'RESUMEN TOTAL'!AL289</f>
        <v>0</v>
      </c>
      <c r="AG285" s="86">
        <f>'RESUMEN TOTAL'!AM289</f>
        <v>0</v>
      </c>
      <c r="AH285" s="86">
        <f>'RESUMEN TOTAL'!AN289</f>
        <v>0</v>
      </c>
      <c r="AI285" s="86">
        <f>'RESUMEN TOTAL'!AO289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TOTAL'!A290</f>
        <v>PRESIDENTE SARMIENTO</v>
      </c>
      <c r="B286" t="str">
        <f>'RESUMEN TOTAL'!B290</f>
        <v>SAR 07</v>
      </c>
      <c r="C286" t="str">
        <f>'RESUMEN TOTAL'!D290</f>
        <v>Necochea y Lorenzini</v>
      </c>
      <c r="D286" s="33" t="str">
        <f>'RESUMEN TOTAL'!E290</f>
        <v>Fija</v>
      </c>
      <c r="E286" s="33" t="str">
        <f>'RESUMEN TOTAL'!F290</f>
        <v>Fibra Optica</v>
      </c>
      <c r="F286" s="86" t="str">
        <f>'RESUMEN TOTAL'!L290</f>
        <v>APAGADO</v>
      </c>
      <c r="G286" s="86" t="str">
        <f>'RESUMEN TOTAL'!M290</f>
        <v>APAGADO</v>
      </c>
      <c r="H286" s="86" t="str">
        <f>'RESUMEN TOTAL'!N290</f>
        <v>APAGADO</v>
      </c>
      <c r="I286" s="86" t="str">
        <f>'RESUMEN TOTAL'!O290</f>
        <v>APAGADO</v>
      </c>
      <c r="J286" s="86" t="str">
        <f>'RESUMEN TOTAL'!P290</f>
        <v>APAGADO</v>
      </c>
      <c r="K286" s="86" t="str">
        <f>'RESUMEN TOTAL'!Q290</f>
        <v>APAGADO</v>
      </c>
      <c r="L286" s="86" t="str">
        <f>'RESUMEN TOTAL'!R290</f>
        <v>APAGADO</v>
      </c>
      <c r="M286" s="86" t="str">
        <f>'RESUMEN TOTAL'!S290</f>
        <v>APAGADO</v>
      </c>
      <c r="N286" s="86" t="str">
        <f>'RESUMEN TOTAL'!T290</f>
        <v>APAGADO</v>
      </c>
      <c r="O286" s="86" t="str">
        <f>'RESUMEN TOTAL'!U290</f>
        <v>APAGADO</v>
      </c>
      <c r="P286" s="86" t="str">
        <f>'RESUMEN TOTAL'!V290</f>
        <v>APAGADO</v>
      </c>
      <c r="Q286" s="86" t="str">
        <f>'RESUMEN TOTAL'!W290</f>
        <v>APAGADO</v>
      </c>
      <c r="R286" s="86" t="str">
        <f>'RESUMEN TOTAL'!X290</f>
        <v>APAGADO</v>
      </c>
      <c r="S286" s="86">
        <f>'RESUMEN TOTAL'!Y290</f>
        <v>0</v>
      </c>
      <c r="T286" s="86">
        <f>'RESUMEN TOTAL'!Z290</f>
        <v>0</v>
      </c>
      <c r="U286" s="86">
        <f>'RESUMEN TOTAL'!AA290</f>
        <v>0</v>
      </c>
      <c r="V286" s="86">
        <f>'RESUMEN TOTAL'!AB290</f>
        <v>0</v>
      </c>
      <c r="W286" s="86">
        <f>'RESUMEN TOTAL'!AC290</f>
        <v>0</v>
      </c>
      <c r="X286" s="86">
        <f>'RESUMEN TOTAL'!AD290</f>
        <v>0</v>
      </c>
      <c r="Y286" s="86">
        <f>'RESUMEN TOTAL'!AE290</f>
        <v>0</v>
      </c>
      <c r="Z286" s="86">
        <f>'RESUMEN TOTAL'!AF290</f>
        <v>0</v>
      </c>
      <c r="AA286" s="86">
        <f>'RESUMEN TOTAL'!AG290</f>
        <v>0</v>
      </c>
      <c r="AB286" s="86">
        <f>'RESUMEN TOTAL'!AH290</f>
        <v>0</v>
      </c>
      <c r="AC286" s="86">
        <f>'RESUMEN TOTAL'!AI290</f>
        <v>0</v>
      </c>
      <c r="AD286" s="86">
        <f>'RESUMEN TOTAL'!AJ290</f>
        <v>0</v>
      </c>
      <c r="AE286" s="86">
        <f>'RESUMEN TOTAL'!AK290</f>
        <v>0</v>
      </c>
      <c r="AF286" s="86">
        <f>'RESUMEN TOTAL'!AL290</f>
        <v>0</v>
      </c>
      <c r="AG286" s="86">
        <f>'RESUMEN TOTAL'!AM290</f>
        <v>0</v>
      </c>
      <c r="AH286" s="86">
        <f>'RESUMEN TOTAL'!AN290</f>
        <v>0</v>
      </c>
      <c r="AI286" s="86">
        <f>'RESUMEN TOTAL'!AO290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TOTAL'!A291</f>
        <v>PRESIDENTE SARMIENTO</v>
      </c>
      <c r="B287" t="str">
        <f>'RESUMEN TOTAL'!B291</f>
        <v>SAR 08</v>
      </c>
      <c r="C287" t="str">
        <f>'RESUMEN TOTAL'!D291</f>
        <v>Necochea y Montes de Oca</v>
      </c>
      <c r="D287" s="33" t="str">
        <f>'RESUMEN TOTAL'!E291</f>
        <v>Fija</v>
      </c>
      <c r="E287" s="33" t="str">
        <f>'RESUMEN TOTAL'!F291</f>
        <v>Fibra Optica</v>
      </c>
      <c r="F287" s="86">
        <f>'RESUMEN TOTAL'!L291</f>
        <v>0</v>
      </c>
      <c r="G287" s="86">
        <f>'RESUMEN TOTAL'!M291</f>
        <v>0</v>
      </c>
      <c r="H287" s="86">
        <f>'RESUMEN TOTAL'!N291</f>
        <v>0</v>
      </c>
      <c r="I287" s="86">
        <f>'RESUMEN TOTAL'!O291</f>
        <v>0</v>
      </c>
      <c r="J287" s="86">
        <f>'RESUMEN TOTAL'!P291</f>
        <v>0</v>
      </c>
      <c r="K287" s="86">
        <f>'RESUMEN TOTAL'!Q291</f>
        <v>0</v>
      </c>
      <c r="L287" s="86">
        <f>'RESUMEN TOTAL'!R291</f>
        <v>0</v>
      </c>
      <c r="M287" s="86">
        <f>'RESUMEN TOTAL'!S291</f>
        <v>0</v>
      </c>
      <c r="N287" s="86">
        <f>'RESUMEN TOTAL'!T291</f>
        <v>0</v>
      </c>
      <c r="O287" s="86">
        <f>'RESUMEN TOTAL'!U291</f>
        <v>0</v>
      </c>
      <c r="P287" s="86" t="str">
        <f>'RESUMEN TOTAL'!V291</f>
        <v>APAGADO</v>
      </c>
      <c r="Q287" s="86" t="str">
        <f>'RESUMEN TOTAL'!W291</f>
        <v>APAGADO</v>
      </c>
      <c r="R287" s="86" t="str">
        <f>'RESUMEN TOTAL'!X291</f>
        <v>APAGADO</v>
      </c>
      <c r="S287" s="86">
        <f>'RESUMEN TOTAL'!Y291</f>
        <v>0</v>
      </c>
      <c r="T287" s="86">
        <f>'RESUMEN TOTAL'!Z291</f>
        <v>0</v>
      </c>
      <c r="U287" s="86">
        <f>'RESUMEN TOTAL'!AA291</f>
        <v>0</v>
      </c>
      <c r="V287" s="86">
        <f>'RESUMEN TOTAL'!AB291</f>
        <v>0</v>
      </c>
      <c r="W287" s="86">
        <f>'RESUMEN TOTAL'!AC291</f>
        <v>0</v>
      </c>
      <c r="X287" s="86">
        <f>'RESUMEN TOTAL'!AD291</f>
        <v>0</v>
      </c>
      <c r="Y287" s="86">
        <f>'RESUMEN TOTAL'!AE291</f>
        <v>0</v>
      </c>
      <c r="Z287" s="86">
        <f>'RESUMEN TOTAL'!AF291</f>
        <v>0</v>
      </c>
      <c r="AA287" s="86">
        <f>'RESUMEN TOTAL'!AG291</f>
        <v>0</v>
      </c>
      <c r="AB287" s="86">
        <f>'RESUMEN TOTAL'!AH291</f>
        <v>0</v>
      </c>
      <c r="AC287" s="86">
        <f>'RESUMEN TOTAL'!AI291</f>
        <v>0</v>
      </c>
      <c r="AD287" s="86">
        <f>'RESUMEN TOTAL'!AJ291</f>
        <v>0</v>
      </c>
      <c r="AE287" s="86">
        <f>'RESUMEN TOTAL'!AK291</f>
        <v>0</v>
      </c>
      <c r="AF287" s="86">
        <f>'RESUMEN TOTAL'!AL291</f>
        <v>0</v>
      </c>
      <c r="AG287" s="86">
        <f>'RESUMEN TOTAL'!AM291</f>
        <v>0</v>
      </c>
      <c r="AH287" s="86">
        <f>'RESUMEN TOTAL'!AN291</f>
        <v>0</v>
      </c>
      <c r="AI287" s="86">
        <f>'RESUMEN TOTAL'!AO291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TOTAL'!A292</f>
        <v>PRESIDENTE SARMIENTO</v>
      </c>
      <c r="B288" t="str">
        <f>'RESUMEN TOTAL'!B292</f>
        <v>SAR 09</v>
      </c>
      <c r="C288" t="str">
        <f>'RESUMEN TOTAL'!D292</f>
        <v>Necochea y Montes de Oca</v>
      </c>
      <c r="D288" s="33" t="str">
        <f>'RESUMEN TOTAL'!E292</f>
        <v>Fija</v>
      </c>
      <c r="E288" s="33" t="str">
        <f>'RESUMEN TOTAL'!F292</f>
        <v>Fibra Optica</v>
      </c>
      <c r="F288" s="86">
        <f>'RESUMEN TOTAL'!L292</f>
        <v>0</v>
      </c>
      <c r="G288" s="86">
        <f>'RESUMEN TOTAL'!M292</f>
        <v>0</v>
      </c>
      <c r="H288" s="86">
        <f>'RESUMEN TOTAL'!N292</f>
        <v>0</v>
      </c>
      <c r="I288" s="86">
        <f>'RESUMEN TOTAL'!O292</f>
        <v>0</v>
      </c>
      <c r="J288" s="86">
        <f>'RESUMEN TOTAL'!P292</f>
        <v>0</v>
      </c>
      <c r="K288" s="86">
        <f>'RESUMEN TOTAL'!Q292</f>
        <v>0</v>
      </c>
      <c r="L288" s="86">
        <f>'RESUMEN TOTAL'!R292</f>
        <v>0</v>
      </c>
      <c r="M288" s="86">
        <f>'RESUMEN TOTAL'!S292</f>
        <v>0</v>
      </c>
      <c r="N288" s="86">
        <f>'RESUMEN TOTAL'!T292</f>
        <v>0</v>
      </c>
      <c r="O288" s="86">
        <f>'RESUMEN TOTAL'!U292</f>
        <v>0</v>
      </c>
      <c r="P288" s="86" t="str">
        <f>'RESUMEN TOTAL'!V292</f>
        <v>APAGADO</v>
      </c>
      <c r="Q288" s="86" t="str">
        <f>'RESUMEN TOTAL'!W292</f>
        <v>APAGADO</v>
      </c>
      <c r="R288" s="86" t="str">
        <f>'RESUMEN TOTAL'!X292</f>
        <v>APAGADO</v>
      </c>
      <c r="S288" s="86">
        <f>'RESUMEN TOTAL'!Y292</f>
        <v>0</v>
      </c>
      <c r="T288" s="86">
        <f>'RESUMEN TOTAL'!Z292</f>
        <v>0</v>
      </c>
      <c r="U288" s="86">
        <f>'RESUMEN TOTAL'!AA292</f>
        <v>0</v>
      </c>
      <c r="V288" s="86">
        <f>'RESUMEN TOTAL'!AB292</f>
        <v>0</v>
      </c>
      <c r="W288" s="86">
        <f>'RESUMEN TOTAL'!AC292</f>
        <v>0</v>
      </c>
      <c r="X288" s="86">
        <f>'RESUMEN TOTAL'!AD292</f>
        <v>0</v>
      </c>
      <c r="Y288" s="86">
        <f>'RESUMEN TOTAL'!AE292</f>
        <v>0</v>
      </c>
      <c r="Z288" s="86">
        <f>'RESUMEN TOTAL'!AF292</f>
        <v>0</v>
      </c>
      <c r="AA288" s="86">
        <f>'RESUMEN TOTAL'!AG292</f>
        <v>0</v>
      </c>
      <c r="AB288" s="86">
        <f>'RESUMEN TOTAL'!AH292</f>
        <v>0</v>
      </c>
      <c r="AC288" s="86">
        <f>'RESUMEN TOTAL'!AI292</f>
        <v>0</v>
      </c>
      <c r="AD288" s="86">
        <f>'RESUMEN TOTAL'!AJ292</f>
        <v>0</v>
      </c>
      <c r="AE288" s="86">
        <f>'RESUMEN TOTAL'!AK292</f>
        <v>0</v>
      </c>
      <c r="AF288" s="86">
        <f>'RESUMEN TOTAL'!AL292</f>
        <v>0</v>
      </c>
      <c r="AG288" s="86">
        <f>'RESUMEN TOTAL'!AM292</f>
        <v>0</v>
      </c>
      <c r="AH288" s="86">
        <f>'RESUMEN TOTAL'!AN292</f>
        <v>0</v>
      </c>
      <c r="AI288" s="86">
        <f>'RESUMEN TOTAL'!AO292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TOTAL'!A293</f>
        <v>MONTE CUDINE</v>
      </c>
      <c r="B289" t="str">
        <f>'RESUMEN TOTAL'!B293</f>
        <v>SAR 10</v>
      </c>
      <c r="C289" t="str">
        <f>'RESUMEN TOTAL'!D293</f>
        <v>SENZABELLO Y TINOGASTA</v>
      </c>
      <c r="D289" s="33" t="str">
        <f>'RESUMEN TOTAL'!E293</f>
        <v>Domo</v>
      </c>
      <c r="E289" s="33" t="str">
        <f>'RESUMEN TOTAL'!F293</f>
        <v>Fibra Optica</v>
      </c>
      <c r="F289" s="86">
        <f>'RESUMEN TOTAL'!L293</f>
        <v>0</v>
      </c>
      <c r="G289" s="86">
        <f>'RESUMEN TOTAL'!M293</f>
        <v>0</v>
      </c>
      <c r="H289" s="86">
        <f>'RESUMEN TOTAL'!N293</f>
        <v>0</v>
      </c>
      <c r="I289" s="86">
        <f>'RESUMEN TOTAL'!O293</f>
        <v>0</v>
      </c>
      <c r="J289" s="86">
        <f>'RESUMEN TOTAL'!P293</f>
        <v>0</v>
      </c>
      <c r="K289" s="86">
        <f>'RESUMEN TOTAL'!Q293</f>
        <v>0</v>
      </c>
      <c r="L289" s="86">
        <f>'RESUMEN TOTAL'!R293</f>
        <v>0</v>
      </c>
      <c r="M289" s="86">
        <f>'RESUMEN TOTAL'!S293</f>
        <v>0</v>
      </c>
      <c r="N289" s="86">
        <f>'RESUMEN TOTAL'!T293</f>
        <v>0</v>
      </c>
      <c r="O289" s="86">
        <f>'RESUMEN TOTAL'!U293</f>
        <v>0</v>
      </c>
      <c r="P289" s="86">
        <f>'RESUMEN TOTAL'!V293</f>
        <v>0</v>
      </c>
      <c r="Q289" s="86">
        <f>'RESUMEN TOTAL'!W293</f>
        <v>0</v>
      </c>
      <c r="R289" s="86">
        <f>'RESUMEN TOTAL'!X293</f>
        <v>0</v>
      </c>
      <c r="S289" s="86">
        <f>'RESUMEN TOTAL'!Y293</f>
        <v>0</v>
      </c>
      <c r="T289" s="86">
        <f>'RESUMEN TOTAL'!Z293</f>
        <v>0</v>
      </c>
      <c r="U289" s="86">
        <f>'RESUMEN TOTAL'!AA293</f>
        <v>0</v>
      </c>
      <c r="V289" s="86">
        <f>'RESUMEN TOTAL'!AB293</f>
        <v>0</v>
      </c>
      <c r="W289" s="86">
        <f>'RESUMEN TOTAL'!AC293</f>
        <v>0</v>
      </c>
      <c r="X289" s="86">
        <f>'RESUMEN TOTAL'!AD293</f>
        <v>0</v>
      </c>
      <c r="Y289" s="86">
        <f>'RESUMEN TOTAL'!AE293</f>
        <v>0</v>
      </c>
      <c r="Z289" s="86">
        <f>'RESUMEN TOTAL'!AF293</f>
        <v>0</v>
      </c>
      <c r="AA289" s="86">
        <f>'RESUMEN TOTAL'!AG293</f>
        <v>0</v>
      </c>
      <c r="AB289" s="86">
        <f>'RESUMEN TOTAL'!AH293</f>
        <v>0</v>
      </c>
      <c r="AC289" s="86">
        <f>'RESUMEN TOTAL'!AI293</f>
        <v>0</v>
      </c>
      <c r="AD289" s="86">
        <f>'RESUMEN TOTAL'!AJ293</f>
        <v>0</v>
      </c>
      <c r="AE289" s="86">
        <f>'RESUMEN TOTAL'!AK293</f>
        <v>0</v>
      </c>
      <c r="AF289" s="86">
        <f>'RESUMEN TOTAL'!AL293</f>
        <v>0</v>
      </c>
      <c r="AG289" s="86">
        <f>'RESUMEN TOTAL'!AM293</f>
        <v>0</v>
      </c>
      <c r="AH289" s="86">
        <f>'RESUMEN TOTAL'!AN293</f>
        <v>0</v>
      </c>
      <c r="AI289" s="86">
        <f>'RESUMEN TOTAL'!AO293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TOTAL'!A294</f>
        <v>MONTE CUDINE</v>
      </c>
      <c r="B290" t="str">
        <f>'RESUMEN TOTAL'!B294</f>
        <v>SAR 11</v>
      </c>
      <c r="C290" t="str">
        <f>'RESUMEN TOTAL'!D294</f>
        <v>SENSABELLO Y BRAILLE</v>
      </c>
      <c r="D290" s="33" t="str">
        <f>'RESUMEN TOTAL'!E294</f>
        <v>Domo</v>
      </c>
      <c r="E290" s="33" t="str">
        <f>'RESUMEN TOTAL'!F294</f>
        <v>Fibra Optica</v>
      </c>
      <c r="F290" s="86">
        <f>'RESUMEN TOTAL'!L294</f>
        <v>0</v>
      </c>
      <c r="G290" s="86">
        <f>'RESUMEN TOTAL'!M294</f>
        <v>0</v>
      </c>
      <c r="H290" s="86">
        <f>'RESUMEN TOTAL'!N294</f>
        <v>0</v>
      </c>
      <c r="I290" s="86">
        <f>'RESUMEN TOTAL'!O294</f>
        <v>0</v>
      </c>
      <c r="J290" s="86">
        <f>'RESUMEN TOTAL'!P294</f>
        <v>0</v>
      </c>
      <c r="K290" s="86">
        <f>'RESUMEN TOTAL'!Q294</f>
        <v>0</v>
      </c>
      <c r="L290" s="86">
        <f>'RESUMEN TOTAL'!R294</f>
        <v>0</v>
      </c>
      <c r="M290" s="86">
        <f>'RESUMEN TOTAL'!S294</f>
        <v>0</v>
      </c>
      <c r="N290" s="86">
        <f>'RESUMEN TOTAL'!T294</f>
        <v>0</v>
      </c>
      <c r="O290" s="86">
        <f>'RESUMEN TOTAL'!U294</f>
        <v>0</v>
      </c>
      <c r="P290" s="86">
        <f>'RESUMEN TOTAL'!V294</f>
        <v>0</v>
      </c>
      <c r="Q290" s="86">
        <f>'RESUMEN TOTAL'!W294</f>
        <v>0</v>
      </c>
      <c r="R290" s="86">
        <f>'RESUMEN TOTAL'!X294</f>
        <v>0</v>
      </c>
      <c r="S290" s="86">
        <f>'RESUMEN TOTAL'!Y294</f>
        <v>0</v>
      </c>
      <c r="T290" s="86">
        <f>'RESUMEN TOTAL'!Z294</f>
        <v>0</v>
      </c>
      <c r="U290" s="86">
        <f>'RESUMEN TOTAL'!AA294</f>
        <v>0</v>
      </c>
      <c r="V290" s="86">
        <f>'RESUMEN TOTAL'!AB294</f>
        <v>0</v>
      </c>
      <c r="W290" s="86">
        <f>'RESUMEN TOTAL'!AC294</f>
        <v>0</v>
      </c>
      <c r="X290" s="86">
        <f>'RESUMEN TOTAL'!AD294</f>
        <v>0</v>
      </c>
      <c r="Y290" s="86">
        <f>'RESUMEN TOTAL'!AE294</f>
        <v>0</v>
      </c>
      <c r="Z290" s="86">
        <f>'RESUMEN TOTAL'!AF294</f>
        <v>0</v>
      </c>
      <c r="AA290" s="86">
        <f>'RESUMEN TOTAL'!AG294</f>
        <v>0</v>
      </c>
      <c r="AB290" s="86">
        <f>'RESUMEN TOTAL'!AH294</f>
        <v>0</v>
      </c>
      <c r="AC290" s="86">
        <f>'RESUMEN TOTAL'!AI294</f>
        <v>0</v>
      </c>
      <c r="AD290" s="86">
        <f>'RESUMEN TOTAL'!AJ294</f>
        <v>0</v>
      </c>
      <c r="AE290" s="86">
        <f>'RESUMEN TOTAL'!AK294</f>
        <v>0</v>
      </c>
      <c r="AF290" s="86">
        <f>'RESUMEN TOTAL'!AL294</f>
        <v>0</v>
      </c>
      <c r="AG290" s="86">
        <f>'RESUMEN TOTAL'!AM294</f>
        <v>0</v>
      </c>
      <c r="AH290" s="86">
        <f>'RESUMEN TOTAL'!AN294</f>
        <v>0</v>
      </c>
      <c r="AI290" s="86">
        <f>'RESUMEN TOTAL'!AO294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TOTAL'!A295</f>
        <v>SAN EDUARDO</v>
      </c>
      <c r="B291" t="str">
        <f>'RESUMEN TOTAL'!B295</f>
        <v>SEDU01</v>
      </c>
      <c r="C291" t="str">
        <f>'RESUMEN TOTAL'!D295</f>
        <v>San Martin y Sperandio</v>
      </c>
      <c r="D291" s="33" t="str">
        <f>'RESUMEN TOTAL'!E295</f>
        <v>Domo</v>
      </c>
      <c r="E291" s="33" t="str">
        <f>'RESUMEN TOTAL'!F295</f>
        <v>Fibra Optica</v>
      </c>
      <c r="F291" s="86">
        <f>'RESUMEN TOTAL'!L295</f>
        <v>0</v>
      </c>
      <c r="G291" s="86">
        <f>'RESUMEN TOTAL'!M295</f>
        <v>0</v>
      </c>
      <c r="H291" s="86">
        <f>'RESUMEN TOTAL'!N295</f>
        <v>0</v>
      </c>
      <c r="I291" s="86">
        <f>'RESUMEN TOTAL'!O295</f>
        <v>0</v>
      </c>
      <c r="J291" s="86">
        <f>'RESUMEN TOTAL'!P295</f>
        <v>0</v>
      </c>
      <c r="K291" s="86">
        <f>'RESUMEN TOTAL'!Q295</f>
        <v>0</v>
      </c>
      <c r="L291" s="86">
        <f>'RESUMEN TOTAL'!R295</f>
        <v>0</v>
      </c>
      <c r="M291" s="86">
        <f>'RESUMEN TOTAL'!S295</f>
        <v>0</v>
      </c>
      <c r="N291" s="86">
        <f>'RESUMEN TOTAL'!T295</f>
        <v>0</v>
      </c>
      <c r="O291" s="86">
        <f>'RESUMEN TOTAL'!U295</f>
        <v>0</v>
      </c>
      <c r="P291" s="86">
        <f>'RESUMEN TOTAL'!V295</f>
        <v>0</v>
      </c>
      <c r="Q291" s="86">
        <f>'RESUMEN TOTAL'!W295</f>
        <v>0</v>
      </c>
      <c r="R291" s="86">
        <f>'RESUMEN TOTAL'!X295</f>
        <v>0</v>
      </c>
      <c r="S291" s="86">
        <f>'RESUMEN TOTAL'!Y295</f>
        <v>0</v>
      </c>
      <c r="T291" s="86">
        <f>'RESUMEN TOTAL'!Z295</f>
        <v>0</v>
      </c>
      <c r="U291" s="86">
        <f>'RESUMEN TOTAL'!AA295</f>
        <v>0</v>
      </c>
      <c r="V291" s="86">
        <f>'RESUMEN TOTAL'!AB295</f>
        <v>0</v>
      </c>
      <c r="W291" s="86">
        <f>'RESUMEN TOTAL'!AC295</f>
        <v>0</v>
      </c>
      <c r="X291" s="86">
        <f>'RESUMEN TOTAL'!AD295</f>
        <v>0</v>
      </c>
      <c r="Y291" s="86">
        <f>'RESUMEN TOTAL'!AE295</f>
        <v>0</v>
      </c>
      <c r="Z291" s="86">
        <f>'RESUMEN TOTAL'!AF295</f>
        <v>0</v>
      </c>
      <c r="AA291" s="86">
        <f>'RESUMEN TOTAL'!AG295</f>
        <v>0</v>
      </c>
      <c r="AB291" s="86">
        <f>'RESUMEN TOTAL'!AH295</f>
        <v>0</v>
      </c>
      <c r="AC291" s="86">
        <f>'RESUMEN TOTAL'!AI295</f>
        <v>0</v>
      </c>
      <c r="AD291" s="86">
        <f>'RESUMEN TOTAL'!AJ295</f>
        <v>0</v>
      </c>
      <c r="AE291" s="86">
        <f>'RESUMEN TOTAL'!AK295</f>
        <v>0</v>
      </c>
      <c r="AF291" s="86">
        <f>'RESUMEN TOTAL'!AL295</f>
        <v>0</v>
      </c>
      <c r="AG291" s="86">
        <f>'RESUMEN TOTAL'!AM295</f>
        <v>0</v>
      </c>
      <c r="AH291" s="86">
        <f>'RESUMEN TOTAL'!AN295</f>
        <v>0</v>
      </c>
      <c r="AI291" s="86">
        <f>'RESUMEN TOTAL'!AO295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TOTAL'!A296</f>
        <v>SAN EDUARDO</v>
      </c>
      <c r="B292" t="str">
        <f>'RESUMEN TOTAL'!B296</f>
        <v>SEDU02</v>
      </c>
      <c r="C292" t="str">
        <f>'RESUMEN TOTAL'!D296</f>
        <v>Curva de Berraymundo</v>
      </c>
      <c r="D292" s="33" t="str">
        <f>'RESUMEN TOTAL'!E296</f>
        <v>Domo</v>
      </c>
      <c r="E292" s="33" t="str">
        <f>'RESUMEN TOTAL'!F296</f>
        <v>Fibra Optica</v>
      </c>
      <c r="F292" s="86">
        <f>'RESUMEN TOTAL'!L296</f>
        <v>0</v>
      </c>
      <c r="G292" s="86">
        <f>'RESUMEN TOTAL'!M296</f>
        <v>0</v>
      </c>
      <c r="H292" s="86">
        <f>'RESUMEN TOTAL'!N296</f>
        <v>0</v>
      </c>
      <c r="I292" s="86">
        <f>'RESUMEN TOTAL'!O296</f>
        <v>0</v>
      </c>
      <c r="J292" s="86">
        <f>'RESUMEN TOTAL'!P296</f>
        <v>0</v>
      </c>
      <c r="K292" s="86">
        <f>'RESUMEN TOTAL'!Q296</f>
        <v>0</v>
      </c>
      <c r="L292" s="86">
        <f>'RESUMEN TOTAL'!R296</f>
        <v>0</v>
      </c>
      <c r="M292" s="86">
        <f>'RESUMEN TOTAL'!S296</f>
        <v>0</v>
      </c>
      <c r="N292" s="86">
        <f>'RESUMEN TOTAL'!T296</f>
        <v>0</v>
      </c>
      <c r="O292" s="86">
        <f>'RESUMEN TOTAL'!U296</f>
        <v>0</v>
      </c>
      <c r="P292" s="86">
        <f>'RESUMEN TOTAL'!V296</f>
        <v>0</v>
      </c>
      <c r="Q292" s="86">
        <f>'RESUMEN TOTAL'!W296</f>
        <v>0</v>
      </c>
      <c r="R292" s="86">
        <f>'RESUMEN TOTAL'!X296</f>
        <v>0</v>
      </c>
      <c r="S292" s="86">
        <f>'RESUMEN TOTAL'!Y296</f>
        <v>0</v>
      </c>
      <c r="T292" s="86">
        <f>'RESUMEN TOTAL'!Z296</f>
        <v>0</v>
      </c>
      <c r="U292" s="86">
        <f>'RESUMEN TOTAL'!AA296</f>
        <v>0</v>
      </c>
      <c r="V292" s="86">
        <f>'RESUMEN TOTAL'!AB296</f>
        <v>0</v>
      </c>
      <c r="W292" s="86">
        <f>'RESUMEN TOTAL'!AC296</f>
        <v>0</v>
      </c>
      <c r="X292" s="86">
        <f>'RESUMEN TOTAL'!AD296</f>
        <v>0</v>
      </c>
      <c r="Y292" s="86">
        <f>'RESUMEN TOTAL'!AE296</f>
        <v>0</v>
      </c>
      <c r="Z292" s="86">
        <f>'RESUMEN TOTAL'!AF296</f>
        <v>0</v>
      </c>
      <c r="AA292" s="86">
        <f>'RESUMEN TOTAL'!AG296</f>
        <v>0</v>
      </c>
      <c r="AB292" s="86">
        <f>'RESUMEN TOTAL'!AH296</f>
        <v>0</v>
      </c>
      <c r="AC292" s="86">
        <f>'RESUMEN TOTAL'!AI296</f>
        <v>0</v>
      </c>
      <c r="AD292" s="86">
        <f>'RESUMEN TOTAL'!AJ296</f>
        <v>0</v>
      </c>
      <c r="AE292" s="86">
        <f>'RESUMEN TOTAL'!AK296</f>
        <v>0</v>
      </c>
      <c r="AF292" s="86">
        <f>'RESUMEN TOTAL'!AL296</f>
        <v>0</v>
      </c>
      <c r="AG292" s="86">
        <f>'RESUMEN TOTAL'!AM296</f>
        <v>0</v>
      </c>
      <c r="AH292" s="86">
        <f>'RESUMEN TOTAL'!AN296</f>
        <v>0</v>
      </c>
      <c r="AI292" s="86">
        <f>'RESUMEN TOTAL'!AO296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TOTAL'!A297</f>
        <v>VILLA CIRIO</v>
      </c>
      <c r="B293" t="str">
        <f>'RESUMEN TOTAL'!B297</f>
        <v>SEDU03</v>
      </c>
      <c r="C293" t="str">
        <f>'RESUMEN TOTAL'!D297</f>
        <v>Av. San Martin y Las Americas</v>
      </c>
      <c r="D293" s="33" t="str">
        <f>'RESUMEN TOTAL'!E297</f>
        <v>Domo</v>
      </c>
      <c r="E293" s="33" t="str">
        <f>'RESUMEN TOTAL'!F297</f>
        <v>Radio</v>
      </c>
      <c r="F293" s="86">
        <f>'RESUMEN TOTAL'!L297</f>
        <v>0</v>
      </c>
      <c r="G293" s="86">
        <f>'RESUMEN TOTAL'!M297</f>
        <v>0</v>
      </c>
      <c r="H293" s="86">
        <f>'RESUMEN TOTAL'!N297</f>
        <v>0</v>
      </c>
      <c r="I293" s="86">
        <f>'RESUMEN TOTAL'!O297</f>
        <v>0</v>
      </c>
      <c r="J293" s="86">
        <f>'RESUMEN TOTAL'!P297</f>
        <v>0</v>
      </c>
      <c r="K293" s="86">
        <f>'RESUMEN TOTAL'!Q297</f>
        <v>0</v>
      </c>
      <c r="L293" s="86">
        <f>'RESUMEN TOTAL'!R297</f>
        <v>0</v>
      </c>
      <c r="M293" s="86">
        <f>'RESUMEN TOTAL'!S297</f>
        <v>0</v>
      </c>
      <c r="N293" s="86">
        <f>'RESUMEN TOTAL'!T297</f>
        <v>0</v>
      </c>
      <c r="O293" s="86">
        <f>'RESUMEN TOTAL'!U297</f>
        <v>0</v>
      </c>
      <c r="P293" s="86" t="str">
        <f>'RESUMEN TOTAL'!V297</f>
        <v>APAGADO</v>
      </c>
      <c r="Q293" s="86" t="str">
        <f>'RESUMEN TOTAL'!W297</f>
        <v>APAGADO</v>
      </c>
      <c r="R293" s="86" t="str">
        <f>'RESUMEN TOTAL'!X297</f>
        <v>APAGADO</v>
      </c>
      <c r="S293" s="86" t="str">
        <f>'RESUMEN TOTAL'!Y297</f>
        <v>APAGADO</v>
      </c>
      <c r="T293" s="86" t="str">
        <f>'RESUMEN TOTAL'!Z297</f>
        <v>APAGADO</v>
      </c>
      <c r="U293" s="86" t="str">
        <f>'RESUMEN TOTAL'!AA297</f>
        <v>APAGADO</v>
      </c>
      <c r="V293" s="86" t="str">
        <f>'RESUMEN TOTAL'!AB297</f>
        <v>APAGADO</v>
      </c>
      <c r="W293" s="86" t="str">
        <f>'RESUMEN TOTAL'!AC297</f>
        <v>APAGADO</v>
      </c>
      <c r="X293" s="86" t="str">
        <f>'RESUMEN TOTAL'!AD297</f>
        <v>APAGADO</v>
      </c>
      <c r="Y293" s="86" t="str">
        <f>'RESUMEN TOTAL'!AE297</f>
        <v>APAGADO</v>
      </c>
      <c r="Z293" s="86" t="str">
        <f>'RESUMEN TOTAL'!AF297</f>
        <v>APAGADO</v>
      </c>
      <c r="AA293" s="86">
        <f>'RESUMEN TOTAL'!AG297</f>
        <v>0</v>
      </c>
      <c r="AB293" s="86">
        <f>'RESUMEN TOTAL'!AH297</f>
        <v>0</v>
      </c>
      <c r="AC293" s="86">
        <f>'RESUMEN TOTAL'!AI297</f>
        <v>0</v>
      </c>
      <c r="AD293" s="86">
        <f>'RESUMEN TOTAL'!AJ297</f>
        <v>0</v>
      </c>
      <c r="AE293" s="86">
        <f>'RESUMEN TOTAL'!AK297</f>
        <v>0</v>
      </c>
      <c r="AF293" s="86">
        <f>'RESUMEN TOTAL'!AL297</f>
        <v>0</v>
      </c>
      <c r="AG293" s="86">
        <f>'RESUMEN TOTAL'!AM297</f>
        <v>0</v>
      </c>
      <c r="AH293" s="86">
        <f>'RESUMEN TOTAL'!AN297</f>
        <v>0</v>
      </c>
      <c r="AI293" s="86">
        <f>'RESUMEN TOTAL'!AO297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TOTAL'!A298</f>
        <v>SAN EMILIO</v>
      </c>
      <c r="B294" t="str">
        <f>'RESUMEN TOTAL'!B298</f>
        <v>SEMI01</v>
      </c>
      <c r="C294" t="str">
        <f>'RESUMEN TOTAL'!D298</f>
        <v>San Martin y Av. del Trabajo</v>
      </c>
      <c r="D294" s="33" t="str">
        <f>'RESUMEN TOTAL'!E298</f>
        <v>Domo</v>
      </c>
      <c r="E294" s="33" t="str">
        <f>'RESUMEN TOTAL'!F298</f>
        <v>Fibra Optica</v>
      </c>
      <c r="F294" s="86">
        <f>'RESUMEN TOTAL'!L298</f>
        <v>0</v>
      </c>
      <c r="G294" s="86">
        <f>'RESUMEN TOTAL'!M298</f>
        <v>0</v>
      </c>
      <c r="H294" s="86">
        <f>'RESUMEN TOTAL'!N298</f>
        <v>0</v>
      </c>
      <c r="I294" s="86">
        <f>'RESUMEN TOTAL'!O298</f>
        <v>0</v>
      </c>
      <c r="J294" s="86">
        <f>'RESUMEN TOTAL'!P298</f>
        <v>0</v>
      </c>
      <c r="K294" s="86">
        <f>'RESUMEN TOTAL'!Q298</f>
        <v>0</v>
      </c>
      <c r="L294" s="86">
        <f>'RESUMEN TOTAL'!R298</f>
        <v>0</v>
      </c>
      <c r="M294" s="86">
        <f>'RESUMEN TOTAL'!S298</f>
        <v>0</v>
      </c>
      <c r="N294" s="86">
        <f>'RESUMEN TOTAL'!T298</f>
        <v>0</v>
      </c>
      <c r="O294" s="86">
        <f>'RESUMEN TOTAL'!U298</f>
        <v>0</v>
      </c>
      <c r="P294" s="86">
        <f>'RESUMEN TOTAL'!V298</f>
        <v>0</v>
      </c>
      <c r="Q294" s="86">
        <f>'RESUMEN TOTAL'!W298</f>
        <v>0</v>
      </c>
      <c r="R294" s="86" t="str">
        <f>'RESUMEN TOTAL'!X298</f>
        <v>APAGADO</v>
      </c>
      <c r="S294" s="86">
        <f>'RESUMEN TOTAL'!Y298</f>
        <v>0</v>
      </c>
      <c r="T294" s="86">
        <f>'RESUMEN TOTAL'!Z298</f>
        <v>0</v>
      </c>
      <c r="U294" s="86">
        <f>'RESUMEN TOTAL'!AA298</f>
        <v>0</v>
      </c>
      <c r="V294" s="86">
        <f>'RESUMEN TOTAL'!AB298</f>
        <v>0</v>
      </c>
      <c r="W294" s="86">
        <f>'RESUMEN TOTAL'!AC298</f>
        <v>0</v>
      </c>
      <c r="X294" s="86">
        <f>'RESUMEN TOTAL'!AD298</f>
        <v>0</v>
      </c>
      <c r="Y294" s="86">
        <f>'RESUMEN TOTAL'!AE298</f>
        <v>0</v>
      </c>
      <c r="Z294" s="86" t="str">
        <f>'RESUMEN TOTAL'!AF298</f>
        <v>APAGADO</v>
      </c>
      <c r="AA294" s="86">
        <f>'RESUMEN TOTAL'!AG298</f>
        <v>0</v>
      </c>
      <c r="AB294" s="86">
        <f>'RESUMEN TOTAL'!AH298</f>
        <v>0</v>
      </c>
      <c r="AC294" s="86">
        <f>'RESUMEN TOTAL'!AI298</f>
        <v>0</v>
      </c>
      <c r="AD294" s="86">
        <f>'RESUMEN TOTAL'!AJ298</f>
        <v>0</v>
      </c>
      <c r="AE294" s="86">
        <f>'RESUMEN TOTAL'!AK298</f>
        <v>0</v>
      </c>
      <c r="AF294" s="86">
        <f>'RESUMEN TOTAL'!AL298</f>
        <v>0</v>
      </c>
      <c r="AG294" s="86">
        <f>'RESUMEN TOTAL'!AM298</f>
        <v>0</v>
      </c>
      <c r="AH294" s="86">
        <f>'RESUMEN TOTAL'!AN298</f>
        <v>0</v>
      </c>
      <c r="AI294" s="86">
        <f>'RESUMEN TOTAL'!AO298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TOTAL'!A299</f>
        <v>SAN EMILIO</v>
      </c>
      <c r="B295" t="str">
        <f>'RESUMEN TOTAL'!B299</f>
        <v>SEMI 02</v>
      </c>
      <c r="C295" t="str">
        <f>'RESUMEN TOTAL'!D299</f>
        <v>Cno. Gral. Belgrano y Francia</v>
      </c>
      <c r="D295" s="33" t="str">
        <f>'RESUMEN TOTAL'!E299</f>
        <v>Domo</v>
      </c>
      <c r="E295" s="33" t="str">
        <f>'RESUMEN TOTAL'!F299</f>
        <v>Fibra Optica</v>
      </c>
      <c r="F295" s="86">
        <f>'RESUMEN TOTAL'!L299</f>
        <v>0</v>
      </c>
      <c r="G295" s="86">
        <f>'RESUMEN TOTAL'!M299</f>
        <v>0</v>
      </c>
      <c r="H295" s="86">
        <f>'RESUMEN TOTAL'!N299</f>
        <v>0</v>
      </c>
      <c r="I295" s="86">
        <f>'RESUMEN TOTAL'!O299</f>
        <v>0</v>
      </c>
      <c r="J295" s="86">
        <f>'RESUMEN TOTAL'!P299</f>
        <v>0</v>
      </c>
      <c r="K295" s="86">
        <f>'RESUMEN TOTAL'!Q299</f>
        <v>0</v>
      </c>
      <c r="L295" s="86">
        <f>'RESUMEN TOTAL'!R299</f>
        <v>0</v>
      </c>
      <c r="M295" s="86">
        <f>'RESUMEN TOTAL'!S299</f>
        <v>0</v>
      </c>
      <c r="N295" s="86">
        <f>'RESUMEN TOTAL'!T299</f>
        <v>0</v>
      </c>
      <c r="O295" s="86">
        <f>'RESUMEN TOTAL'!U299</f>
        <v>0</v>
      </c>
      <c r="P295" s="86">
        <f>'RESUMEN TOTAL'!V299</f>
        <v>0</v>
      </c>
      <c r="Q295" s="86">
        <f>'RESUMEN TOTAL'!W299</f>
        <v>0</v>
      </c>
      <c r="R295" s="86">
        <f>'RESUMEN TOTAL'!X299</f>
        <v>0</v>
      </c>
      <c r="S295" s="86">
        <f>'RESUMEN TOTAL'!Y299</f>
        <v>0</v>
      </c>
      <c r="T295" s="86">
        <f>'RESUMEN TOTAL'!Z299</f>
        <v>0</v>
      </c>
      <c r="U295" s="86">
        <f>'RESUMEN TOTAL'!AA299</f>
        <v>0</v>
      </c>
      <c r="V295" s="86">
        <f>'RESUMEN TOTAL'!AB299</f>
        <v>0</v>
      </c>
      <c r="W295" s="86">
        <f>'RESUMEN TOTAL'!AC299</f>
        <v>0</v>
      </c>
      <c r="X295" s="86">
        <f>'RESUMEN TOTAL'!AD299</f>
        <v>0</v>
      </c>
      <c r="Y295" s="86">
        <f>'RESUMEN TOTAL'!AE299</f>
        <v>0</v>
      </c>
      <c r="Z295" s="86">
        <f>'RESUMEN TOTAL'!AF299</f>
        <v>0</v>
      </c>
      <c r="AA295" s="86">
        <f>'RESUMEN TOTAL'!AG299</f>
        <v>0</v>
      </c>
      <c r="AB295" s="86">
        <f>'RESUMEN TOTAL'!AH299</f>
        <v>0</v>
      </c>
      <c r="AC295" s="86">
        <f>'RESUMEN TOTAL'!AI299</f>
        <v>0</v>
      </c>
      <c r="AD295" s="86">
        <f>'RESUMEN TOTAL'!AJ299</f>
        <v>0</v>
      </c>
      <c r="AE295" s="86">
        <f>'RESUMEN TOTAL'!AK299</f>
        <v>0</v>
      </c>
      <c r="AF295" s="86">
        <f>'RESUMEN TOTAL'!AL299</f>
        <v>0</v>
      </c>
      <c r="AG295" s="86">
        <f>'RESUMEN TOTAL'!AM299</f>
        <v>0</v>
      </c>
      <c r="AH295" s="86">
        <f>'RESUMEN TOTAL'!AN299</f>
        <v>0</v>
      </c>
      <c r="AI295" s="86">
        <f>'RESUMEN TOTAL'!AO299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TOTAL'!A300</f>
        <v>SAN EMILIO</v>
      </c>
      <c r="B296" t="str">
        <f>'RESUMEN TOTAL'!B300</f>
        <v>SEMI03 (fija 1)</v>
      </c>
      <c r="C296" t="str">
        <f>'RESUMEN TOTAL'!D300</f>
        <v>GORRITI E/ GALARZA Y LOPE DE VEGA</v>
      </c>
      <c r="D296" s="33" t="str">
        <f>'RESUMEN TOTAL'!E300</f>
        <v>Fija</v>
      </c>
      <c r="E296" s="33" t="str">
        <f>'RESUMEN TOTAL'!F300</f>
        <v>Fibra Optica</v>
      </c>
      <c r="F296" s="86">
        <f>'RESUMEN TOTAL'!L300</f>
        <v>0</v>
      </c>
      <c r="G296" s="86">
        <f>'RESUMEN TOTAL'!M300</f>
        <v>0</v>
      </c>
      <c r="H296" s="86">
        <f>'RESUMEN TOTAL'!N300</f>
        <v>0</v>
      </c>
      <c r="I296" s="86">
        <f>'RESUMEN TOTAL'!O300</f>
        <v>0</v>
      </c>
      <c r="J296" s="86">
        <f>'RESUMEN TOTAL'!P300</f>
        <v>0</v>
      </c>
      <c r="K296" s="86">
        <f>'RESUMEN TOTAL'!Q300</f>
        <v>0</v>
      </c>
      <c r="L296" s="86">
        <f>'RESUMEN TOTAL'!R300</f>
        <v>0</v>
      </c>
      <c r="M296" s="86">
        <f>'RESUMEN TOTAL'!S300</f>
        <v>0</v>
      </c>
      <c r="N296" s="86">
        <f>'RESUMEN TOTAL'!T300</f>
        <v>0</v>
      </c>
      <c r="O296" s="86">
        <f>'RESUMEN TOTAL'!U300</f>
        <v>0</v>
      </c>
      <c r="P296" s="86">
        <f>'RESUMEN TOTAL'!V300</f>
        <v>0</v>
      </c>
      <c r="Q296" s="86">
        <f>'RESUMEN TOTAL'!W300</f>
        <v>0</v>
      </c>
      <c r="R296" s="86" t="str">
        <f>'RESUMEN TOTAL'!X300</f>
        <v>APAGADO</v>
      </c>
      <c r="S296" s="86">
        <f>'RESUMEN TOTAL'!Y300</f>
        <v>0</v>
      </c>
      <c r="T296" s="86">
        <f>'RESUMEN TOTAL'!Z300</f>
        <v>0</v>
      </c>
      <c r="U296" s="86">
        <f>'RESUMEN TOTAL'!AA300</f>
        <v>0</v>
      </c>
      <c r="V296" s="86">
        <f>'RESUMEN TOTAL'!AB300</f>
        <v>0</v>
      </c>
      <c r="W296" s="86">
        <f>'RESUMEN TOTAL'!AC300</f>
        <v>0</v>
      </c>
      <c r="X296" s="86">
        <f>'RESUMEN TOTAL'!AD300</f>
        <v>0</v>
      </c>
      <c r="Y296" s="86">
        <f>'RESUMEN TOTAL'!AE300</f>
        <v>0</v>
      </c>
      <c r="Z296" s="86">
        <f>'RESUMEN TOTAL'!AF300</f>
        <v>0</v>
      </c>
      <c r="AA296" s="86">
        <f>'RESUMEN TOTAL'!AG300</f>
        <v>0</v>
      </c>
      <c r="AB296" s="86">
        <f>'RESUMEN TOTAL'!AH300</f>
        <v>0</v>
      </c>
      <c r="AC296" s="86">
        <f>'RESUMEN TOTAL'!AI300</f>
        <v>0</v>
      </c>
      <c r="AD296" s="86">
        <f>'RESUMEN TOTAL'!AJ300</f>
        <v>0</v>
      </c>
      <c r="AE296" s="86">
        <f>'RESUMEN TOTAL'!AK300</f>
        <v>0</v>
      </c>
      <c r="AF296" s="86">
        <f>'RESUMEN TOTAL'!AL300</f>
        <v>0</v>
      </c>
      <c r="AG296" s="86">
        <f>'RESUMEN TOTAL'!AM300</f>
        <v>0</v>
      </c>
      <c r="AH296" s="86">
        <f>'RESUMEN TOTAL'!AN300</f>
        <v>0</v>
      </c>
      <c r="AI296" s="86">
        <f>'RESUMEN TOTAL'!AO300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TOTAL'!A301</f>
        <v>SAN EMILIO</v>
      </c>
      <c r="B297" t="str">
        <f>'RESUMEN TOTAL'!B301</f>
        <v>SEMI04 (fija 2)</v>
      </c>
      <c r="C297" t="str">
        <f>'RESUMEN TOTAL'!D301</f>
        <v>GORRITI E/ GALARZA Y LOPE DE VEGA</v>
      </c>
      <c r="D297" s="33" t="str">
        <f>'RESUMEN TOTAL'!E301</f>
        <v>Fija</v>
      </c>
      <c r="E297" s="33" t="str">
        <f>'RESUMEN TOTAL'!F301</f>
        <v>Fibra Optica</v>
      </c>
      <c r="F297" s="86">
        <f>'RESUMEN TOTAL'!L301</f>
        <v>0</v>
      </c>
      <c r="G297" s="86">
        <f>'RESUMEN TOTAL'!M301</f>
        <v>0</v>
      </c>
      <c r="H297" s="86">
        <f>'RESUMEN TOTAL'!N301</f>
        <v>0</v>
      </c>
      <c r="I297" s="86">
        <f>'RESUMEN TOTAL'!O301</f>
        <v>0</v>
      </c>
      <c r="J297" s="86">
        <f>'RESUMEN TOTAL'!P301</f>
        <v>0</v>
      </c>
      <c r="K297" s="86">
        <f>'RESUMEN TOTAL'!Q301</f>
        <v>0</v>
      </c>
      <c r="L297" s="86">
        <f>'RESUMEN TOTAL'!R301</f>
        <v>0</v>
      </c>
      <c r="M297" s="86">
        <f>'RESUMEN TOTAL'!S301</f>
        <v>0</v>
      </c>
      <c r="N297" s="86">
        <f>'RESUMEN TOTAL'!T301</f>
        <v>0</v>
      </c>
      <c r="O297" s="86">
        <f>'RESUMEN TOTAL'!U301</f>
        <v>0</v>
      </c>
      <c r="P297" s="86">
        <f>'RESUMEN TOTAL'!V301</f>
        <v>0</v>
      </c>
      <c r="Q297" s="86">
        <f>'RESUMEN TOTAL'!W301</f>
        <v>0</v>
      </c>
      <c r="R297" s="86" t="str">
        <f>'RESUMEN TOTAL'!X301</f>
        <v>APAGADO</v>
      </c>
      <c r="S297" s="86">
        <f>'RESUMEN TOTAL'!Y301</f>
        <v>0</v>
      </c>
      <c r="T297" s="86">
        <f>'RESUMEN TOTAL'!Z301</f>
        <v>0</v>
      </c>
      <c r="U297" s="86">
        <f>'RESUMEN TOTAL'!AA301</f>
        <v>0</v>
      </c>
      <c r="V297" s="86">
        <f>'RESUMEN TOTAL'!AB301</f>
        <v>0</v>
      </c>
      <c r="W297" s="86">
        <f>'RESUMEN TOTAL'!AC301</f>
        <v>0</v>
      </c>
      <c r="X297" s="86">
        <f>'RESUMEN TOTAL'!AD301</f>
        <v>0</v>
      </c>
      <c r="Y297" s="86">
        <f>'RESUMEN TOTAL'!AE301</f>
        <v>0</v>
      </c>
      <c r="Z297" s="86">
        <f>'RESUMEN TOTAL'!AF301</f>
        <v>0</v>
      </c>
      <c r="AA297" s="86">
        <f>'RESUMEN TOTAL'!AG301</f>
        <v>0</v>
      </c>
      <c r="AB297" s="86">
        <f>'RESUMEN TOTAL'!AH301</f>
        <v>0</v>
      </c>
      <c r="AC297" s="86">
        <f>'RESUMEN TOTAL'!AI301</f>
        <v>0</v>
      </c>
      <c r="AD297" s="86">
        <f>'RESUMEN TOTAL'!AJ301</f>
        <v>0</v>
      </c>
      <c r="AE297" s="86">
        <f>'RESUMEN TOTAL'!AK301</f>
        <v>0</v>
      </c>
      <c r="AF297" s="86">
        <f>'RESUMEN TOTAL'!AL301</f>
        <v>0</v>
      </c>
      <c r="AG297" s="86">
        <f>'RESUMEN TOTAL'!AM301</f>
        <v>0</v>
      </c>
      <c r="AH297" s="86">
        <f>'RESUMEN TOTAL'!AN301</f>
        <v>0</v>
      </c>
      <c r="AI297" s="86">
        <f>'RESUMEN TOTAL'!AO301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TOTAL'!A302</f>
        <v>SAN EMILIO</v>
      </c>
      <c r="B298" t="str">
        <f>'RESUMEN TOTAL'!B302</f>
        <v xml:space="preserve">SEMI05 </v>
      </c>
      <c r="C298" t="str">
        <f>'RESUMEN TOTAL'!D302</f>
        <v xml:space="preserve">Av Del Trabajo y Carlos Gardel </v>
      </c>
      <c r="D298" s="33" t="str">
        <f>'RESUMEN TOTAL'!E302</f>
        <v>DOMO</v>
      </c>
      <c r="E298" s="33" t="str">
        <f>'RESUMEN TOTAL'!F302</f>
        <v>PTO A FO</v>
      </c>
      <c r="F298" s="86">
        <f>'RESUMEN TOTAL'!L302</f>
        <v>0</v>
      </c>
      <c r="G298" s="86">
        <f>'RESUMEN TOTAL'!M302</f>
        <v>0</v>
      </c>
      <c r="H298" s="86">
        <f>'RESUMEN TOTAL'!N302</f>
        <v>0</v>
      </c>
      <c r="I298" s="86">
        <f>'RESUMEN TOTAL'!O302</f>
        <v>0</v>
      </c>
      <c r="J298" s="86">
        <f>'RESUMEN TOTAL'!P302</f>
        <v>0</v>
      </c>
      <c r="K298" s="86">
        <f>'RESUMEN TOTAL'!Q302</f>
        <v>0</v>
      </c>
      <c r="L298" s="86">
        <f>'RESUMEN TOTAL'!R302</f>
        <v>0</v>
      </c>
      <c r="M298" s="86">
        <f>'RESUMEN TOTAL'!S302</f>
        <v>0</v>
      </c>
      <c r="N298" s="86">
        <f>'RESUMEN TOTAL'!T302</f>
        <v>0</v>
      </c>
      <c r="O298" s="86">
        <f>'RESUMEN TOTAL'!U302</f>
        <v>0</v>
      </c>
      <c r="P298" s="86">
        <f>'RESUMEN TOTAL'!V302</f>
        <v>0</v>
      </c>
      <c r="Q298" s="86">
        <f>'RESUMEN TOTAL'!W302</f>
        <v>0</v>
      </c>
      <c r="R298" s="86" t="str">
        <f>'RESUMEN TOTAL'!X302</f>
        <v>APAGADO</v>
      </c>
      <c r="S298" s="86">
        <f>'RESUMEN TOTAL'!Y302</f>
        <v>0</v>
      </c>
      <c r="T298" s="86">
        <f>'RESUMEN TOTAL'!Z302</f>
        <v>0</v>
      </c>
      <c r="U298" s="86">
        <f>'RESUMEN TOTAL'!AA302</f>
        <v>0</v>
      </c>
      <c r="V298" s="86">
        <f>'RESUMEN TOTAL'!AB302</f>
        <v>0</v>
      </c>
      <c r="W298" s="86">
        <f>'RESUMEN TOTAL'!AC302</f>
        <v>0</v>
      </c>
      <c r="X298" s="86">
        <f>'RESUMEN TOTAL'!AD302</f>
        <v>0</v>
      </c>
      <c r="Y298" s="86">
        <f>'RESUMEN TOTAL'!AE302</f>
        <v>0</v>
      </c>
      <c r="Z298" s="86">
        <f>'RESUMEN TOTAL'!AF302</f>
        <v>0</v>
      </c>
      <c r="AA298" s="86">
        <f>'RESUMEN TOTAL'!AG302</f>
        <v>0</v>
      </c>
      <c r="AB298" s="86">
        <f>'RESUMEN TOTAL'!AH302</f>
        <v>0</v>
      </c>
      <c r="AC298" s="86">
        <f>'RESUMEN TOTAL'!AI302</f>
        <v>0</v>
      </c>
      <c r="AD298" s="86">
        <f>'RESUMEN TOTAL'!AJ302</f>
        <v>0</v>
      </c>
      <c r="AE298" s="86">
        <f>'RESUMEN TOTAL'!AK302</f>
        <v>0</v>
      </c>
      <c r="AF298" s="86">
        <f>'RESUMEN TOTAL'!AL302</f>
        <v>0</v>
      </c>
      <c r="AG298" s="86">
        <f>'RESUMEN TOTAL'!AM302</f>
        <v>0</v>
      </c>
      <c r="AH298" s="86">
        <f>'RESUMEN TOTAL'!AN302</f>
        <v>0</v>
      </c>
      <c r="AI298" s="86">
        <f>'RESUMEN TOTAL'!AO302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TOTAL'!A303</f>
        <v>SAN EMILIO</v>
      </c>
      <c r="B299" t="str">
        <f>'RESUMEN TOTAL'!B303</f>
        <v>SMAT01</v>
      </c>
      <c r="C299" t="str">
        <f>'RESUMEN TOTAL'!D303</f>
        <v xml:space="preserve">AV BOSQUES Y CANTU </v>
      </c>
      <c r="D299" s="33" t="str">
        <f>'RESUMEN TOTAL'!E303</f>
        <v>DOMO</v>
      </c>
      <c r="E299" s="33" t="str">
        <f>'RESUMEN TOTAL'!F303</f>
        <v>GPON</v>
      </c>
      <c r="F299" s="86">
        <f>'RESUMEN TOTAL'!L303</f>
        <v>0</v>
      </c>
      <c r="G299" s="86">
        <f>'RESUMEN TOTAL'!M303</f>
        <v>0</v>
      </c>
      <c r="H299" s="86">
        <f>'RESUMEN TOTAL'!N303</f>
        <v>0</v>
      </c>
      <c r="I299" s="86">
        <f>'RESUMEN TOTAL'!O303</f>
        <v>0</v>
      </c>
      <c r="J299" s="86" t="str">
        <f>'RESUMEN TOTAL'!P303</f>
        <v>APAGADO</v>
      </c>
      <c r="K299" s="86">
        <f>'RESUMEN TOTAL'!Q303</f>
        <v>0</v>
      </c>
      <c r="L299" s="86">
        <f>'RESUMEN TOTAL'!R303</f>
        <v>0</v>
      </c>
      <c r="M299" s="86">
        <f>'RESUMEN TOTAL'!S303</f>
        <v>0</v>
      </c>
      <c r="N299" s="86">
        <f>'RESUMEN TOTAL'!T303</f>
        <v>0</v>
      </c>
      <c r="O299" s="86">
        <f>'RESUMEN TOTAL'!U303</f>
        <v>0</v>
      </c>
      <c r="P299" s="86">
        <f>'RESUMEN TOTAL'!V303</f>
        <v>0</v>
      </c>
      <c r="Q299" s="86">
        <f>'RESUMEN TOTAL'!W303</f>
        <v>0</v>
      </c>
      <c r="R299" s="86">
        <f>'RESUMEN TOTAL'!X303</f>
        <v>0</v>
      </c>
      <c r="S299" s="86">
        <f>'RESUMEN TOTAL'!Y303</f>
        <v>0</v>
      </c>
      <c r="T299" s="86">
        <f>'RESUMEN TOTAL'!Z303</f>
        <v>0</v>
      </c>
      <c r="U299" s="86">
        <f>'RESUMEN TOTAL'!AA303</f>
        <v>0</v>
      </c>
      <c r="V299" s="86">
        <f>'RESUMEN TOTAL'!AB303</f>
        <v>0</v>
      </c>
      <c r="W299" s="86">
        <f>'RESUMEN TOTAL'!AC303</f>
        <v>0</v>
      </c>
      <c r="X299" s="86">
        <f>'RESUMEN TOTAL'!AD303</f>
        <v>0</v>
      </c>
      <c r="Y299" s="86">
        <f>'RESUMEN TOTAL'!AE303</f>
        <v>0</v>
      </c>
      <c r="Z299" s="86">
        <f>'RESUMEN TOTAL'!AF303</f>
        <v>0</v>
      </c>
      <c r="AA299" s="86">
        <f>'RESUMEN TOTAL'!AG303</f>
        <v>0</v>
      </c>
      <c r="AB299" s="86">
        <f>'RESUMEN TOTAL'!AH303</f>
        <v>0</v>
      </c>
      <c r="AC299" s="86">
        <f>'RESUMEN TOTAL'!AI303</f>
        <v>0</v>
      </c>
      <c r="AD299" s="86">
        <f>'RESUMEN TOTAL'!AJ303</f>
        <v>0</v>
      </c>
      <c r="AE299" s="86">
        <f>'RESUMEN TOTAL'!AK303</f>
        <v>0</v>
      </c>
      <c r="AF299" s="86">
        <f>'RESUMEN TOTAL'!AL303</f>
        <v>0</v>
      </c>
      <c r="AG299" s="86">
        <f>'RESUMEN TOTAL'!AM303</f>
        <v>0</v>
      </c>
      <c r="AH299" s="86">
        <f>'RESUMEN TOTAL'!AN303</f>
        <v>0</v>
      </c>
      <c r="AI299" s="86">
        <f>'RESUMEN TOTAL'!AO303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TOTAL'!A304</f>
        <v>LA SIRENA</v>
      </c>
      <c r="B300" t="str">
        <f>'RESUMEN TOTAL'!B304</f>
        <v>SIR01</v>
      </c>
      <c r="C300" t="str">
        <f>'RESUMEN TOTAL'!D304</f>
        <v>Moran y Calle 14</v>
      </c>
      <c r="D300" s="33" t="str">
        <f>'RESUMEN TOTAL'!E304</f>
        <v>DOMO</v>
      </c>
      <c r="E300" s="33" t="str">
        <f>'RESUMEN TOTAL'!F304</f>
        <v>Radio</v>
      </c>
      <c r="F300" s="86">
        <f>'RESUMEN TOTAL'!L304</f>
        <v>0</v>
      </c>
      <c r="G300" s="86">
        <f>'RESUMEN TOTAL'!M304</f>
        <v>0</v>
      </c>
      <c r="H300" s="86">
        <f>'RESUMEN TOTAL'!N304</f>
        <v>0</v>
      </c>
      <c r="I300" s="86">
        <f>'RESUMEN TOTAL'!O304</f>
        <v>0</v>
      </c>
      <c r="J300" s="86">
        <f>'RESUMEN TOTAL'!P304</f>
        <v>0</v>
      </c>
      <c r="K300" s="86">
        <f>'RESUMEN TOTAL'!Q304</f>
        <v>0</v>
      </c>
      <c r="L300" s="86">
        <f>'RESUMEN TOTAL'!R304</f>
        <v>0</v>
      </c>
      <c r="M300" s="86">
        <f>'RESUMEN TOTAL'!S304</f>
        <v>0</v>
      </c>
      <c r="N300" s="86">
        <f>'RESUMEN TOTAL'!T304</f>
        <v>0</v>
      </c>
      <c r="O300" s="86">
        <f>'RESUMEN TOTAL'!U304</f>
        <v>0</v>
      </c>
      <c r="P300" s="86">
        <f>'RESUMEN TOTAL'!V304</f>
        <v>0</v>
      </c>
      <c r="Q300" s="86">
        <f>'RESUMEN TOTAL'!W304</f>
        <v>0</v>
      </c>
      <c r="R300" s="86">
        <f>'RESUMEN TOTAL'!X304</f>
        <v>0</v>
      </c>
      <c r="S300" s="86">
        <f>'RESUMEN TOTAL'!Y304</f>
        <v>0</v>
      </c>
      <c r="T300" s="86">
        <f>'RESUMEN TOTAL'!Z304</f>
        <v>0</v>
      </c>
      <c r="U300" s="86">
        <f>'RESUMEN TOTAL'!AA304</f>
        <v>0</v>
      </c>
      <c r="V300" s="86">
        <f>'RESUMEN TOTAL'!AB304</f>
        <v>0</v>
      </c>
      <c r="W300" s="86">
        <f>'RESUMEN TOTAL'!AC304</f>
        <v>0</v>
      </c>
      <c r="X300" s="86">
        <f>'RESUMEN TOTAL'!AD304</f>
        <v>0</v>
      </c>
      <c r="Y300" s="86">
        <f>'RESUMEN TOTAL'!AE304</f>
        <v>0</v>
      </c>
      <c r="Z300" s="86">
        <f>'RESUMEN TOTAL'!AF304</f>
        <v>0</v>
      </c>
      <c r="AA300" s="86">
        <f>'RESUMEN TOTAL'!AG304</f>
        <v>0</v>
      </c>
      <c r="AB300" s="86">
        <f>'RESUMEN TOTAL'!AH304</f>
        <v>0</v>
      </c>
      <c r="AC300" s="86">
        <f>'RESUMEN TOTAL'!AI304</f>
        <v>0</v>
      </c>
      <c r="AD300" s="86">
        <f>'RESUMEN TOTAL'!AJ304</f>
        <v>0</v>
      </c>
      <c r="AE300" s="86">
        <f>'RESUMEN TOTAL'!AK304</f>
        <v>0</v>
      </c>
      <c r="AF300" s="86">
        <f>'RESUMEN TOTAL'!AL304</f>
        <v>0</v>
      </c>
      <c r="AG300" s="86">
        <f>'RESUMEN TOTAL'!AM304</f>
        <v>0</v>
      </c>
      <c r="AH300" s="86">
        <f>'RESUMEN TOTAL'!AN304</f>
        <v>0</v>
      </c>
      <c r="AI300" s="86">
        <f>'RESUMEN TOTAL'!AO304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TOTAL'!A305</f>
        <v>SAN EDUARDO</v>
      </c>
      <c r="B301" t="str">
        <f>'RESUMEN TOTAL'!B305</f>
        <v>SIR 02</v>
      </c>
      <c r="C301" t="str">
        <f>'RESUMEN TOTAL'!D305</f>
        <v>Victorino de la Plaza y Argentina</v>
      </c>
      <c r="D301" s="33" t="str">
        <f>'RESUMEN TOTAL'!E305</f>
        <v>Domo</v>
      </c>
      <c r="E301" s="33" t="str">
        <f>'RESUMEN TOTAL'!F305</f>
        <v>Radio</v>
      </c>
      <c r="F301" s="86">
        <f>'RESUMEN TOTAL'!L305</f>
        <v>0</v>
      </c>
      <c r="G301" s="86">
        <f>'RESUMEN TOTAL'!M305</f>
        <v>0</v>
      </c>
      <c r="H301" s="86">
        <f>'RESUMEN TOTAL'!N305</f>
        <v>0</v>
      </c>
      <c r="I301" s="86">
        <f>'RESUMEN TOTAL'!O305</f>
        <v>0</v>
      </c>
      <c r="J301" s="86">
        <f>'RESUMEN TOTAL'!P305</f>
        <v>0</v>
      </c>
      <c r="K301" s="86">
        <f>'RESUMEN TOTAL'!Q305</f>
        <v>0</v>
      </c>
      <c r="L301" s="86">
        <f>'RESUMEN TOTAL'!R305</f>
        <v>0</v>
      </c>
      <c r="M301" s="86">
        <f>'RESUMEN TOTAL'!S305</f>
        <v>0</v>
      </c>
      <c r="N301" s="86">
        <f>'RESUMEN TOTAL'!T305</f>
        <v>0</v>
      </c>
      <c r="O301" s="86">
        <f>'RESUMEN TOTAL'!U305</f>
        <v>0</v>
      </c>
      <c r="P301" s="86">
        <f>'RESUMEN TOTAL'!V305</f>
        <v>0</v>
      </c>
      <c r="Q301" s="86">
        <f>'RESUMEN TOTAL'!W305</f>
        <v>0</v>
      </c>
      <c r="R301" s="86">
        <f>'RESUMEN TOTAL'!X305</f>
        <v>0</v>
      </c>
      <c r="S301" s="86">
        <f>'RESUMEN TOTAL'!Y305</f>
        <v>0</v>
      </c>
      <c r="T301" s="86">
        <f>'RESUMEN TOTAL'!Z305</f>
        <v>0</v>
      </c>
      <c r="U301" s="86">
        <f>'RESUMEN TOTAL'!AA305</f>
        <v>0</v>
      </c>
      <c r="V301" s="86">
        <f>'RESUMEN TOTAL'!AB305</f>
        <v>0</v>
      </c>
      <c r="W301" s="86">
        <f>'RESUMEN TOTAL'!AC305</f>
        <v>0</v>
      </c>
      <c r="X301" s="86">
        <f>'RESUMEN TOTAL'!AD305</f>
        <v>0</v>
      </c>
      <c r="Y301" s="86">
        <f>'RESUMEN TOTAL'!AE305</f>
        <v>0</v>
      </c>
      <c r="Z301" s="86">
        <f>'RESUMEN TOTAL'!AF305</f>
        <v>0</v>
      </c>
      <c r="AA301" s="86">
        <f>'RESUMEN TOTAL'!AG305</f>
        <v>0</v>
      </c>
      <c r="AB301" s="86">
        <f>'RESUMEN TOTAL'!AH305</f>
        <v>0</v>
      </c>
      <c r="AC301" s="86">
        <f>'RESUMEN TOTAL'!AI305</f>
        <v>0</v>
      </c>
      <c r="AD301" s="86">
        <f>'RESUMEN TOTAL'!AJ305</f>
        <v>0</v>
      </c>
      <c r="AE301" s="86">
        <f>'RESUMEN TOTAL'!AK305</f>
        <v>0</v>
      </c>
      <c r="AF301" s="86">
        <f>'RESUMEN TOTAL'!AL305</f>
        <v>0</v>
      </c>
      <c r="AG301" s="86">
        <f>'RESUMEN TOTAL'!AM305</f>
        <v>0</v>
      </c>
      <c r="AH301" s="86">
        <f>'RESUMEN TOTAL'!AN305</f>
        <v>0</v>
      </c>
      <c r="AI301" s="86">
        <f>'RESUMEN TOTAL'!AO305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TOTAL'!A306</f>
        <v>SAN EDUARDO</v>
      </c>
      <c r="B302" t="str">
        <f>'RESUMEN TOTAL'!B306</f>
        <v>SIR 03</v>
      </c>
      <c r="C302" t="str">
        <f>'RESUMEN TOTAL'!D306</f>
        <v>MONTES Y LONARDI</v>
      </c>
      <c r="D302" s="33" t="str">
        <f>'RESUMEN TOTAL'!E306</f>
        <v>DOMO</v>
      </c>
      <c r="E302" s="33" t="str">
        <f>'RESUMEN TOTAL'!F306</f>
        <v>Radio</v>
      </c>
      <c r="F302" s="86">
        <f>'RESUMEN TOTAL'!L306</f>
        <v>0</v>
      </c>
      <c r="G302" s="86">
        <f>'RESUMEN TOTAL'!M306</f>
        <v>0</v>
      </c>
      <c r="H302" s="86">
        <f>'RESUMEN TOTAL'!N306</f>
        <v>0</v>
      </c>
      <c r="I302" s="86">
        <f>'RESUMEN TOTAL'!O306</f>
        <v>0</v>
      </c>
      <c r="J302" s="86">
        <f>'RESUMEN TOTAL'!P306</f>
        <v>0</v>
      </c>
      <c r="K302" s="86">
        <f>'RESUMEN TOTAL'!Q306</f>
        <v>0</v>
      </c>
      <c r="L302" s="86">
        <f>'RESUMEN TOTAL'!R306</f>
        <v>0</v>
      </c>
      <c r="M302" s="86">
        <f>'RESUMEN TOTAL'!S306</f>
        <v>0</v>
      </c>
      <c r="N302" s="86">
        <f>'RESUMEN TOTAL'!T306</f>
        <v>0</v>
      </c>
      <c r="O302" s="86">
        <f>'RESUMEN TOTAL'!U306</f>
        <v>0</v>
      </c>
      <c r="P302" s="86">
        <f>'RESUMEN TOTAL'!V306</f>
        <v>0</v>
      </c>
      <c r="Q302" s="86">
        <f>'RESUMEN TOTAL'!W306</f>
        <v>0</v>
      </c>
      <c r="R302" s="86">
        <f>'RESUMEN TOTAL'!X306</f>
        <v>0</v>
      </c>
      <c r="S302" s="86">
        <f>'RESUMEN TOTAL'!Y306</f>
        <v>0</v>
      </c>
      <c r="T302" s="86">
        <f>'RESUMEN TOTAL'!Z306</f>
        <v>0</v>
      </c>
      <c r="U302" s="86">
        <f>'RESUMEN TOTAL'!AA306</f>
        <v>0</v>
      </c>
      <c r="V302" s="86">
        <f>'RESUMEN TOTAL'!AB306</f>
        <v>0</v>
      </c>
      <c r="W302" s="86">
        <f>'RESUMEN TOTAL'!AC306</f>
        <v>0</v>
      </c>
      <c r="X302" s="86">
        <f>'RESUMEN TOTAL'!AD306</f>
        <v>0</v>
      </c>
      <c r="Y302" s="86">
        <f>'RESUMEN TOTAL'!AE306</f>
        <v>0</v>
      </c>
      <c r="Z302" s="86">
        <f>'RESUMEN TOTAL'!AF306</f>
        <v>0</v>
      </c>
      <c r="AA302" s="86">
        <f>'RESUMEN TOTAL'!AG306</f>
        <v>0</v>
      </c>
      <c r="AB302" s="86">
        <f>'RESUMEN TOTAL'!AH306</f>
        <v>0</v>
      </c>
      <c r="AC302" s="86">
        <f>'RESUMEN TOTAL'!AI306</f>
        <v>0</v>
      </c>
      <c r="AD302" s="86">
        <f>'RESUMEN TOTAL'!AJ306</f>
        <v>0</v>
      </c>
      <c r="AE302" s="86">
        <f>'RESUMEN TOTAL'!AK306</f>
        <v>0</v>
      </c>
      <c r="AF302" s="86">
        <f>'RESUMEN TOTAL'!AL306</f>
        <v>0</v>
      </c>
      <c r="AG302" s="86">
        <f>'RESUMEN TOTAL'!AM306</f>
        <v>0</v>
      </c>
      <c r="AH302" s="86">
        <f>'RESUMEN TOTAL'!AN306</f>
        <v>0</v>
      </c>
      <c r="AI302" s="86">
        <f>'RESUMEN TOTAL'!AO306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TOTAL'!A307</f>
        <v>LA SIRENA</v>
      </c>
      <c r="B303" t="str">
        <f>'RESUMEN TOTAL'!B307</f>
        <v>SIR 04</v>
      </c>
      <c r="C303" t="str">
        <f>'RESUMEN TOTAL'!D307</f>
        <v>AV. MONTEVERDE Y MORAN</v>
      </c>
      <c r="D303" s="33" t="str">
        <f>'RESUMEN TOTAL'!E307</f>
        <v>Domo</v>
      </c>
      <c r="E303" s="33" t="str">
        <f>'RESUMEN TOTAL'!F307</f>
        <v>Fibra Optica</v>
      </c>
      <c r="F303" s="86">
        <f>'RESUMEN TOTAL'!L307</f>
        <v>0</v>
      </c>
      <c r="G303" s="86">
        <f>'RESUMEN TOTAL'!M307</f>
        <v>0</v>
      </c>
      <c r="H303" s="86">
        <f>'RESUMEN TOTAL'!N307</f>
        <v>0</v>
      </c>
      <c r="I303" s="86">
        <f>'RESUMEN TOTAL'!O307</f>
        <v>0</v>
      </c>
      <c r="J303" s="86">
        <f>'RESUMEN TOTAL'!P307</f>
        <v>0</v>
      </c>
      <c r="K303" s="86">
        <f>'RESUMEN TOTAL'!Q307</f>
        <v>0</v>
      </c>
      <c r="L303" s="86">
        <f>'RESUMEN TOTAL'!R307</f>
        <v>0</v>
      </c>
      <c r="M303" s="86">
        <f>'RESUMEN TOTAL'!S307</f>
        <v>0</v>
      </c>
      <c r="N303" s="86">
        <f>'RESUMEN TOTAL'!T307</f>
        <v>0</v>
      </c>
      <c r="O303" s="86">
        <f>'RESUMEN TOTAL'!U307</f>
        <v>0</v>
      </c>
      <c r="P303" s="86">
        <f>'RESUMEN TOTAL'!V307</f>
        <v>0</v>
      </c>
      <c r="Q303" s="86">
        <f>'RESUMEN TOTAL'!W307</f>
        <v>0</v>
      </c>
      <c r="R303" s="86" t="str">
        <f>'RESUMEN TOTAL'!X307</f>
        <v>APAGADO</v>
      </c>
      <c r="S303" s="86">
        <f>'RESUMEN TOTAL'!Y307</f>
        <v>0</v>
      </c>
      <c r="T303" s="86">
        <f>'RESUMEN TOTAL'!Z307</f>
        <v>0</v>
      </c>
      <c r="U303" s="86">
        <f>'RESUMEN TOTAL'!AA307</f>
        <v>0</v>
      </c>
      <c r="V303" s="86">
        <f>'RESUMEN TOTAL'!AB307</f>
        <v>0</v>
      </c>
      <c r="W303" s="86">
        <f>'RESUMEN TOTAL'!AC307</f>
        <v>0</v>
      </c>
      <c r="X303" s="86">
        <f>'RESUMEN TOTAL'!AD307</f>
        <v>0</v>
      </c>
      <c r="Y303" s="86">
        <f>'RESUMEN TOTAL'!AE307</f>
        <v>0</v>
      </c>
      <c r="Z303" s="86">
        <f>'RESUMEN TOTAL'!AF307</f>
        <v>0</v>
      </c>
      <c r="AA303" s="86">
        <f>'RESUMEN TOTAL'!AG307</f>
        <v>0</v>
      </c>
      <c r="AB303" s="86">
        <f>'RESUMEN TOTAL'!AH307</f>
        <v>0</v>
      </c>
      <c r="AC303" s="86">
        <f>'RESUMEN TOTAL'!AI307</f>
        <v>0</v>
      </c>
      <c r="AD303" s="86">
        <f>'RESUMEN TOTAL'!AJ307</f>
        <v>0</v>
      </c>
      <c r="AE303" s="86">
        <f>'RESUMEN TOTAL'!AK307</f>
        <v>0</v>
      </c>
      <c r="AF303" s="86">
        <f>'RESUMEN TOTAL'!AL307</f>
        <v>0</v>
      </c>
      <c r="AG303" s="86">
        <f>'RESUMEN TOTAL'!AM307</f>
        <v>0</v>
      </c>
      <c r="AH303" s="86">
        <f>'RESUMEN TOTAL'!AN307</f>
        <v>0</v>
      </c>
      <c r="AI303" s="86">
        <f>'RESUMEN TOTAL'!AO307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TOTAL'!A308</f>
        <v>LA SIRENA</v>
      </c>
      <c r="B304" t="str">
        <f>'RESUMEN TOTAL'!B308</f>
        <v>SIR 05 (FIJA 01)</v>
      </c>
      <c r="C304" t="str">
        <f>'RESUMEN TOTAL'!D308</f>
        <v>AV. MONTEVERDE Y MORAN</v>
      </c>
      <c r="D304" s="33" t="str">
        <f>'RESUMEN TOTAL'!E308</f>
        <v>Fija</v>
      </c>
      <c r="E304" s="33" t="str">
        <f>'RESUMEN TOTAL'!F308</f>
        <v>Fibra Optica</v>
      </c>
      <c r="F304" s="86">
        <f>'RESUMEN TOTAL'!L308</f>
        <v>0</v>
      </c>
      <c r="G304" s="86">
        <f>'RESUMEN TOTAL'!M308</f>
        <v>0</v>
      </c>
      <c r="H304" s="86">
        <f>'RESUMEN TOTAL'!N308</f>
        <v>0</v>
      </c>
      <c r="I304" s="86">
        <f>'RESUMEN TOTAL'!O308</f>
        <v>0</v>
      </c>
      <c r="J304" s="86">
        <f>'RESUMEN TOTAL'!P308</f>
        <v>0</v>
      </c>
      <c r="K304" s="86">
        <f>'RESUMEN TOTAL'!Q308</f>
        <v>0</v>
      </c>
      <c r="L304" s="86">
        <f>'RESUMEN TOTAL'!R308</f>
        <v>0</v>
      </c>
      <c r="M304" s="86">
        <f>'RESUMEN TOTAL'!S308</f>
        <v>0</v>
      </c>
      <c r="N304" s="86">
        <f>'RESUMEN TOTAL'!T308</f>
        <v>0</v>
      </c>
      <c r="O304" s="86">
        <f>'RESUMEN TOTAL'!U308</f>
        <v>0</v>
      </c>
      <c r="P304" s="86">
        <f>'RESUMEN TOTAL'!V308</f>
        <v>0</v>
      </c>
      <c r="Q304" s="86">
        <f>'RESUMEN TOTAL'!W308</f>
        <v>0</v>
      </c>
      <c r="R304" s="86" t="str">
        <f>'RESUMEN TOTAL'!X308</f>
        <v>APAGADO</v>
      </c>
      <c r="S304" s="86">
        <f>'RESUMEN TOTAL'!Y308</f>
        <v>0</v>
      </c>
      <c r="T304" s="86">
        <f>'RESUMEN TOTAL'!Z308</f>
        <v>0</v>
      </c>
      <c r="U304" s="86">
        <f>'RESUMEN TOTAL'!AA308</f>
        <v>0</v>
      </c>
      <c r="V304" s="86">
        <f>'RESUMEN TOTAL'!AB308</f>
        <v>0</v>
      </c>
      <c r="W304" s="86">
        <f>'RESUMEN TOTAL'!AC308</f>
        <v>0</v>
      </c>
      <c r="X304" s="86">
        <f>'RESUMEN TOTAL'!AD308</f>
        <v>0</v>
      </c>
      <c r="Y304" s="86">
        <f>'RESUMEN TOTAL'!AE308</f>
        <v>0</v>
      </c>
      <c r="Z304" s="86">
        <f>'RESUMEN TOTAL'!AF308</f>
        <v>0</v>
      </c>
      <c r="AA304" s="86">
        <f>'RESUMEN TOTAL'!AG308</f>
        <v>0</v>
      </c>
      <c r="AB304" s="86">
        <f>'RESUMEN TOTAL'!AH308</f>
        <v>0</v>
      </c>
      <c r="AC304" s="86">
        <f>'RESUMEN TOTAL'!AI308</f>
        <v>0</v>
      </c>
      <c r="AD304" s="86">
        <f>'RESUMEN TOTAL'!AJ308</f>
        <v>0</v>
      </c>
      <c r="AE304" s="86">
        <f>'RESUMEN TOTAL'!AK308</f>
        <v>0</v>
      </c>
      <c r="AF304" s="86">
        <f>'RESUMEN TOTAL'!AL308</f>
        <v>0</v>
      </c>
      <c r="AG304" s="86">
        <f>'RESUMEN TOTAL'!AM308</f>
        <v>0</v>
      </c>
      <c r="AH304" s="86">
        <f>'RESUMEN TOTAL'!AN308</f>
        <v>0</v>
      </c>
      <c r="AI304" s="86">
        <f>'RESUMEN TOTAL'!AO308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TOTAL'!A309</f>
        <v>LA SIRENA</v>
      </c>
      <c r="B305" t="str">
        <f>'RESUMEN TOTAL'!B309</f>
        <v>SIR 06 (FIJA 02)</v>
      </c>
      <c r="C305" t="str">
        <f>'RESUMEN TOTAL'!D309</f>
        <v>AV. MONTEVERDE Y MORAN</v>
      </c>
      <c r="D305" s="33" t="str">
        <f>'RESUMEN TOTAL'!E309</f>
        <v>Fija</v>
      </c>
      <c r="E305" s="33" t="str">
        <f>'RESUMEN TOTAL'!F309</f>
        <v>Fibra Optica</v>
      </c>
      <c r="F305" s="86">
        <f>'RESUMEN TOTAL'!L309</f>
        <v>0</v>
      </c>
      <c r="G305" s="86">
        <f>'RESUMEN TOTAL'!M309</f>
        <v>0</v>
      </c>
      <c r="H305" s="86">
        <f>'RESUMEN TOTAL'!N309</f>
        <v>0</v>
      </c>
      <c r="I305" s="86">
        <f>'RESUMEN TOTAL'!O309</f>
        <v>0</v>
      </c>
      <c r="J305" s="86">
        <f>'RESUMEN TOTAL'!P309</f>
        <v>0</v>
      </c>
      <c r="K305" s="86">
        <f>'RESUMEN TOTAL'!Q309</f>
        <v>0</v>
      </c>
      <c r="L305" s="86">
        <f>'RESUMEN TOTAL'!R309</f>
        <v>0</v>
      </c>
      <c r="M305" s="86">
        <f>'RESUMEN TOTAL'!S309</f>
        <v>0</v>
      </c>
      <c r="N305" s="86">
        <f>'RESUMEN TOTAL'!T309</f>
        <v>0</v>
      </c>
      <c r="O305" s="86">
        <f>'RESUMEN TOTAL'!U309</f>
        <v>0</v>
      </c>
      <c r="P305" s="86">
        <f>'RESUMEN TOTAL'!V309</f>
        <v>0</v>
      </c>
      <c r="Q305" s="86">
        <f>'RESUMEN TOTAL'!W309</f>
        <v>0</v>
      </c>
      <c r="R305" s="86" t="str">
        <f>'RESUMEN TOTAL'!X309</f>
        <v>APAGADO</v>
      </c>
      <c r="S305" s="86">
        <f>'RESUMEN TOTAL'!Y309</f>
        <v>0</v>
      </c>
      <c r="T305" s="86">
        <f>'RESUMEN TOTAL'!Z309</f>
        <v>0</v>
      </c>
      <c r="U305" s="86">
        <f>'RESUMEN TOTAL'!AA309</f>
        <v>0</v>
      </c>
      <c r="V305" s="86">
        <f>'RESUMEN TOTAL'!AB309</f>
        <v>0</v>
      </c>
      <c r="W305" s="86">
        <f>'RESUMEN TOTAL'!AC309</f>
        <v>0</v>
      </c>
      <c r="X305" s="86">
        <f>'RESUMEN TOTAL'!AD309</f>
        <v>0</v>
      </c>
      <c r="Y305" s="86">
        <f>'RESUMEN TOTAL'!AE309</f>
        <v>0</v>
      </c>
      <c r="Z305" s="86">
        <f>'RESUMEN TOTAL'!AF309</f>
        <v>0</v>
      </c>
      <c r="AA305" s="86">
        <f>'RESUMEN TOTAL'!AG309</f>
        <v>0</v>
      </c>
      <c r="AB305" s="86">
        <f>'RESUMEN TOTAL'!AH309</f>
        <v>0</v>
      </c>
      <c r="AC305" s="86">
        <f>'RESUMEN TOTAL'!AI309</f>
        <v>0</v>
      </c>
      <c r="AD305" s="86">
        <f>'RESUMEN TOTAL'!AJ309</f>
        <v>0</v>
      </c>
      <c r="AE305" s="86">
        <f>'RESUMEN TOTAL'!AK309</f>
        <v>0</v>
      </c>
      <c r="AF305" s="86">
        <f>'RESUMEN TOTAL'!AL309</f>
        <v>0</v>
      </c>
      <c r="AG305" s="86">
        <f>'RESUMEN TOTAL'!AM309</f>
        <v>0</v>
      </c>
      <c r="AH305" s="86">
        <f>'RESUMEN TOTAL'!AN309</f>
        <v>0</v>
      </c>
      <c r="AI305" s="86">
        <f>'RESUMEN TOTAL'!AO309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TOTAL'!A310</f>
        <v>VILLA AURORA</v>
      </c>
      <c r="B306" t="str">
        <f>'RESUMEN TOTAL'!B310</f>
        <v>SIR07 (fija 1)</v>
      </c>
      <c r="C306" t="str">
        <f>'RESUMEN TOTAL'!D310</f>
        <v>MONTEVERDE Y URIBURU</v>
      </c>
      <c r="D306" s="33" t="str">
        <f>'RESUMEN TOTAL'!E310</f>
        <v>Fija</v>
      </c>
      <c r="E306" s="33" t="str">
        <f>'RESUMEN TOTAL'!F310</f>
        <v>Fibra Optica</v>
      </c>
      <c r="F306" s="86">
        <f>'RESUMEN TOTAL'!L310</f>
        <v>0</v>
      </c>
      <c r="G306" s="86">
        <f>'RESUMEN TOTAL'!M310</f>
        <v>0</v>
      </c>
      <c r="H306" s="86">
        <f>'RESUMEN TOTAL'!N310</f>
        <v>0</v>
      </c>
      <c r="I306" s="86" t="str">
        <f>'RESUMEN TOTAL'!O310</f>
        <v>APAGADO</v>
      </c>
      <c r="J306" s="86" t="str">
        <f>'RESUMEN TOTAL'!P310</f>
        <v>APAGADO</v>
      </c>
      <c r="K306" s="86" t="str">
        <f>'RESUMEN TOTAL'!Q310</f>
        <v>APAGADO</v>
      </c>
      <c r="L306" s="86" t="str">
        <f>'RESUMEN TOTAL'!R310</f>
        <v>APAGADO</v>
      </c>
      <c r="M306" s="86" t="str">
        <f>'RESUMEN TOTAL'!S310</f>
        <v>APAGADO</v>
      </c>
      <c r="N306" s="86" t="str">
        <f>'RESUMEN TOTAL'!T310</f>
        <v>APAGADO</v>
      </c>
      <c r="O306" s="86" t="str">
        <f>'RESUMEN TOTAL'!U310</f>
        <v>APAGADO</v>
      </c>
      <c r="P306" s="86" t="str">
        <f>'RESUMEN TOTAL'!V310</f>
        <v>APAGADO</v>
      </c>
      <c r="Q306" s="86" t="str">
        <f>'RESUMEN TOTAL'!W310</f>
        <v>APAGADO</v>
      </c>
      <c r="R306" s="86" t="str">
        <f>'RESUMEN TOTAL'!X310</f>
        <v>APAGADO</v>
      </c>
      <c r="S306" s="86" t="str">
        <f>'RESUMEN TOTAL'!Y310</f>
        <v>APAGADO</v>
      </c>
      <c r="T306" s="86" t="str">
        <f>'RESUMEN TOTAL'!Z310</f>
        <v>APAGADO</v>
      </c>
      <c r="U306" s="86" t="str">
        <f>'RESUMEN TOTAL'!AA310</f>
        <v>APAGADO</v>
      </c>
      <c r="V306" s="86" t="str">
        <f>'RESUMEN TOTAL'!AB310</f>
        <v>APAGADO</v>
      </c>
      <c r="W306" s="86" t="str">
        <f>'RESUMEN TOTAL'!AC310</f>
        <v>APAGADO</v>
      </c>
      <c r="X306" s="86" t="str">
        <f>'RESUMEN TOTAL'!AD310</f>
        <v>APAGADO</v>
      </c>
      <c r="Y306" s="86" t="str">
        <f>'RESUMEN TOTAL'!AE310</f>
        <v>APAGADO</v>
      </c>
      <c r="Z306" s="86" t="str">
        <f>'RESUMEN TOTAL'!AF310</f>
        <v>APAGADO</v>
      </c>
      <c r="AA306" s="86">
        <f>'RESUMEN TOTAL'!AG310</f>
        <v>0</v>
      </c>
      <c r="AB306" s="86">
        <f>'RESUMEN TOTAL'!AH310</f>
        <v>0</v>
      </c>
      <c r="AC306" s="86">
        <f>'RESUMEN TOTAL'!AI310</f>
        <v>0</v>
      </c>
      <c r="AD306" s="86">
        <f>'RESUMEN TOTAL'!AJ310</f>
        <v>0</v>
      </c>
      <c r="AE306" s="86">
        <f>'RESUMEN TOTAL'!AK310</f>
        <v>0</v>
      </c>
      <c r="AF306" s="86">
        <f>'RESUMEN TOTAL'!AL310</f>
        <v>0</v>
      </c>
      <c r="AG306" s="86">
        <f>'RESUMEN TOTAL'!AM310</f>
        <v>0</v>
      </c>
      <c r="AH306" s="86">
        <f>'RESUMEN TOTAL'!AN310</f>
        <v>0</v>
      </c>
      <c r="AI306" s="86">
        <f>'RESUMEN TOTAL'!AO310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TOTAL'!A311</f>
        <v>VILLA AURORA</v>
      </c>
      <c r="B307" t="str">
        <f>'RESUMEN TOTAL'!B311</f>
        <v>SIR08 (fija 2)</v>
      </c>
      <c r="C307" t="str">
        <f>'RESUMEN TOTAL'!D311</f>
        <v>MONTEVERDE Y URIBURU</v>
      </c>
      <c r="D307" s="33" t="str">
        <f>'RESUMEN TOTAL'!E311</f>
        <v>Fija</v>
      </c>
      <c r="E307" s="33" t="str">
        <f>'RESUMEN TOTAL'!F311</f>
        <v>Fibra Optica</v>
      </c>
      <c r="F307" s="86">
        <f>'RESUMEN TOTAL'!L311</f>
        <v>0</v>
      </c>
      <c r="G307" s="86">
        <f>'RESUMEN TOTAL'!M311</f>
        <v>0</v>
      </c>
      <c r="H307" s="86">
        <f>'RESUMEN TOTAL'!N311</f>
        <v>0</v>
      </c>
      <c r="I307" s="86" t="str">
        <f>'RESUMEN TOTAL'!O311</f>
        <v>APAGADO</v>
      </c>
      <c r="J307" s="86" t="str">
        <f>'RESUMEN TOTAL'!P311</f>
        <v>APAGADO</v>
      </c>
      <c r="K307" s="86" t="str">
        <f>'RESUMEN TOTAL'!Q311</f>
        <v>APAGADO</v>
      </c>
      <c r="L307" s="86" t="str">
        <f>'RESUMEN TOTAL'!R311</f>
        <v>APAGADO</v>
      </c>
      <c r="M307" s="86" t="str">
        <f>'RESUMEN TOTAL'!S311</f>
        <v>APAGADO</v>
      </c>
      <c r="N307" s="86" t="str">
        <f>'RESUMEN TOTAL'!T311</f>
        <v>APAGADO</v>
      </c>
      <c r="O307" s="86" t="str">
        <f>'RESUMEN TOTAL'!U311</f>
        <v>APAGADO</v>
      </c>
      <c r="P307" s="86" t="str">
        <f>'RESUMEN TOTAL'!V311</f>
        <v>APAGADO</v>
      </c>
      <c r="Q307" s="86" t="str">
        <f>'RESUMEN TOTAL'!W311</f>
        <v>APAGADO</v>
      </c>
      <c r="R307" s="86" t="str">
        <f>'RESUMEN TOTAL'!X311</f>
        <v>APAGADO</v>
      </c>
      <c r="S307" s="86" t="str">
        <f>'RESUMEN TOTAL'!Y311</f>
        <v>APAGADO</v>
      </c>
      <c r="T307" s="86" t="str">
        <f>'RESUMEN TOTAL'!Z311</f>
        <v>APAGADO</v>
      </c>
      <c r="U307" s="86" t="str">
        <f>'RESUMEN TOTAL'!AA311</f>
        <v>APAGADO</v>
      </c>
      <c r="V307" s="86" t="str">
        <f>'RESUMEN TOTAL'!AB311</f>
        <v>APAGADO</v>
      </c>
      <c r="W307" s="86" t="str">
        <f>'RESUMEN TOTAL'!AC311</f>
        <v>APAGADO</v>
      </c>
      <c r="X307" s="86" t="str">
        <f>'RESUMEN TOTAL'!AD311</f>
        <v>APAGADO</v>
      </c>
      <c r="Y307" s="86" t="str">
        <f>'RESUMEN TOTAL'!AE311</f>
        <v>APAGADO</v>
      </c>
      <c r="Z307" s="86" t="str">
        <f>'RESUMEN TOTAL'!AF311</f>
        <v>APAGADO</v>
      </c>
      <c r="AA307" s="86">
        <f>'RESUMEN TOTAL'!AG311</f>
        <v>0</v>
      </c>
      <c r="AB307" s="86">
        <f>'RESUMEN TOTAL'!AH311</f>
        <v>0</v>
      </c>
      <c r="AC307" s="86">
        <f>'RESUMEN TOTAL'!AI311</f>
        <v>0</v>
      </c>
      <c r="AD307" s="86">
        <f>'RESUMEN TOTAL'!AJ311</f>
        <v>0</v>
      </c>
      <c r="AE307" s="86">
        <f>'RESUMEN TOTAL'!AK311</f>
        <v>0</v>
      </c>
      <c r="AF307" s="86">
        <f>'RESUMEN TOTAL'!AL311</f>
        <v>0</v>
      </c>
      <c r="AG307" s="86">
        <f>'RESUMEN TOTAL'!AM311</f>
        <v>0</v>
      </c>
      <c r="AH307" s="86">
        <f>'RESUMEN TOTAL'!AN311</f>
        <v>0</v>
      </c>
      <c r="AI307" s="86">
        <f>'RESUMEN TOTAL'!AO311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TOTAL'!A312</f>
        <v>LA SIRENA</v>
      </c>
      <c r="B308" t="str">
        <f>'RESUMEN TOTAL'!B312</f>
        <v>SIR09 (fija 1)</v>
      </c>
      <c r="C308" t="str">
        <f>'RESUMEN TOTAL'!D312</f>
        <v>GUIDO SPANO Y MORAN</v>
      </c>
      <c r="D308" s="33" t="str">
        <f>'RESUMEN TOTAL'!E312</f>
        <v>Fija</v>
      </c>
      <c r="E308" s="33" t="str">
        <f>'RESUMEN TOTAL'!F312</f>
        <v>Fibra Optica</v>
      </c>
      <c r="F308" s="86">
        <f>'RESUMEN TOTAL'!L312</f>
        <v>0</v>
      </c>
      <c r="G308" s="86">
        <f>'RESUMEN TOTAL'!M312</f>
        <v>0</v>
      </c>
      <c r="H308" s="86">
        <f>'RESUMEN TOTAL'!N312</f>
        <v>0</v>
      </c>
      <c r="I308" s="86">
        <f>'RESUMEN TOTAL'!O312</f>
        <v>0</v>
      </c>
      <c r="J308" s="86">
        <f>'RESUMEN TOTAL'!P312</f>
        <v>0</v>
      </c>
      <c r="K308" s="86">
        <f>'RESUMEN TOTAL'!Q312</f>
        <v>0</v>
      </c>
      <c r="L308" s="86">
        <f>'RESUMEN TOTAL'!R312</f>
        <v>0</v>
      </c>
      <c r="M308" s="86">
        <f>'RESUMEN TOTAL'!S312</f>
        <v>0</v>
      </c>
      <c r="N308" s="86">
        <f>'RESUMEN TOTAL'!T312</f>
        <v>0</v>
      </c>
      <c r="O308" s="86">
        <f>'RESUMEN TOTAL'!U312</f>
        <v>0</v>
      </c>
      <c r="P308" s="86">
        <f>'RESUMEN TOTAL'!V312</f>
        <v>0</v>
      </c>
      <c r="Q308" s="86">
        <f>'RESUMEN TOTAL'!W312</f>
        <v>0</v>
      </c>
      <c r="R308" s="86" t="str">
        <f>'RESUMEN TOTAL'!X312</f>
        <v>APAGADO</v>
      </c>
      <c r="S308" s="86">
        <f>'RESUMEN TOTAL'!Y312</f>
        <v>0</v>
      </c>
      <c r="T308" s="86">
        <f>'RESUMEN TOTAL'!Z312</f>
        <v>0</v>
      </c>
      <c r="U308" s="86">
        <f>'RESUMEN TOTAL'!AA312</f>
        <v>0</v>
      </c>
      <c r="V308" s="86">
        <f>'RESUMEN TOTAL'!AB312</f>
        <v>0</v>
      </c>
      <c r="W308" s="86">
        <f>'RESUMEN TOTAL'!AC312</f>
        <v>0</v>
      </c>
      <c r="X308" s="86">
        <f>'RESUMEN TOTAL'!AD312</f>
        <v>0</v>
      </c>
      <c r="Y308" s="86">
        <f>'RESUMEN TOTAL'!AE312</f>
        <v>0</v>
      </c>
      <c r="Z308" s="86">
        <f>'RESUMEN TOTAL'!AF312</f>
        <v>0</v>
      </c>
      <c r="AA308" s="86">
        <f>'RESUMEN TOTAL'!AG312</f>
        <v>0</v>
      </c>
      <c r="AB308" s="86">
        <f>'RESUMEN TOTAL'!AH312</f>
        <v>0</v>
      </c>
      <c r="AC308" s="86">
        <f>'RESUMEN TOTAL'!AI312</f>
        <v>0</v>
      </c>
      <c r="AD308" s="86">
        <f>'RESUMEN TOTAL'!AJ312</f>
        <v>0</v>
      </c>
      <c r="AE308" s="86">
        <f>'RESUMEN TOTAL'!AK312</f>
        <v>0</v>
      </c>
      <c r="AF308" s="86">
        <f>'RESUMEN TOTAL'!AL312</f>
        <v>0</v>
      </c>
      <c r="AG308" s="86">
        <f>'RESUMEN TOTAL'!AM312</f>
        <v>0</v>
      </c>
      <c r="AH308" s="86">
        <f>'RESUMEN TOTAL'!AN312</f>
        <v>0</v>
      </c>
      <c r="AI308" s="86">
        <f>'RESUMEN TOTAL'!AO312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TOTAL'!A313</f>
        <v>LA SIRENA</v>
      </c>
      <c r="B309" t="str">
        <f>'RESUMEN TOTAL'!B313</f>
        <v>SIR10 (fija 2)</v>
      </c>
      <c r="C309" t="str">
        <f>'RESUMEN TOTAL'!D313</f>
        <v>GUIDO SPANO Y MORAN</v>
      </c>
      <c r="D309" s="33" t="str">
        <f>'RESUMEN TOTAL'!E313</f>
        <v>Fija</v>
      </c>
      <c r="E309" s="33" t="str">
        <f>'RESUMEN TOTAL'!F313</f>
        <v>Fibra Optica</v>
      </c>
      <c r="F309" s="86">
        <f>'RESUMEN TOTAL'!L313</f>
        <v>0</v>
      </c>
      <c r="G309" s="86">
        <f>'RESUMEN TOTAL'!M313</f>
        <v>0</v>
      </c>
      <c r="H309" s="86">
        <f>'RESUMEN TOTAL'!N313</f>
        <v>0</v>
      </c>
      <c r="I309" s="86">
        <f>'RESUMEN TOTAL'!O313</f>
        <v>0</v>
      </c>
      <c r="J309" s="86">
        <f>'RESUMEN TOTAL'!P313</f>
        <v>0</v>
      </c>
      <c r="K309" s="86">
        <f>'RESUMEN TOTAL'!Q313</f>
        <v>0</v>
      </c>
      <c r="L309" s="86">
        <f>'RESUMEN TOTAL'!R313</f>
        <v>0</v>
      </c>
      <c r="M309" s="86">
        <f>'RESUMEN TOTAL'!S313</f>
        <v>0</v>
      </c>
      <c r="N309" s="86">
        <f>'RESUMEN TOTAL'!T313</f>
        <v>0</v>
      </c>
      <c r="O309" s="86">
        <f>'RESUMEN TOTAL'!U313</f>
        <v>0</v>
      </c>
      <c r="P309" s="86">
        <f>'RESUMEN TOTAL'!V313</f>
        <v>0</v>
      </c>
      <c r="Q309" s="86">
        <f>'RESUMEN TOTAL'!W313</f>
        <v>0</v>
      </c>
      <c r="R309" s="86" t="str">
        <f>'RESUMEN TOTAL'!X313</f>
        <v>APAGADO</v>
      </c>
      <c r="S309" s="86">
        <f>'RESUMEN TOTAL'!Y313</f>
        <v>0</v>
      </c>
      <c r="T309" s="86">
        <f>'RESUMEN TOTAL'!Z313</f>
        <v>0</v>
      </c>
      <c r="U309" s="86">
        <f>'RESUMEN TOTAL'!AA313</f>
        <v>0</v>
      </c>
      <c r="V309" s="86">
        <f>'RESUMEN TOTAL'!AB313</f>
        <v>0</v>
      </c>
      <c r="W309" s="86">
        <f>'RESUMEN TOTAL'!AC313</f>
        <v>0</v>
      </c>
      <c r="X309" s="86">
        <f>'RESUMEN TOTAL'!AD313</f>
        <v>0</v>
      </c>
      <c r="Y309" s="86">
        <f>'RESUMEN TOTAL'!AE313</f>
        <v>0</v>
      </c>
      <c r="Z309" s="86">
        <f>'RESUMEN TOTAL'!AF313</f>
        <v>0</v>
      </c>
      <c r="AA309" s="86">
        <f>'RESUMEN TOTAL'!AG313</f>
        <v>0</v>
      </c>
      <c r="AB309" s="86">
        <f>'RESUMEN TOTAL'!AH313</f>
        <v>0</v>
      </c>
      <c r="AC309" s="86">
        <f>'RESUMEN TOTAL'!AI313</f>
        <v>0</v>
      </c>
      <c r="AD309" s="86">
        <f>'RESUMEN TOTAL'!AJ313</f>
        <v>0</v>
      </c>
      <c r="AE309" s="86">
        <f>'RESUMEN TOTAL'!AK313</f>
        <v>0</v>
      </c>
      <c r="AF309" s="86">
        <f>'RESUMEN TOTAL'!AL313</f>
        <v>0</v>
      </c>
      <c r="AG309" s="86">
        <f>'RESUMEN TOTAL'!AM313</f>
        <v>0</v>
      </c>
      <c r="AH309" s="86">
        <f>'RESUMEN TOTAL'!AN313</f>
        <v>0</v>
      </c>
      <c r="AI309" s="86">
        <f>'RESUMEN TOTAL'!AO313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TOTAL'!A314</f>
        <v>LA SIRENA</v>
      </c>
      <c r="B310" t="str">
        <f>'RESUMEN TOTAL'!B314</f>
        <v>SIR11 (fija 1)</v>
      </c>
      <c r="C310" t="str">
        <f>'RESUMEN TOTAL'!D314</f>
        <v>LARREA Y GUARDIA NACIONAL</v>
      </c>
      <c r="D310" s="33" t="str">
        <f>'RESUMEN TOTAL'!E314</f>
        <v>Fija</v>
      </c>
      <c r="E310" s="33" t="str">
        <f>'RESUMEN TOTAL'!F314</f>
        <v>Fibra Optica</v>
      </c>
      <c r="F310" s="86">
        <f>'RESUMEN TOTAL'!L314</f>
        <v>0</v>
      </c>
      <c r="G310" s="86">
        <f>'RESUMEN TOTAL'!M314</f>
        <v>0</v>
      </c>
      <c r="H310" s="86">
        <f>'RESUMEN TOTAL'!N314</f>
        <v>0</v>
      </c>
      <c r="I310" s="86">
        <f>'RESUMEN TOTAL'!O314</f>
        <v>0</v>
      </c>
      <c r="J310" s="86">
        <f>'RESUMEN TOTAL'!P314</f>
        <v>0</v>
      </c>
      <c r="K310" s="86">
        <f>'RESUMEN TOTAL'!Q314</f>
        <v>0</v>
      </c>
      <c r="L310" s="86">
        <f>'RESUMEN TOTAL'!R314</f>
        <v>0</v>
      </c>
      <c r="M310" s="86">
        <f>'RESUMEN TOTAL'!S314</f>
        <v>0</v>
      </c>
      <c r="N310" s="86">
        <f>'RESUMEN TOTAL'!T314</f>
        <v>0</v>
      </c>
      <c r="O310" s="86">
        <f>'RESUMEN TOTAL'!U314</f>
        <v>0</v>
      </c>
      <c r="P310" s="86">
        <f>'RESUMEN TOTAL'!V314</f>
        <v>0</v>
      </c>
      <c r="Q310" s="86">
        <f>'RESUMEN TOTAL'!W314</f>
        <v>0</v>
      </c>
      <c r="R310" s="86" t="str">
        <f>'RESUMEN TOTAL'!X314</f>
        <v>APAGADO</v>
      </c>
      <c r="S310" s="86">
        <f>'RESUMEN TOTAL'!Y314</f>
        <v>0</v>
      </c>
      <c r="T310" s="86">
        <f>'RESUMEN TOTAL'!Z314</f>
        <v>0</v>
      </c>
      <c r="U310" s="86">
        <f>'RESUMEN TOTAL'!AA314</f>
        <v>0</v>
      </c>
      <c r="V310" s="86">
        <f>'RESUMEN TOTAL'!AB314</f>
        <v>0</v>
      </c>
      <c r="W310" s="86">
        <f>'RESUMEN TOTAL'!AC314</f>
        <v>0</v>
      </c>
      <c r="X310" s="86">
        <f>'RESUMEN TOTAL'!AD314</f>
        <v>0</v>
      </c>
      <c r="Y310" s="86">
        <f>'RESUMEN TOTAL'!AE314</f>
        <v>0</v>
      </c>
      <c r="Z310" s="86">
        <f>'RESUMEN TOTAL'!AF314</f>
        <v>0</v>
      </c>
      <c r="AA310" s="86">
        <f>'RESUMEN TOTAL'!AG314</f>
        <v>0</v>
      </c>
      <c r="AB310" s="86">
        <f>'RESUMEN TOTAL'!AH314</f>
        <v>0</v>
      </c>
      <c r="AC310" s="86">
        <f>'RESUMEN TOTAL'!AI314</f>
        <v>0</v>
      </c>
      <c r="AD310" s="86">
        <f>'RESUMEN TOTAL'!AJ314</f>
        <v>0</v>
      </c>
      <c r="AE310" s="86">
        <f>'RESUMEN TOTAL'!AK314</f>
        <v>0</v>
      </c>
      <c r="AF310" s="86">
        <f>'RESUMEN TOTAL'!AL314</f>
        <v>0</v>
      </c>
      <c r="AG310" s="86">
        <f>'RESUMEN TOTAL'!AM314</f>
        <v>0</v>
      </c>
      <c r="AH310" s="86">
        <f>'RESUMEN TOTAL'!AN314</f>
        <v>0</v>
      </c>
      <c r="AI310" s="86">
        <f>'RESUMEN TOTAL'!AO314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TOTAL'!A315</f>
        <v>LA SIRENA</v>
      </c>
      <c r="B311" t="str">
        <f>'RESUMEN TOTAL'!B315</f>
        <v>SIR12 (fija 2)</v>
      </c>
      <c r="C311" t="str">
        <f>'RESUMEN TOTAL'!D315</f>
        <v>LARREA Y GUARDIA NACIONAL</v>
      </c>
      <c r="D311" s="33" t="str">
        <f>'RESUMEN TOTAL'!E315</f>
        <v>Fija</v>
      </c>
      <c r="E311" s="33" t="str">
        <f>'RESUMEN TOTAL'!F315</f>
        <v>Fibra Optica</v>
      </c>
      <c r="F311" s="86">
        <f>'RESUMEN TOTAL'!L315</f>
        <v>0</v>
      </c>
      <c r="G311" s="86">
        <f>'RESUMEN TOTAL'!M315</f>
        <v>0</v>
      </c>
      <c r="H311" s="86">
        <f>'RESUMEN TOTAL'!N315</f>
        <v>0</v>
      </c>
      <c r="I311" s="86">
        <f>'RESUMEN TOTAL'!O315</f>
        <v>0</v>
      </c>
      <c r="J311" s="86">
        <f>'RESUMEN TOTAL'!P315</f>
        <v>0</v>
      </c>
      <c r="K311" s="86">
        <f>'RESUMEN TOTAL'!Q315</f>
        <v>0</v>
      </c>
      <c r="L311" s="86">
        <f>'RESUMEN TOTAL'!R315</f>
        <v>0</v>
      </c>
      <c r="M311" s="86">
        <f>'RESUMEN TOTAL'!S315</f>
        <v>0</v>
      </c>
      <c r="N311" s="86">
        <f>'RESUMEN TOTAL'!T315</f>
        <v>0</v>
      </c>
      <c r="O311" s="86">
        <f>'RESUMEN TOTAL'!U315</f>
        <v>0</v>
      </c>
      <c r="P311" s="86">
        <f>'RESUMEN TOTAL'!V315</f>
        <v>0</v>
      </c>
      <c r="Q311" s="86">
        <f>'RESUMEN TOTAL'!W315</f>
        <v>0</v>
      </c>
      <c r="R311" s="86" t="str">
        <f>'RESUMEN TOTAL'!X315</f>
        <v>APAGADO</v>
      </c>
      <c r="S311" s="86">
        <f>'RESUMEN TOTAL'!Y315</f>
        <v>0</v>
      </c>
      <c r="T311" s="86">
        <f>'RESUMEN TOTAL'!Z315</f>
        <v>0</v>
      </c>
      <c r="U311" s="86">
        <f>'RESUMEN TOTAL'!AA315</f>
        <v>0</v>
      </c>
      <c r="V311" s="86">
        <f>'RESUMEN TOTAL'!AB315</f>
        <v>0</v>
      </c>
      <c r="W311" s="86">
        <f>'RESUMEN TOTAL'!AC315</f>
        <v>0</v>
      </c>
      <c r="X311" s="86">
        <f>'RESUMEN TOTAL'!AD315</f>
        <v>0</v>
      </c>
      <c r="Y311" s="86">
        <f>'RESUMEN TOTAL'!AE315</f>
        <v>0</v>
      </c>
      <c r="Z311" s="86">
        <f>'RESUMEN TOTAL'!AF315</f>
        <v>0</v>
      </c>
      <c r="AA311" s="86">
        <f>'RESUMEN TOTAL'!AG315</f>
        <v>0</v>
      </c>
      <c r="AB311" s="86">
        <f>'RESUMEN TOTAL'!AH315</f>
        <v>0</v>
      </c>
      <c r="AC311" s="86">
        <f>'RESUMEN TOTAL'!AI315</f>
        <v>0</v>
      </c>
      <c r="AD311" s="86">
        <f>'RESUMEN TOTAL'!AJ315</f>
        <v>0</v>
      </c>
      <c r="AE311" s="86">
        <f>'RESUMEN TOTAL'!AK315</f>
        <v>0</v>
      </c>
      <c r="AF311" s="86">
        <f>'RESUMEN TOTAL'!AL315</f>
        <v>0</v>
      </c>
      <c r="AG311" s="86">
        <f>'RESUMEN TOTAL'!AM315</f>
        <v>0</v>
      </c>
      <c r="AH311" s="86">
        <f>'RESUMEN TOTAL'!AN315</f>
        <v>0</v>
      </c>
      <c r="AI311" s="86">
        <f>'RESUMEN TOTAL'!AO315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TOTAL'!A316</f>
        <v>VILLA AURORA</v>
      </c>
      <c r="B312" t="str">
        <f>'RESUMEN TOTAL'!B316</f>
        <v>SIR 13</v>
      </c>
      <c r="C312" t="str">
        <f>'RESUMEN TOTAL'!D316</f>
        <v>AV MONTEVERDE Y URIBURU</v>
      </c>
      <c r="D312" s="33" t="str">
        <f>'RESUMEN TOTAL'!E316</f>
        <v>Domo</v>
      </c>
      <c r="E312" s="33" t="str">
        <f>'RESUMEN TOTAL'!F316</f>
        <v>Fibra Optica</v>
      </c>
      <c r="F312" s="86">
        <f>'RESUMEN TOTAL'!L316</f>
        <v>0</v>
      </c>
      <c r="G312" s="86">
        <f>'RESUMEN TOTAL'!M316</f>
        <v>0</v>
      </c>
      <c r="H312" s="86">
        <f>'RESUMEN TOTAL'!N316</f>
        <v>0</v>
      </c>
      <c r="I312" s="86" t="str">
        <f>'RESUMEN TOTAL'!O316</f>
        <v>APAGADO</v>
      </c>
      <c r="J312" s="86" t="str">
        <f>'RESUMEN TOTAL'!P316</f>
        <v>APAGADO</v>
      </c>
      <c r="K312" s="86" t="str">
        <f>'RESUMEN TOTAL'!Q316</f>
        <v>APAGADO</v>
      </c>
      <c r="L312" s="86" t="str">
        <f>'RESUMEN TOTAL'!R316</f>
        <v>APAGADO</v>
      </c>
      <c r="M312" s="86" t="str">
        <f>'RESUMEN TOTAL'!S316</f>
        <v>APAGADO</v>
      </c>
      <c r="N312" s="86">
        <f>'RESUMEN TOTAL'!T316</f>
        <v>0</v>
      </c>
      <c r="O312" s="86" t="str">
        <f>'RESUMEN TOTAL'!U316</f>
        <v>APAGADO</v>
      </c>
      <c r="P312" s="86" t="str">
        <f>'RESUMEN TOTAL'!V316</f>
        <v>APAGADO</v>
      </c>
      <c r="Q312" s="86" t="str">
        <f>'RESUMEN TOTAL'!W316</f>
        <v>APAGADO</v>
      </c>
      <c r="R312" s="86" t="str">
        <f>'RESUMEN TOTAL'!X316</f>
        <v>APAGADO</v>
      </c>
      <c r="S312" s="86" t="str">
        <f>'RESUMEN TOTAL'!Y316</f>
        <v>APAGADO</v>
      </c>
      <c r="T312" s="86" t="str">
        <f>'RESUMEN TOTAL'!Z316</f>
        <v>APAGADO</v>
      </c>
      <c r="U312" s="86" t="str">
        <f>'RESUMEN TOTAL'!AA316</f>
        <v>APAGADO</v>
      </c>
      <c r="V312" s="86" t="str">
        <f>'RESUMEN TOTAL'!AB316</f>
        <v>APAGADO</v>
      </c>
      <c r="W312" s="86" t="str">
        <f>'RESUMEN TOTAL'!AC316</f>
        <v>APAGADO</v>
      </c>
      <c r="X312" s="86" t="str">
        <f>'RESUMEN TOTAL'!AD316</f>
        <v>APAGADO</v>
      </c>
      <c r="Y312" s="86" t="str">
        <f>'RESUMEN TOTAL'!AE316</f>
        <v>APAGADO</v>
      </c>
      <c r="Z312" s="86" t="str">
        <f>'RESUMEN TOTAL'!AF316</f>
        <v>APAGADO</v>
      </c>
      <c r="AA312" s="86">
        <f>'RESUMEN TOTAL'!AG316</f>
        <v>0</v>
      </c>
      <c r="AB312" s="86">
        <f>'RESUMEN TOTAL'!AH316</f>
        <v>0</v>
      </c>
      <c r="AC312" s="86">
        <f>'RESUMEN TOTAL'!AI316</f>
        <v>0</v>
      </c>
      <c r="AD312" s="86">
        <f>'RESUMEN TOTAL'!AJ316</f>
        <v>0</v>
      </c>
      <c r="AE312" s="86">
        <f>'RESUMEN TOTAL'!AK316</f>
        <v>0</v>
      </c>
      <c r="AF312" s="86">
        <f>'RESUMEN TOTAL'!AL316</f>
        <v>0</v>
      </c>
      <c r="AG312" s="86">
        <f>'RESUMEN TOTAL'!AM316</f>
        <v>0</v>
      </c>
      <c r="AH312" s="86">
        <f>'RESUMEN TOTAL'!AN316</f>
        <v>0</v>
      </c>
      <c r="AI312" s="86">
        <f>'RESUMEN TOTAL'!AO316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TOTAL'!A317</f>
        <v>LA SIRENA</v>
      </c>
      <c r="B313" t="str">
        <f>'RESUMEN TOTAL'!B317</f>
        <v>SIR 14</v>
      </c>
      <c r="C313" t="str">
        <f>'RESUMEN TOTAL'!D317</f>
        <v>MANUEL IGLESIAS Y PEDRAZA</v>
      </c>
      <c r="D313" s="33" t="str">
        <f>'RESUMEN TOTAL'!E317</f>
        <v>Domo</v>
      </c>
      <c r="E313" s="33" t="str">
        <f>'RESUMEN TOTAL'!F317</f>
        <v>Fibra Optica</v>
      </c>
      <c r="F313" s="86">
        <f>'RESUMEN TOTAL'!L317</f>
        <v>0</v>
      </c>
      <c r="G313" s="86">
        <f>'RESUMEN TOTAL'!M317</f>
        <v>0</v>
      </c>
      <c r="H313" s="86">
        <f>'RESUMEN TOTAL'!N317</f>
        <v>0</v>
      </c>
      <c r="I313" s="86">
        <f>'RESUMEN TOTAL'!O317</f>
        <v>0</v>
      </c>
      <c r="J313" s="86">
        <f>'RESUMEN TOTAL'!P317</f>
        <v>0</v>
      </c>
      <c r="K313" s="86">
        <f>'RESUMEN TOTAL'!Q317</f>
        <v>0</v>
      </c>
      <c r="L313" s="86">
        <f>'RESUMEN TOTAL'!R317</f>
        <v>0</v>
      </c>
      <c r="M313" s="86">
        <f>'RESUMEN TOTAL'!S317</f>
        <v>0</v>
      </c>
      <c r="N313" s="86">
        <f>'RESUMEN TOTAL'!T317</f>
        <v>0</v>
      </c>
      <c r="O313" s="86">
        <f>'RESUMEN TOTAL'!U317</f>
        <v>0</v>
      </c>
      <c r="P313" s="86">
        <f>'RESUMEN TOTAL'!V317</f>
        <v>0</v>
      </c>
      <c r="Q313" s="86">
        <f>'RESUMEN TOTAL'!W317</f>
        <v>0</v>
      </c>
      <c r="R313" s="86" t="str">
        <f>'RESUMEN TOTAL'!X317</f>
        <v>APAGADO</v>
      </c>
      <c r="S313" s="86">
        <f>'RESUMEN TOTAL'!Y317</f>
        <v>0</v>
      </c>
      <c r="T313" s="86">
        <f>'RESUMEN TOTAL'!Z317</f>
        <v>0</v>
      </c>
      <c r="U313" s="86">
        <f>'RESUMEN TOTAL'!AA317</f>
        <v>0</v>
      </c>
      <c r="V313" s="86">
        <f>'RESUMEN TOTAL'!AB317</f>
        <v>0</v>
      </c>
      <c r="W313" s="86">
        <f>'RESUMEN TOTAL'!AC317</f>
        <v>0</v>
      </c>
      <c r="X313" s="86">
        <f>'RESUMEN TOTAL'!AD317</f>
        <v>0</v>
      </c>
      <c r="Y313" s="86">
        <f>'RESUMEN TOTAL'!AE317</f>
        <v>0</v>
      </c>
      <c r="Z313" s="86">
        <f>'RESUMEN TOTAL'!AF317</f>
        <v>0</v>
      </c>
      <c r="AA313" s="86">
        <f>'RESUMEN TOTAL'!AG317</f>
        <v>0</v>
      </c>
      <c r="AB313" s="86">
        <f>'RESUMEN TOTAL'!AH317</f>
        <v>0</v>
      </c>
      <c r="AC313" s="86">
        <f>'RESUMEN TOTAL'!AI317</f>
        <v>0</v>
      </c>
      <c r="AD313" s="86">
        <f>'RESUMEN TOTAL'!AJ317</f>
        <v>0</v>
      </c>
      <c r="AE313" s="86">
        <f>'RESUMEN TOTAL'!AK317</f>
        <v>0</v>
      </c>
      <c r="AF313" s="86">
        <f>'RESUMEN TOTAL'!AL317</f>
        <v>0</v>
      </c>
      <c r="AG313" s="86">
        <f>'RESUMEN TOTAL'!AM317</f>
        <v>0</v>
      </c>
      <c r="AH313" s="86">
        <f>'RESUMEN TOTAL'!AN317</f>
        <v>0</v>
      </c>
      <c r="AI313" s="86">
        <f>'RESUMEN TOTAL'!AO317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TOTAL'!A318</f>
        <v>LA SIRENA</v>
      </c>
      <c r="B314" t="str">
        <f>'RESUMEN TOTAL'!B318</f>
        <v>SIR 15</v>
      </c>
      <c r="C314" t="str">
        <f>'RESUMEN TOTAL'!D318</f>
        <v>Monteverde y Azara</v>
      </c>
      <c r="D314" s="33" t="str">
        <f>'RESUMEN TOTAL'!E318</f>
        <v>Domo</v>
      </c>
      <c r="E314" s="33" t="str">
        <f>'RESUMEN TOTAL'!F318</f>
        <v>Fibra Optica</v>
      </c>
      <c r="F314" s="86">
        <f>'RESUMEN TOTAL'!L318</f>
        <v>0</v>
      </c>
      <c r="G314" s="86">
        <f>'RESUMEN TOTAL'!M318</f>
        <v>0</v>
      </c>
      <c r="H314" s="86">
        <f>'RESUMEN TOTAL'!N318</f>
        <v>0</v>
      </c>
      <c r="I314" s="86" t="str">
        <f>'RESUMEN TOTAL'!O318</f>
        <v>APAGADO</v>
      </c>
      <c r="J314" s="86" t="str">
        <f>'RESUMEN TOTAL'!P318</f>
        <v>APAGADO</v>
      </c>
      <c r="K314" s="86" t="str">
        <f>'RESUMEN TOTAL'!Q318</f>
        <v>APAGADO</v>
      </c>
      <c r="L314" s="86" t="str">
        <f>'RESUMEN TOTAL'!R318</f>
        <v>APAGADO</v>
      </c>
      <c r="M314" s="86" t="str">
        <f>'RESUMEN TOTAL'!S318</f>
        <v>APAGADO</v>
      </c>
      <c r="N314" s="86">
        <f>'RESUMEN TOTAL'!T318</f>
        <v>0</v>
      </c>
      <c r="O314" s="86" t="str">
        <f>'RESUMEN TOTAL'!U318</f>
        <v>APAGADO</v>
      </c>
      <c r="P314" s="86" t="str">
        <f>'RESUMEN TOTAL'!V318</f>
        <v>APAGADO</v>
      </c>
      <c r="Q314" s="86" t="str">
        <f>'RESUMEN TOTAL'!W318</f>
        <v>APAGADO</v>
      </c>
      <c r="R314" s="86" t="str">
        <f>'RESUMEN TOTAL'!X318</f>
        <v>APAGADO</v>
      </c>
      <c r="S314" s="86" t="str">
        <f>'RESUMEN TOTAL'!Y318</f>
        <v>APAGADO</v>
      </c>
      <c r="T314" s="86" t="str">
        <f>'RESUMEN TOTAL'!Z318</f>
        <v>APAGADO</v>
      </c>
      <c r="U314" s="86" t="str">
        <f>'RESUMEN TOTAL'!AA318</f>
        <v>APAGADO</v>
      </c>
      <c r="V314" s="86" t="str">
        <f>'RESUMEN TOTAL'!AB318</f>
        <v>APAGADO</v>
      </c>
      <c r="W314" s="86" t="str">
        <f>'RESUMEN TOTAL'!AC318</f>
        <v>APAGADO</v>
      </c>
      <c r="X314" s="86" t="str">
        <f>'RESUMEN TOTAL'!AD318</f>
        <v>APAGADO</v>
      </c>
      <c r="Y314" s="86" t="str">
        <f>'RESUMEN TOTAL'!AE318</f>
        <v>APAGADO</v>
      </c>
      <c r="Z314" s="86" t="str">
        <f>'RESUMEN TOTAL'!AF318</f>
        <v>APAGADO</v>
      </c>
      <c r="AA314" s="86">
        <f>'RESUMEN TOTAL'!AG318</f>
        <v>0</v>
      </c>
      <c r="AB314" s="86">
        <f>'RESUMEN TOTAL'!AH318</f>
        <v>0</v>
      </c>
      <c r="AC314" s="86">
        <f>'RESUMEN TOTAL'!AI318</f>
        <v>0</v>
      </c>
      <c r="AD314" s="86">
        <f>'RESUMEN TOTAL'!AJ318</f>
        <v>0</v>
      </c>
      <c r="AE314" s="86">
        <f>'RESUMEN TOTAL'!AK318</f>
        <v>0</v>
      </c>
      <c r="AF314" s="86">
        <f>'RESUMEN TOTAL'!AL318</f>
        <v>0</v>
      </c>
      <c r="AG314" s="86">
        <f>'RESUMEN TOTAL'!AM318</f>
        <v>0</v>
      </c>
      <c r="AH314" s="86">
        <f>'RESUMEN TOTAL'!AN318</f>
        <v>0</v>
      </c>
      <c r="AI314" s="86">
        <f>'RESUMEN TOTAL'!AO318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TOTAL'!A319</f>
        <v>SAN JORGE</v>
      </c>
      <c r="B315" t="str">
        <f>'RESUMEN TOTAL'!B319</f>
        <v>SJO 03</v>
      </c>
      <c r="C315" t="str">
        <f>'RESUMEN TOTAL'!D319</f>
        <v>517 Y 580</v>
      </c>
      <c r="D315" s="33" t="str">
        <f>'RESUMEN TOTAL'!E319</f>
        <v>DOMO</v>
      </c>
      <c r="E315" s="33" t="str">
        <f>'RESUMEN TOTAL'!F319</f>
        <v>Radio</v>
      </c>
      <c r="F315" s="86">
        <f>'RESUMEN TOTAL'!L319</f>
        <v>0</v>
      </c>
      <c r="G315" s="86">
        <f>'RESUMEN TOTAL'!M319</f>
        <v>0</v>
      </c>
      <c r="H315" s="86">
        <f>'RESUMEN TOTAL'!N319</f>
        <v>0</v>
      </c>
      <c r="I315" s="86">
        <f>'RESUMEN TOTAL'!O319</f>
        <v>0</v>
      </c>
      <c r="J315" s="86">
        <f>'RESUMEN TOTAL'!P319</f>
        <v>0</v>
      </c>
      <c r="K315" s="86">
        <f>'RESUMEN TOTAL'!Q319</f>
        <v>0</v>
      </c>
      <c r="L315" s="86">
        <f>'RESUMEN TOTAL'!R319</f>
        <v>0</v>
      </c>
      <c r="M315" s="86">
        <f>'RESUMEN TOTAL'!S319</f>
        <v>0</v>
      </c>
      <c r="N315" s="86">
        <f>'RESUMEN TOTAL'!T319</f>
        <v>0</v>
      </c>
      <c r="O315" s="86">
        <f>'RESUMEN TOTAL'!U319</f>
        <v>0</v>
      </c>
      <c r="P315" s="86">
        <f>'RESUMEN TOTAL'!V319</f>
        <v>0</v>
      </c>
      <c r="Q315" s="86">
        <f>'RESUMEN TOTAL'!W319</f>
        <v>0</v>
      </c>
      <c r="R315" s="86">
        <f>'RESUMEN TOTAL'!X319</f>
        <v>0</v>
      </c>
      <c r="S315" s="86">
        <f>'RESUMEN TOTAL'!Y319</f>
        <v>0</v>
      </c>
      <c r="T315" s="86">
        <f>'RESUMEN TOTAL'!Z319</f>
        <v>0</v>
      </c>
      <c r="U315" s="86">
        <f>'RESUMEN TOTAL'!AA319</f>
        <v>0</v>
      </c>
      <c r="V315" s="86">
        <f>'RESUMEN TOTAL'!AB319</f>
        <v>0</v>
      </c>
      <c r="W315" s="86">
        <f>'RESUMEN TOTAL'!AC319</f>
        <v>0</v>
      </c>
      <c r="X315" s="86">
        <f>'RESUMEN TOTAL'!AD319</f>
        <v>0</v>
      </c>
      <c r="Y315" s="86">
        <f>'RESUMEN TOTAL'!AE319</f>
        <v>0</v>
      </c>
      <c r="Z315" s="86">
        <f>'RESUMEN TOTAL'!AF319</f>
        <v>0</v>
      </c>
      <c r="AA315" s="86">
        <f>'RESUMEN TOTAL'!AG319</f>
        <v>0</v>
      </c>
      <c r="AB315" s="86">
        <f>'RESUMEN TOTAL'!AH319</f>
        <v>0</v>
      </c>
      <c r="AC315" s="86">
        <f>'RESUMEN TOTAL'!AI319</f>
        <v>0</v>
      </c>
      <c r="AD315" s="86">
        <f>'RESUMEN TOTAL'!AJ319</f>
        <v>0</v>
      </c>
      <c r="AE315" s="86">
        <f>'RESUMEN TOTAL'!AK319</f>
        <v>0</v>
      </c>
      <c r="AF315" s="86">
        <f>'RESUMEN TOTAL'!AL319</f>
        <v>0</v>
      </c>
      <c r="AG315" s="86">
        <f>'RESUMEN TOTAL'!AM319</f>
        <v>0</v>
      </c>
      <c r="AH315" s="86">
        <f>'RESUMEN TOTAL'!AN319</f>
        <v>0</v>
      </c>
      <c r="AI315" s="86">
        <f>'RESUMEN TOTAL'!AO319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TOTAL'!A320</f>
        <v>SAN JORGE</v>
      </c>
      <c r="B316" t="str">
        <f>'RESUMEN TOTAL'!B320</f>
        <v>SJO 04</v>
      </c>
      <c r="C316" t="str">
        <f>'RESUMEN TOTAL'!D320</f>
        <v>552 Y 519</v>
      </c>
      <c r="D316" s="33" t="str">
        <f>'RESUMEN TOTAL'!E320</f>
        <v>DOMO</v>
      </c>
      <c r="E316" s="33" t="str">
        <f>'RESUMEN TOTAL'!F320</f>
        <v>Radio</v>
      </c>
      <c r="F316" s="86">
        <f>'RESUMEN TOTAL'!L320</f>
        <v>0</v>
      </c>
      <c r="G316" s="86">
        <f>'RESUMEN TOTAL'!M320</f>
        <v>0</v>
      </c>
      <c r="H316" s="86">
        <f>'RESUMEN TOTAL'!O320</f>
        <v>0</v>
      </c>
      <c r="I316" s="86" t="e">
        <f>'RESUMEN TOTAL'!#REF!</f>
        <v>#REF!</v>
      </c>
      <c r="J316" s="86">
        <f>'RESUMEN TOTAL'!P320</f>
        <v>0</v>
      </c>
      <c r="K316" s="86">
        <f>'RESUMEN TOTAL'!Q320</f>
        <v>0</v>
      </c>
      <c r="L316" s="86">
        <f>'RESUMEN TOTAL'!R320</f>
        <v>0</v>
      </c>
      <c r="M316" s="86">
        <f>'RESUMEN TOTAL'!S320</f>
        <v>0</v>
      </c>
      <c r="N316" s="86">
        <f>'RESUMEN TOTAL'!T320</f>
        <v>0</v>
      </c>
      <c r="O316" s="86">
        <f>'RESUMEN TOTAL'!U320</f>
        <v>0</v>
      </c>
      <c r="P316" s="86">
        <f>'RESUMEN TOTAL'!V320</f>
        <v>0</v>
      </c>
      <c r="Q316" s="86">
        <f>'RESUMEN TOTAL'!W320</f>
        <v>0</v>
      </c>
      <c r="R316" s="86">
        <f>'RESUMEN TOTAL'!X320</f>
        <v>0</v>
      </c>
      <c r="S316" s="86">
        <f>'RESUMEN TOTAL'!Y320</f>
        <v>0</v>
      </c>
      <c r="T316" s="86">
        <f>'RESUMEN TOTAL'!Z320</f>
        <v>0</v>
      </c>
      <c r="U316" s="86">
        <f>'RESUMEN TOTAL'!AA320</f>
        <v>0</v>
      </c>
      <c r="V316" s="86">
        <f>'RESUMEN TOTAL'!AB320</f>
        <v>0</v>
      </c>
      <c r="W316" s="86">
        <f>'RESUMEN TOTAL'!AC320</f>
        <v>0</v>
      </c>
      <c r="X316" s="86">
        <f>'RESUMEN TOTAL'!AD320</f>
        <v>0</v>
      </c>
      <c r="Y316" s="86">
        <f>'RESUMEN TOTAL'!AE320</f>
        <v>0</v>
      </c>
      <c r="Z316" s="86">
        <f>'RESUMEN TOTAL'!AF320</f>
        <v>0</v>
      </c>
      <c r="AA316" s="86">
        <f>'RESUMEN TOTAL'!AG320</f>
        <v>0</v>
      </c>
      <c r="AB316" s="86">
        <f>'RESUMEN TOTAL'!AH320</f>
        <v>0</v>
      </c>
      <c r="AC316" s="86">
        <f>'RESUMEN TOTAL'!AI320</f>
        <v>0</v>
      </c>
      <c r="AD316" s="86">
        <f>'RESUMEN TOTAL'!AJ320</f>
        <v>0</v>
      </c>
      <c r="AE316" s="86">
        <f>'RESUMEN TOTAL'!AK320</f>
        <v>0</v>
      </c>
      <c r="AF316" s="86">
        <f>'RESUMEN TOTAL'!AL320</f>
        <v>0</v>
      </c>
      <c r="AG316" s="86">
        <f>'RESUMEN TOTAL'!AM320</f>
        <v>0</v>
      </c>
      <c r="AH316" s="86">
        <f>'RESUMEN TOTAL'!AN320</f>
        <v>0</v>
      </c>
      <c r="AI316" s="86">
        <f>'RESUMEN TOTAL'!AO320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TOTAL'!A321</f>
        <v>SAN JORGE</v>
      </c>
      <c r="B317" t="str">
        <f>'RESUMEN TOTAL'!B321</f>
        <v>SJO 09 (FIJA 1)</v>
      </c>
      <c r="C317" t="str">
        <f>'RESUMEN TOTAL'!D321</f>
        <v>515 Y 566</v>
      </c>
      <c r="D317" s="33" t="str">
        <f>'RESUMEN TOTAL'!E321</f>
        <v>Fija</v>
      </c>
      <c r="E317" s="33" t="str">
        <f>'RESUMEN TOTAL'!F321</f>
        <v>Radio</v>
      </c>
      <c r="F317" s="86">
        <f>'RESUMEN TOTAL'!L321</f>
        <v>0</v>
      </c>
      <c r="G317" s="86">
        <f>'RESUMEN TOTAL'!M321</f>
        <v>0</v>
      </c>
      <c r="H317" s="86">
        <f>'RESUMEN TOTAL'!N321</f>
        <v>0</v>
      </c>
      <c r="I317" s="86">
        <f>'RESUMEN TOTAL'!O321</f>
        <v>0</v>
      </c>
      <c r="J317" s="86">
        <f>'RESUMEN TOTAL'!P321</f>
        <v>0</v>
      </c>
      <c r="K317" s="86">
        <f>'RESUMEN TOTAL'!Q321</f>
        <v>0</v>
      </c>
      <c r="L317" s="86">
        <f>'RESUMEN TOTAL'!R321</f>
        <v>0</v>
      </c>
      <c r="M317" s="86">
        <f>'RESUMEN TOTAL'!S321</f>
        <v>0</v>
      </c>
      <c r="N317" s="86">
        <f>'RESUMEN TOTAL'!T321</f>
        <v>0</v>
      </c>
      <c r="O317" s="86">
        <f>'RESUMEN TOTAL'!U321</f>
        <v>0</v>
      </c>
      <c r="P317" s="86">
        <f>'RESUMEN TOTAL'!V321</f>
        <v>0</v>
      </c>
      <c r="Q317" s="86">
        <f>'RESUMEN TOTAL'!W321</f>
        <v>0</v>
      </c>
      <c r="R317" s="86">
        <f>'RESUMEN TOTAL'!X321</f>
        <v>0</v>
      </c>
      <c r="S317" s="86">
        <f>'RESUMEN TOTAL'!Y321</f>
        <v>0</v>
      </c>
      <c r="T317" s="86">
        <f>'RESUMEN TOTAL'!Z321</f>
        <v>0</v>
      </c>
      <c r="U317" s="86">
        <f>'RESUMEN TOTAL'!AA321</f>
        <v>0</v>
      </c>
      <c r="V317" s="86">
        <f>'RESUMEN TOTAL'!AB321</f>
        <v>0</v>
      </c>
      <c r="W317" s="86">
        <f>'RESUMEN TOTAL'!AC321</f>
        <v>0</v>
      </c>
      <c r="X317" s="86">
        <f>'RESUMEN TOTAL'!AD321</f>
        <v>0</v>
      </c>
      <c r="Y317" s="86">
        <f>'RESUMEN TOTAL'!AE321</f>
        <v>0</v>
      </c>
      <c r="Z317" s="86">
        <f>'RESUMEN TOTAL'!AF321</f>
        <v>0</v>
      </c>
      <c r="AA317" s="86">
        <f>'RESUMEN TOTAL'!AG321</f>
        <v>0</v>
      </c>
      <c r="AB317" s="86">
        <f>'RESUMEN TOTAL'!AH321</f>
        <v>0</v>
      </c>
      <c r="AC317" s="86">
        <f>'RESUMEN TOTAL'!AI321</f>
        <v>0</v>
      </c>
      <c r="AD317" s="86">
        <f>'RESUMEN TOTAL'!AJ321</f>
        <v>0</v>
      </c>
      <c r="AE317" s="86">
        <f>'RESUMEN TOTAL'!AK321</f>
        <v>0</v>
      </c>
      <c r="AF317" s="86">
        <f>'RESUMEN TOTAL'!AL321</f>
        <v>0</v>
      </c>
      <c r="AG317" s="86">
        <f>'RESUMEN TOTAL'!AM321</f>
        <v>0</v>
      </c>
      <c r="AH317" s="86">
        <f>'RESUMEN TOTAL'!AN321</f>
        <v>0</v>
      </c>
      <c r="AI317" s="86">
        <f>'RESUMEN TOTAL'!AO321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TOTAL'!A322</f>
        <v>SAN JORGE</v>
      </c>
      <c r="B318" t="str">
        <f>'RESUMEN TOTAL'!B322</f>
        <v>SJO 10 (FIJA 2)</v>
      </c>
      <c r="C318" t="str">
        <f>'RESUMEN TOTAL'!D322</f>
        <v>515 Y 566</v>
      </c>
      <c r="D318" s="33" t="str">
        <f>'RESUMEN TOTAL'!E322</f>
        <v>Fija</v>
      </c>
      <c r="E318" s="33" t="str">
        <f>'RESUMEN TOTAL'!F322</f>
        <v>Radio</v>
      </c>
      <c r="F318" s="86">
        <f>'RESUMEN TOTAL'!L322</f>
        <v>0</v>
      </c>
      <c r="G318" s="86">
        <f>'RESUMEN TOTAL'!M322</f>
        <v>0</v>
      </c>
      <c r="H318" s="86">
        <f>'RESUMEN TOTAL'!N322</f>
        <v>0</v>
      </c>
      <c r="I318" s="86">
        <f>'RESUMEN TOTAL'!O322</f>
        <v>0</v>
      </c>
      <c r="J318" s="86">
        <f>'RESUMEN TOTAL'!P322</f>
        <v>0</v>
      </c>
      <c r="K318" s="86">
        <f>'RESUMEN TOTAL'!Q322</f>
        <v>0</v>
      </c>
      <c r="L318" s="86">
        <f>'RESUMEN TOTAL'!R322</f>
        <v>0</v>
      </c>
      <c r="M318" s="86">
        <f>'RESUMEN TOTAL'!S322</f>
        <v>0</v>
      </c>
      <c r="N318" s="86">
        <f>'RESUMEN TOTAL'!T322</f>
        <v>0</v>
      </c>
      <c r="O318" s="86">
        <f>'RESUMEN TOTAL'!U322</f>
        <v>0</v>
      </c>
      <c r="P318" s="86">
        <f>'RESUMEN TOTAL'!V322</f>
        <v>0</v>
      </c>
      <c r="Q318" s="86">
        <f>'RESUMEN TOTAL'!W322</f>
        <v>0</v>
      </c>
      <c r="R318" s="86">
        <f>'RESUMEN TOTAL'!X322</f>
        <v>0</v>
      </c>
      <c r="S318" s="86">
        <f>'RESUMEN TOTAL'!Y322</f>
        <v>0</v>
      </c>
      <c r="T318" s="86">
        <f>'RESUMEN TOTAL'!Z322</f>
        <v>0</v>
      </c>
      <c r="U318" s="86">
        <f>'RESUMEN TOTAL'!AA322</f>
        <v>0</v>
      </c>
      <c r="V318" s="86">
        <f>'RESUMEN TOTAL'!AB322</f>
        <v>0</v>
      </c>
      <c r="W318" s="86">
        <f>'RESUMEN TOTAL'!AC322</f>
        <v>0</v>
      </c>
      <c r="X318" s="86">
        <f>'RESUMEN TOTAL'!AD322</f>
        <v>0</v>
      </c>
      <c r="Y318" s="86">
        <f>'RESUMEN TOTAL'!AE322</f>
        <v>0</v>
      </c>
      <c r="Z318" s="86">
        <f>'RESUMEN TOTAL'!AF322</f>
        <v>0</v>
      </c>
      <c r="AA318" s="86">
        <f>'RESUMEN TOTAL'!AG322</f>
        <v>0</v>
      </c>
      <c r="AB318" s="86">
        <f>'RESUMEN TOTAL'!AH322</f>
        <v>0</v>
      </c>
      <c r="AC318" s="86">
        <f>'RESUMEN TOTAL'!AI322</f>
        <v>0</v>
      </c>
      <c r="AD318" s="86">
        <f>'RESUMEN TOTAL'!AJ322</f>
        <v>0</v>
      </c>
      <c r="AE318" s="86">
        <f>'RESUMEN TOTAL'!AK322</f>
        <v>0</v>
      </c>
      <c r="AF318" s="86">
        <f>'RESUMEN TOTAL'!AL322</f>
        <v>0</v>
      </c>
      <c r="AG318" s="86">
        <f>'RESUMEN TOTAL'!AM322</f>
        <v>0</v>
      </c>
      <c r="AH318" s="86">
        <f>'RESUMEN TOTAL'!AN322</f>
        <v>0</v>
      </c>
      <c r="AI318" s="86">
        <f>'RESUMEN TOTAL'!AO322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TOTAL'!A323</f>
        <v>SAN JORGE</v>
      </c>
      <c r="B319" t="str">
        <f>'RESUMEN TOTAL'!B323</f>
        <v>SJO01</v>
      </c>
      <c r="C319" t="str">
        <f>'RESUMEN TOTAL'!D323</f>
        <v>Calle 554 y 527</v>
      </c>
      <c r="D319" s="33" t="str">
        <f>'RESUMEN TOTAL'!E323</f>
        <v>Domo</v>
      </c>
      <c r="E319" s="33" t="str">
        <f>'RESUMEN TOTAL'!F323</f>
        <v>Radio</v>
      </c>
      <c r="F319" s="86" t="str">
        <f>'RESUMEN TOTAL'!L323</f>
        <v>APAGADO</v>
      </c>
      <c r="G319" s="86" t="str">
        <f>'RESUMEN TOTAL'!M323</f>
        <v>APAGADO</v>
      </c>
      <c r="H319" s="86" t="str">
        <f>'RESUMEN TOTAL'!N323</f>
        <v>APAGADO</v>
      </c>
      <c r="I319" s="86" t="str">
        <f>'RESUMEN TOTAL'!O323</f>
        <v>APAGADO</v>
      </c>
      <c r="J319" s="86" t="str">
        <f>'RESUMEN TOTAL'!P323</f>
        <v>APAGADO</v>
      </c>
      <c r="K319" s="86" t="str">
        <f>'RESUMEN TOTAL'!Q323</f>
        <v>APAGADO</v>
      </c>
      <c r="L319" s="86" t="str">
        <f>'RESUMEN TOTAL'!R323</f>
        <v>APAGADO</v>
      </c>
      <c r="M319" s="86">
        <f>'RESUMEN TOTAL'!S323</f>
        <v>0</v>
      </c>
      <c r="N319" s="86">
        <f>'RESUMEN TOTAL'!T323</f>
        <v>0</v>
      </c>
      <c r="O319" s="86">
        <f>'RESUMEN TOTAL'!U323</f>
        <v>0</v>
      </c>
      <c r="P319" s="86">
        <f>'RESUMEN TOTAL'!V323</f>
        <v>0</v>
      </c>
      <c r="Q319" s="86">
        <f>'RESUMEN TOTAL'!W323</f>
        <v>0</v>
      </c>
      <c r="R319" s="86">
        <f>'RESUMEN TOTAL'!X323</f>
        <v>0</v>
      </c>
      <c r="S319" s="86">
        <f>'RESUMEN TOTAL'!Y323</f>
        <v>0</v>
      </c>
      <c r="T319" s="86">
        <f>'RESUMEN TOTAL'!Z323</f>
        <v>0</v>
      </c>
      <c r="U319" s="86">
        <f>'RESUMEN TOTAL'!AA323</f>
        <v>0</v>
      </c>
      <c r="V319" s="86">
        <f>'RESUMEN TOTAL'!AB323</f>
        <v>0</v>
      </c>
      <c r="W319" s="86" t="str">
        <f>'RESUMEN TOTAL'!AC323</f>
        <v>APAGADO</v>
      </c>
      <c r="X319" s="86" t="str">
        <f>'RESUMEN TOTAL'!AD323</f>
        <v>APAGADO</v>
      </c>
      <c r="Y319" s="86" t="str">
        <f>'RESUMEN TOTAL'!AE323</f>
        <v>APAGADO</v>
      </c>
      <c r="Z319" s="86">
        <f>'RESUMEN TOTAL'!AF323</f>
        <v>0</v>
      </c>
      <c r="AA319" s="86">
        <f>'RESUMEN TOTAL'!AG323</f>
        <v>0</v>
      </c>
      <c r="AB319" s="86">
        <f>'RESUMEN TOTAL'!AH323</f>
        <v>0</v>
      </c>
      <c r="AC319" s="86">
        <f>'RESUMEN TOTAL'!AI323</f>
        <v>0</v>
      </c>
      <c r="AD319" s="86">
        <f>'RESUMEN TOTAL'!AJ323</f>
        <v>0</v>
      </c>
      <c r="AE319" s="86">
        <f>'RESUMEN TOTAL'!AK323</f>
        <v>0</v>
      </c>
      <c r="AF319" s="86">
        <f>'RESUMEN TOTAL'!AL323</f>
        <v>0</v>
      </c>
      <c r="AG319" s="86">
        <f>'RESUMEN TOTAL'!AM323</f>
        <v>0</v>
      </c>
      <c r="AH319" s="86">
        <f>'RESUMEN TOTAL'!AN323</f>
        <v>0</v>
      </c>
      <c r="AI319" s="86">
        <f>'RESUMEN TOTAL'!AO323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TOTAL'!A324</f>
        <v>SAN JORGE</v>
      </c>
      <c r="B320" t="str">
        <f>'RESUMEN TOTAL'!B324</f>
        <v>SJO02</v>
      </c>
      <c r="C320" t="str">
        <f>'RESUMEN TOTAL'!D324</f>
        <v>Calle 554 y 511</v>
      </c>
      <c r="D320" s="33" t="str">
        <f>'RESUMEN TOTAL'!E324</f>
        <v>Domo</v>
      </c>
      <c r="E320" s="33" t="str">
        <f>'RESUMEN TOTAL'!F324</f>
        <v>Radio</v>
      </c>
      <c r="F320" s="86">
        <f>'RESUMEN TOTAL'!L324</f>
        <v>0</v>
      </c>
      <c r="G320" s="86">
        <f>'RESUMEN TOTAL'!M324</f>
        <v>0</v>
      </c>
      <c r="H320" s="86">
        <f>'RESUMEN TOTAL'!O324</f>
        <v>0</v>
      </c>
      <c r="I320" s="86" t="e">
        <f>'RESUMEN TOTAL'!#REF!</f>
        <v>#REF!</v>
      </c>
      <c r="J320" s="86">
        <f>'RESUMEN TOTAL'!P324</f>
        <v>0</v>
      </c>
      <c r="K320" s="86">
        <f>'RESUMEN TOTAL'!Q324</f>
        <v>0</v>
      </c>
      <c r="L320" s="86">
        <f>'RESUMEN TOTAL'!R324</f>
        <v>0</v>
      </c>
      <c r="M320" s="86">
        <f>'RESUMEN TOTAL'!S324</f>
        <v>0</v>
      </c>
      <c r="N320" s="86">
        <f>'RESUMEN TOTAL'!T324</f>
        <v>0</v>
      </c>
      <c r="O320" s="86">
        <f>'RESUMEN TOTAL'!U324</f>
        <v>0</v>
      </c>
      <c r="P320" s="86">
        <f>'RESUMEN TOTAL'!V324</f>
        <v>0</v>
      </c>
      <c r="Q320" s="86">
        <f>'RESUMEN TOTAL'!W324</f>
        <v>0</v>
      </c>
      <c r="R320" s="86">
        <f>'RESUMEN TOTAL'!X324</f>
        <v>0</v>
      </c>
      <c r="S320" s="86">
        <f>'RESUMEN TOTAL'!Y324</f>
        <v>0</v>
      </c>
      <c r="T320" s="86">
        <f>'RESUMEN TOTAL'!Z324</f>
        <v>0</v>
      </c>
      <c r="U320" s="86">
        <f>'RESUMEN TOTAL'!AA324</f>
        <v>0</v>
      </c>
      <c r="V320" s="86">
        <f>'RESUMEN TOTAL'!AB324</f>
        <v>0</v>
      </c>
      <c r="W320" s="86">
        <f>'RESUMEN TOTAL'!AC324</f>
        <v>0</v>
      </c>
      <c r="X320" s="86">
        <f>'RESUMEN TOTAL'!AD324</f>
        <v>0</v>
      </c>
      <c r="Y320" s="86">
        <f>'RESUMEN TOTAL'!AE324</f>
        <v>0</v>
      </c>
      <c r="Z320" s="86">
        <f>'RESUMEN TOTAL'!AF324</f>
        <v>0</v>
      </c>
      <c r="AA320" s="86">
        <f>'RESUMEN TOTAL'!AG324</f>
        <v>0</v>
      </c>
      <c r="AB320" s="86">
        <f>'RESUMEN TOTAL'!AH324</f>
        <v>0</v>
      </c>
      <c r="AC320" s="86">
        <f>'RESUMEN TOTAL'!AI324</f>
        <v>0</v>
      </c>
      <c r="AD320" s="86">
        <f>'RESUMEN TOTAL'!AJ324</f>
        <v>0</v>
      </c>
      <c r="AE320" s="86">
        <f>'RESUMEN TOTAL'!AK324</f>
        <v>0</v>
      </c>
      <c r="AF320" s="86">
        <f>'RESUMEN TOTAL'!AL324</f>
        <v>0</v>
      </c>
      <c r="AG320" s="86">
        <f>'RESUMEN TOTAL'!AM324</f>
        <v>0</v>
      </c>
      <c r="AH320" s="86">
        <f>'RESUMEN TOTAL'!AN324</f>
        <v>0</v>
      </c>
      <c r="AI320" s="86">
        <f>'RESUMEN TOTAL'!AO324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TOTAL'!A325</f>
        <v>SAN JORGE</v>
      </c>
      <c r="B321" t="str">
        <f>'RESUMEN TOTAL'!B325</f>
        <v>SJO05 (fija 1)</v>
      </c>
      <c r="C321" t="str">
        <f>'RESUMEN TOTAL'!D325</f>
        <v>511 Y 560</v>
      </c>
      <c r="D321" s="33" t="str">
        <f>'RESUMEN TOTAL'!E325</f>
        <v>Fija</v>
      </c>
      <c r="E321" s="33" t="str">
        <f>'RESUMEN TOTAL'!F325</f>
        <v>Fibra Optica</v>
      </c>
      <c r="F321" s="86" t="str">
        <f>'RESUMEN TOTAL'!L325</f>
        <v>APAGADO</v>
      </c>
      <c r="G321" s="86" t="str">
        <f>'RESUMEN TOTAL'!M325</f>
        <v>APAGADO</v>
      </c>
      <c r="H321" s="86" t="str">
        <f>'RESUMEN TOTAL'!O325</f>
        <v>APAGADO</v>
      </c>
      <c r="I321" s="86" t="e">
        <f>'RESUMEN TOTAL'!#REF!</f>
        <v>#REF!</v>
      </c>
      <c r="J321" s="86" t="str">
        <f>'RESUMEN TOTAL'!P325</f>
        <v>APAGADO</v>
      </c>
      <c r="K321" s="86" t="str">
        <f>'RESUMEN TOTAL'!Q325</f>
        <v>APAGADO</v>
      </c>
      <c r="L321" s="86" t="str">
        <f>'RESUMEN TOTAL'!R325</f>
        <v>APAGADO</v>
      </c>
      <c r="M321" s="86" t="str">
        <f>'RESUMEN TOTAL'!S325</f>
        <v>APAGADO</v>
      </c>
      <c r="N321" s="86" t="str">
        <f>'RESUMEN TOTAL'!T325</f>
        <v>APAGADO</v>
      </c>
      <c r="O321" s="86" t="str">
        <f>'RESUMEN TOTAL'!U325</f>
        <v>APAGADO</v>
      </c>
      <c r="P321" s="86" t="str">
        <f>'RESUMEN TOTAL'!V325</f>
        <v>APAGADO</v>
      </c>
      <c r="Q321" s="86" t="str">
        <f>'RESUMEN TOTAL'!W325</f>
        <v>APAGADO</v>
      </c>
      <c r="R321" s="86" t="str">
        <f>'RESUMEN TOTAL'!X325</f>
        <v>APAGADO</v>
      </c>
      <c r="S321" s="86" t="str">
        <f>'RESUMEN TOTAL'!Y325</f>
        <v>APAGADO</v>
      </c>
      <c r="T321" s="86" t="str">
        <f>'RESUMEN TOTAL'!Z325</f>
        <v>APAGADO</v>
      </c>
      <c r="U321" s="86" t="str">
        <f>'RESUMEN TOTAL'!AA325</f>
        <v>APAGADO</v>
      </c>
      <c r="V321" s="86" t="str">
        <f>'RESUMEN TOTAL'!AB325</f>
        <v>APAGADO</v>
      </c>
      <c r="W321" s="86" t="str">
        <f>'RESUMEN TOTAL'!AC325</f>
        <v>APAGADO</v>
      </c>
      <c r="X321" s="86" t="str">
        <f>'RESUMEN TOTAL'!AD325</f>
        <v>APAGADO</v>
      </c>
      <c r="Y321" s="86" t="str">
        <f>'RESUMEN TOTAL'!AE325</f>
        <v>APAGADO</v>
      </c>
      <c r="Z321" s="86" t="str">
        <f>'RESUMEN TOTAL'!AF325</f>
        <v>APAGADO</v>
      </c>
      <c r="AA321" s="86">
        <f>'RESUMEN TOTAL'!AG325</f>
        <v>0</v>
      </c>
      <c r="AB321" s="86">
        <f>'RESUMEN TOTAL'!AH325</f>
        <v>0</v>
      </c>
      <c r="AC321" s="86">
        <f>'RESUMEN TOTAL'!AI325</f>
        <v>0</v>
      </c>
      <c r="AD321" s="86">
        <f>'RESUMEN TOTAL'!AJ325</f>
        <v>0</v>
      </c>
      <c r="AE321" s="86">
        <f>'RESUMEN TOTAL'!AK325</f>
        <v>0</v>
      </c>
      <c r="AF321" s="86">
        <f>'RESUMEN TOTAL'!AL325</f>
        <v>0</v>
      </c>
      <c r="AG321" s="86">
        <f>'RESUMEN TOTAL'!AM325</f>
        <v>0</v>
      </c>
      <c r="AH321" s="86">
        <f>'RESUMEN TOTAL'!AN325</f>
        <v>0</v>
      </c>
      <c r="AI321" s="86">
        <f>'RESUMEN TOTAL'!AO325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TOTAL'!A326</f>
        <v>SAN JORGE</v>
      </c>
      <c r="B322" t="str">
        <f>'RESUMEN TOTAL'!B326</f>
        <v>SJO06 (fija 2)</v>
      </c>
      <c r="C322" t="str">
        <f>'RESUMEN TOTAL'!D326</f>
        <v>511 Y 560</v>
      </c>
      <c r="D322" s="33" t="str">
        <f>'RESUMEN TOTAL'!E326</f>
        <v>Fija</v>
      </c>
      <c r="E322" s="33" t="str">
        <f>'RESUMEN TOTAL'!F326</f>
        <v>Fibra Optica</v>
      </c>
      <c r="F322" s="86" t="str">
        <f>'RESUMEN TOTAL'!L326</f>
        <v>APAGADO</v>
      </c>
      <c r="G322" s="86" t="str">
        <f>'RESUMEN TOTAL'!M326</f>
        <v>APAGADO</v>
      </c>
      <c r="H322" s="86" t="str">
        <f>'RESUMEN TOTAL'!O326</f>
        <v>APAGADO</v>
      </c>
      <c r="I322" s="86" t="e">
        <f>'RESUMEN TOTAL'!#REF!</f>
        <v>#REF!</v>
      </c>
      <c r="J322" s="86" t="str">
        <f>'RESUMEN TOTAL'!P326</f>
        <v>APAGADO</v>
      </c>
      <c r="K322" s="86" t="str">
        <f>'RESUMEN TOTAL'!Q326</f>
        <v>APAGADO</v>
      </c>
      <c r="L322" s="86" t="str">
        <f>'RESUMEN TOTAL'!R326</f>
        <v>APAGADO</v>
      </c>
      <c r="M322" s="86" t="str">
        <f>'RESUMEN TOTAL'!S326</f>
        <v>APAGADO</v>
      </c>
      <c r="N322" s="86" t="str">
        <f>'RESUMEN TOTAL'!T326</f>
        <v>APAGADO</v>
      </c>
      <c r="O322" s="86" t="str">
        <f>'RESUMEN TOTAL'!U326</f>
        <v>APAGADO</v>
      </c>
      <c r="P322" s="86" t="str">
        <f>'RESUMEN TOTAL'!V326</f>
        <v>APAGADO</v>
      </c>
      <c r="Q322" s="86" t="str">
        <f>'RESUMEN TOTAL'!W326</f>
        <v>APAGADO</v>
      </c>
      <c r="R322" s="86" t="str">
        <f>'RESUMEN TOTAL'!X326</f>
        <v>APAGADO</v>
      </c>
      <c r="S322" s="86" t="str">
        <f>'RESUMEN TOTAL'!Y326</f>
        <v>APAGADO</v>
      </c>
      <c r="T322" s="86" t="str">
        <f>'RESUMEN TOTAL'!Z326</f>
        <v>APAGADO</v>
      </c>
      <c r="U322" s="86" t="str">
        <f>'RESUMEN TOTAL'!AA326</f>
        <v>APAGADO</v>
      </c>
      <c r="V322" s="86" t="str">
        <f>'RESUMEN TOTAL'!AB326</f>
        <v>APAGADO</v>
      </c>
      <c r="W322" s="86" t="str">
        <f>'RESUMEN TOTAL'!AC326</f>
        <v>APAGADO</v>
      </c>
      <c r="X322" s="86" t="str">
        <f>'RESUMEN TOTAL'!AD326</f>
        <v>APAGADO</v>
      </c>
      <c r="Y322" s="86" t="str">
        <f>'RESUMEN TOTAL'!AE326</f>
        <v>APAGADO</v>
      </c>
      <c r="Z322" s="86" t="str">
        <f>'RESUMEN TOTAL'!AF326</f>
        <v>APAGADO</v>
      </c>
      <c r="AA322" s="86">
        <f>'RESUMEN TOTAL'!AG326</f>
        <v>0</v>
      </c>
      <c r="AB322" s="86">
        <f>'RESUMEN TOTAL'!AH326</f>
        <v>0</v>
      </c>
      <c r="AC322" s="86">
        <f>'RESUMEN TOTAL'!AI326</f>
        <v>0</v>
      </c>
      <c r="AD322" s="86">
        <f>'RESUMEN TOTAL'!AJ326</f>
        <v>0</v>
      </c>
      <c r="AE322" s="86">
        <f>'RESUMEN TOTAL'!AK326</f>
        <v>0</v>
      </c>
      <c r="AF322" s="86">
        <f>'RESUMEN TOTAL'!AL326</f>
        <v>0</v>
      </c>
      <c r="AG322" s="86">
        <f>'RESUMEN TOTAL'!AM326</f>
        <v>0</v>
      </c>
      <c r="AH322" s="86">
        <f>'RESUMEN TOTAL'!AN326</f>
        <v>0</v>
      </c>
      <c r="AI322" s="86">
        <f>'RESUMEN TOTAL'!AO326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TOTAL'!A327</f>
        <v>SAN JORGE</v>
      </c>
      <c r="B323" t="str">
        <f>'RESUMEN TOTAL'!B327</f>
        <v>SJO07 (fija 1)</v>
      </c>
      <c r="C323" t="str">
        <f>'RESUMEN TOTAL'!D327</f>
        <v>503 Y 556</v>
      </c>
      <c r="D323" s="33" t="str">
        <f>'RESUMEN TOTAL'!E327</f>
        <v>Fija</v>
      </c>
      <c r="E323" s="33" t="str">
        <f>'RESUMEN TOTAL'!F327</f>
        <v>Fibra Optica</v>
      </c>
      <c r="F323" s="86" t="str">
        <f>'RESUMEN TOTAL'!L327</f>
        <v>APAGADO</v>
      </c>
      <c r="G323" s="86" t="str">
        <f>'RESUMEN TOTAL'!M327</f>
        <v>APAGADO</v>
      </c>
      <c r="H323" s="86" t="str">
        <f>'RESUMEN TOTAL'!O327</f>
        <v>APAGADO</v>
      </c>
      <c r="I323" s="86" t="e">
        <f>'RESUMEN TOTAL'!#REF!</f>
        <v>#REF!</v>
      </c>
      <c r="J323" s="86" t="str">
        <f>'RESUMEN TOTAL'!P327</f>
        <v>APAGADO</v>
      </c>
      <c r="K323" s="86" t="str">
        <f>'RESUMEN TOTAL'!Q327</f>
        <v>APAGADO</v>
      </c>
      <c r="L323" s="86" t="str">
        <f>'RESUMEN TOTAL'!R327</f>
        <v>APAGADO</v>
      </c>
      <c r="M323" s="86" t="str">
        <f>'RESUMEN TOTAL'!S327</f>
        <v>APAGADO</v>
      </c>
      <c r="N323" s="86" t="str">
        <f>'RESUMEN TOTAL'!T327</f>
        <v>APAGADO</v>
      </c>
      <c r="O323" s="86" t="str">
        <f>'RESUMEN TOTAL'!U327</f>
        <v>APAGADO</v>
      </c>
      <c r="P323" s="86" t="str">
        <f>'RESUMEN TOTAL'!V327</f>
        <v>APAGADO</v>
      </c>
      <c r="Q323" s="86" t="str">
        <f>'RESUMEN TOTAL'!W327</f>
        <v>APAGADO</v>
      </c>
      <c r="R323" s="86" t="str">
        <f>'RESUMEN TOTAL'!X327</f>
        <v>APAGADO</v>
      </c>
      <c r="S323" s="86" t="str">
        <f>'RESUMEN TOTAL'!Y327</f>
        <v>APAGADO</v>
      </c>
      <c r="T323" s="86" t="str">
        <f>'RESUMEN TOTAL'!Z327</f>
        <v>APAGADO</v>
      </c>
      <c r="U323" s="86" t="str">
        <f>'RESUMEN TOTAL'!AA327</f>
        <v>APAGADO</v>
      </c>
      <c r="V323" s="86" t="str">
        <f>'RESUMEN TOTAL'!AB327</f>
        <v>APAGADO</v>
      </c>
      <c r="W323" s="86" t="str">
        <f>'RESUMEN TOTAL'!AC327</f>
        <v>APAGADO</v>
      </c>
      <c r="X323" s="86" t="str">
        <f>'RESUMEN TOTAL'!AD327</f>
        <v>APAGADO</v>
      </c>
      <c r="Y323" s="86" t="str">
        <f>'RESUMEN TOTAL'!AE327</f>
        <v>APAGADO</v>
      </c>
      <c r="Z323" s="86" t="str">
        <f>'RESUMEN TOTAL'!AF327</f>
        <v>APAGADO</v>
      </c>
      <c r="AA323" s="86">
        <f>'RESUMEN TOTAL'!AG327</f>
        <v>0</v>
      </c>
      <c r="AB323" s="86">
        <f>'RESUMEN TOTAL'!AH327</f>
        <v>0</v>
      </c>
      <c r="AC323" s="86">
        <f>'RESUMEN TOTAL'!AI327</f>
        <v>0</v>
      </c>
      <c r="AD323" s="86">
        <f>'RESUMEN TOTAL'!AJ327</f>
        <v>0</v>
      </c>
      <c r="AE323" s="86">
        <f>'RESUMEN TOTAL'!AK327</f>
        <v>0</v>
      </c>
      <c r="AF323" s="86">
        <f>'RESUMEN TOTAL'!AL327</f>
        <v>0</v>
      </c>
      <c r="AG323" s="86">
        <f>'RESUMEN TOTAL'!AM327</f>
        <v>0</v>
      </c>
      <c r="AH323" s="86">
        <f>'RESUMEN TOTAL'!AN327</f>
        <v>0</v>
      </c>
      <c r="AI323" s="86">
        <f>'RESUMEN TOTAL'!AO327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TOTAL'!A328</f>
        <v>SAN JORGE</v>
      </c>
      <c r="B324" t="str">
        <f>'RESUMEN TOTAL'!B328</f>
        <v>SJO08 (fija 2)</v>
      </c>
      <c r="C324" t="str">
        <f>'RESUMEN TOTAL'!D328</f>
        <v>503 Y 556</v>
      </c>
      <c r="D324" s="33" t="str">
        <f>'RESUMEN TOTAL'!E328</f>
        <v>Fija</v>
      </c>
      <c r="E324" s="33" t="str">
        <f>'RESUMEN TOTAL'!F328</f>
        <v>Fibra Optica</v>
      </c>
      <c r="F324" s="86" t="str">
        <f>'RESUMEN TOTAL'!L328</f>
        <v>APAGADO</v>
      </c>
      <c r="G324" s="86" t="str">
        <f>'RESUMEN TOTAL'!M328</f>
        <v>APAGADO</v>
      </c>
      <c r="H324" s="86" t="str">
        <f>'RESUMEN TOTAL'!O328</f>
        <v>APAGADO</v>
      </c>
      <c r="I324" s="86" t="e">
        <f>'RESUMEN TOTAL'!#REF!</f>
        <v>#REF!</v>
      </c>
      <c r="J324" s="86" t="str">
        <f>'RESUMEN TOTAL'!P328</f>
        <v>APAGADO</v>
      </c>
      <c r="K324" s="86" t="str">
        <f>'RESUMEN TOTAL'!Q328</f>
        <v>APAGADO</v>
      </c>
      <c r="L324" s="86" t="str">
        <f>'RESUMEN TOTAL'!R328</f>
        <v>APAGADO</v>
      </c>
      <c r="M324" s="86" t="str">
        <f>'RESUMEN TOTAL'!S328</f>
        <v>APAGADO</v>
      </c>
      <c r="N324" s="86" t="str">
        <f>'RESUMEN TOTAL'!T328</f>
        <v>APAGADO</v>
      </c>
      <c r="O324" s="86" t="str">
        <f>'RESUMEN TOTAL'!U328</f>
        <v>APAGADO</v>
      </c>
      <c r="P324" s="86" t="str">
        <f>'RESUMEN TOTAL'!V328</f>
        <v>APAGADO</v>
      </c>
      <c r="Q324" s="86" t="str">
        <f>'RESUMEN TOTAL'!W328</f>
        <v>APAGADO</v>
      </c>
      <c r="R324" s="86" t="str">
        <f>'RESUMEN TOTAL'!X328</f>
        <v>APAGADO</v>
      </c>
      <c r="S324" s="86" t="str">
        <f>'RESUMEN TOTAL'!Y328</f>
        <v>APAGADO</v>
      </c>
      <c r="T324" s="86" t="str">
        <f>'RESUMEN TOTAL'!Z328</f>
        <v>APAGADO</v>
      </c>
      <c r="U324" s="86" t="str">
        <f>'RESUMEN TOTAL'!AA328</f>
        <v>APAGADO</v>
      </c>
      <c r="V324" s="86" t="str">
        <f>'RESUMEN TOTAL'!AB328</f>
        <v>APAGADO</v>
      </c>
      <c r="W324" s="86" t="str">
        <f>'RESUMEN TOTAL'!AC328</f>
        <v>APAGADO</v>
      </c>
      <c r="X324" s="86" t="str">
        <f>'RESUMEN TOTAL'!AD328</f>
        <v>APAGADO</v>
      </c>
      <c r="Y324" s="86" t="str">
        <f>'RESUMEN TOTAL'!AE328</f>
        <v>APAGADO</v>
      </c>
      <c r="Z324" s="86" t="str">
        <f>'RESUMEN TOTAL'!AF328</f>
        <v>APAGADO</v>
      </c>
      <c r="AA324" s="86">
        <f>'RESUMEN TOTAL'!AG328</f>
        <v>0</v>
      </c>
      <c r="AB324" s="86">
        <f>'RESUMEN TOTAL'!AH328</f>
        <v>0</v>
      </c>
      <c r="AC324" s="86">
        <f>'RESUMEN TOTAL'!AI328</f>
        <v>0</v>
      </c>
      <c r="AD324" s="86">
        <f>'RESUMEN TOTAL'!AJ328</f>
        <v>0</v>
      </c>
      <c r="AE324" s="86">
        <f>'RESUMEN TOTAL'!AK328</f>
        <v>0</v>
      </c>
      <c r="AF324" s="86">
        <f>'RESUMEN TOTAL'!AL328</f>
        <v>0</v>
      </c>
      <c r="AG324" s="86">
        <f>'RESUMEN TOTAL'!AM328</f>
        <v>0</v>
      </c>
      <c r="AH324" s="86">
        <f>'RESUMEN TOTAL'!AN328</f>
        <v>0</v>
      </c>
      <c r="AI324" s="86">
        <f>'RESUMEN TOTAL'!AO328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TOTAL'!A329</f>
        <v>SANTO TOMAS</v>
      </c>
      <c r="B325" t="str">
        <f>'RESUMEN TOTAL'!B329</f>
        <v>SJU01</v>
      </c>
      <c r="C325" t="str">
        <f>'RESUMEN TOTAL'!D329</f>
        <v>Ruta 36 y Pte.Peron</v>
      </c>
      <c r="D325" s="33" t="str">
        <f>'RESUMEN TOTAL'!E329</f>
        <v>Domo</v>
      </c>
      <c r="E325" s="33" t="str">
        <f>'RESUMEN TOTAL'!F329</f>
        <v>Radio</v>
      </c>
      <c r="F325" s="86">
        <f>'RESUMEN TOTAL'!L329</f>
        <v>0</v>
      </c>
      <c r="G325" s="86">
        <f>'RESUMEN TOTAL'!M329</f>
        <v>0</v>
      </c>
      <c r="H325" s="86">
        <f>'RESUMEN TOTAL'!N329</f>
        <v>0</v>
      </c>
      <c r="I325" s="86">
        <f>'RESUMEN TOTAL'!O329</f>
        <v>0</v>
      </c>
      <c r="J325" s="86">
        <f>'RESUMEN TOTAL'!P329</f>
        <v>0</v>
      </c>
      <c r="K325" s="86">
        <f>'RESUMEN TOTAL'!Q329</f>
        <v>0</v>
      </c>
      <c r="L325" s="86">
        <f>'RESUMEN TOTAL'!R329</f>
        <v>0</v>
      </c>
      <c r="M325" s="86">
        <f>'RESUMEN TOTAL'!S329</f>
        <v>0</v>
      </c>
      <c r="N325" s="86">
        <f>'RESUMEN TOTAL'!T329</f>
        <v>0</v>
      </c>
      <c r="O325" s="86">
        <f>'RESUMEN TOTAL'!U329</f>
        <v>0</v>
      </c>
      <c r="P325" s="86">
        <f>'RESUMEN TOTAL'!V329</f>
        <v>0</v>
      </c>
      <c r="Q325" s="86">
        <f>'RESUMEN TOTAL'!W329</f>
        <v>0</v>
      </c>
      <c r="R325" s="86">
        <f>'RESUMEN TOTAL'!X329</f>
        <v>0</v>
      </c>
      <c r="S325" s="86">
        <f>'RESUMEN TOTAL'!Y329</f>
        <v>0</v>
      </c>
      <c r="T325" s="86">
        <f>'RESUMEN TOTAL'!Z329</f>
        <v>0</v>
      </c>
      <c r="U325" s="86">
        <f>'RESUMEN TOTAL'!AA329</f>
        <v>0</v>
      </c>
      <c r="V325" s="86">
        <f>'RESUMEN TOTAL'!AB329</f>
        <v>0</v>
      </c>
      <c r="W325" s="86">
        <f>'RESUMEN TOTAL'!AC329</f>
        <v>0</v>
      </c>
      <c r="X325" s="86">
        <f>'RESUMEN TOTAL'!AD329</f>
        <v>0</v>
      </c>
      <c r="Y325" s="86">
        <f>'RESUMEN TOTAL'!AE329</f>
        <v>0</v>
      </c>
      <c r="Z325" s="86">
        <f>'RESUMEN TOTAL'!AF329</f>
        <v>0</v>
      </c>
      <c r="AA325" s="86">
        <f>'RESUMEN TOTAL'!AG329</f>
        <v>0</v>
      </c>
      <c r="AB325" s="86">
        <f>'RESUMEN TOTAL'!AH329</f>
        <v>0</v>
      </c>
      <c r="AC325" s="86">
        <f>'RESUMEN TOTAL'!AI329</f>
        <v>0</v>
      </c>
      <c r="AD325" s="86">
        <f>'RESUMEN TOTAL'!AJ329</f>
        <v>0</v>
      </c>
      <c r="AE325" s="86">
        <f>'RESUMEN TOTAL'!AK329</f>
        <v>0</v>
      </c>
      <c r="AF325" s="86">
        <f>'RESUMEN TOTAL'!AL329</f>
        <v>0</v>
      </c>
      <c r="AG325" s="86">
        <f>'RESUMEN TOTAL'!AM329</f>
        <v>0</v>
      </c>
      <c r="AH325" s="86">
        <f>'RESUMEN TOTAL'!AN329</f>
        <v>0</v>
      </c>
      <c r="AI325" s="86">
        <f>'RESUMEN TOTAL'!AO329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TOTAL'!A330</f>
        <v>VILLA GENERAL SAN MARTIN</v>
      </c>
      <c r="B326" t="str">
        <f>'RESUMEN TOTAL'!B330</f>
        <v>SMA01</v>
      </c>
      <c r="C326" t="str">
        <f>'RESUMEN TOTAL'!D330</f>
        <v>Hudson y Montevideo</v>
      </c>
      <c r="D326" s="33" t="str">
        <f>'RESUMEN TOTAL'!E330</f>
        <v>DOMO</v>
      </c>
      <c r="E326" s="33" t="str">
        <f>'RESUMEN TOTAL'!F330</f>
        <v>Radio</v>
      </c>
      <c r="F326" s="86">
        <f>'RESUMEN TOTAL'!L330</f>
        <v>0</v>
      </c>
      <c r="G326" s="86">
        <f>'RESUMEN TOTAL'!M330</f>
        <v>0</v>
      </c>
      <c r="H326" s="86">
        <f>'RESUMEN TOTAL'!N330</f>
        <v>0</v>
      </c>
      <c r="I326" s="86">
        <f>'RESUMEN TOTAL'!O330</f>
        <v>0</v>
      </c>
      <c r="J326" s="86">
        <f>'RESUMEN TOTAL'!P330</f>
        <v>0</v>
      </c>
      <c r="K326" s="86">
        <f>'RESUMEN TOTAL'!Q330</f>
        <v>0</v>
      </c>
      <c r="L326" s="86">
        <f>'RESUMEN TOTAL'!R330</f>
        <v>0</v>
      </c>
      <c r="M326" s="86">
        <f>'RESUMEN TOTAL'!S330</f>
        <v>0</v>
      </c>
      <c r="N326" s="86">
        <f>'RESUMEN TOTAL'!T330</f>
        <v>0</v>
      </c>
      <c r="O326" s="86">
        <f>'RESUMEN TOTAL'!U330</f>
        <v>0</v>
      </c>
      <c r="P326" s="86">
        <f>'RESUMEN TOTAL'!V330</f>
        <v>0</v>
      </c>
      <c r="Q326" s="86">
        <f>'RESUMEN TOTAL'!W330</f>
        <v>0</v>
      </c>
      <c r="R326" s="86">
        <f>'RESUMEN TOTAL'!X330</f>
        <v>0</v>
      </c>
      <c r="S326" s="86">
        <f>'RESUMEN TOTAL'!Y330</f>
        <v>0</v>
      </c>
      <c r="T326" s="86">
        <f>'RESUMEN TOTAL'!Z330</f>
        <v>0</v>
      </c>
      <c r="U326" s="86">
        <f>'RESUMEN TOTAL'!AA330</f>
        <v>0</v>
      </c>
      <c r="V326" s="86">
        <f>'RESUMEN TOTAL'!AB330</f>
        <v>0</v>
      </c>
      <c r="W326" s="86">
        <f>'RESUMEN TOTAL'!AC330</f>
        <v>0</v>
      </c>
      <c r="X326" s="86">
        <f>'RESUMEN TOTAL'!AD330</f>
        <v>0</v>
      </c>
      <c r="Y326" s="86">
        <f>'RESUMEN TOTAL'!AE330</f>
        <v>0</v>
      </c>
      <c r="Z326" s="86">
        <f>'RESUMEN TOTAL'!AF330</f>
        <v>0</v>
      </c>
      <c r="AA326" s="86">
        <f>'RESUMEN TOTAL'!AG330</f>
        <v>0</v>
      </c>
      <c r="AB326" s="86">
        <f>'RESUMEN TOTAL'!AH330</f>
        <v>0</v>
      </c>
      <c r="AC326" s="86">
        <f>'RESUMEN TOTAL'!AI330</f>
        <v>0</v>
      </c>
      <c r="AD326" s="86">
        <f>'RESUMEN TOTAL'!AJ330</f>
        <v>0</v>
      </c>
      <c r="AE326" s="86">
        <f>'RESUMEN TOTAL'!AK330</f>
        <v>0</v>
      </c>
      <c r="AF326" s="86">
        <f>'RESUMEN TOTAL'!AL330</f>
        <v>0</v>
      </c>
      <c r="AG326" s="86">
        <f>'RESUMEN TOTAL'!AM330</f>
        <v>0</v>
      </c>
      <c r="AH326" s="86">
        <f>'RESUMEN TOTAL'!AN330</f>
        <v>0</v>
      </c>
      <c r="AI326" s="86">
        <f>'RESUMEN TOTAL'!AO330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TOTAL'!A331</f>
        <v>VILLA GENERAL SAN MARTIN</v>
      </c>
      <c r="B327" t="str">
        <f>'RESUMEN TOTAL'!B331</f>
        <v>SMA02</v>
      </c>
      <c r="C327" t="str">
        <f>'RESUMEN TOTAL'!D331</f>
        <v>Hudson y San Nicolas</v>
      </c>
      <c r="D327" s="33" t="str">
        <f>'RESUMEN TOTAL'!E331</f>
        <v>Domo</v>
      </c>
      <c r="E327" s="33" t="str">
        <f>'RESUMEN TOTAL'!F331</f>
        <v>Radio</v>
      </c>
      <c r="F327" s="86">
        <f>'RESUMEN TOTAL'!L331</f>
        <v>0</v>
      </c>
      <c r="G327" s="86">
        <f>'RESUMEN TOTAL'!M331</f>
        <v>0</v>
      </c>
      <c r="H327" s="86">
        <f>'RESUMEN TOTAL'!N331</f>
        <v>0</v>
      </c>
      <c r="I327" s="86">
        <f>'RESUMEN TOTAL'!O331</f>
        <v>0</v>
      </c>
      <c r="J327" s="86">
        <f>'RESUMEN TOTAL'!P331</f>
        <v>0</v>
      </c>
      <c r="K327" s="86">
        <f>'RESUMEN TOTAL'!Q331</f>
        <v>0</v>
      </c>
      <c r="L327" s="86">
        <f>'RESUMEN TOTAL'!R331</f>
        <v>0</v>
      </c>
      <c r="M327" s="86">
        <f>'RESUMEN TOTAL'!S331</f>
        <v>0</v>
      </c>
      <c r="N327" s="86">
        <f>'RESUMEN TOTAL'!T331</f>
        <v>0</v>
      </c>
      <c r="O327" s="86">
        <f>'RESUMEN TOTAL'!U331</f>
        <v>0</v>
      </c>
      <c r="P327" s="86">
        <f>'RESUMEN TOTAL'!V331</f>
        <v>0</v>
      </c>
      <c r="Q327" s="86">
        <f>'RESUMEN TOTAL'!W331</f>
        <v>0</v>
      </c>
      <c r="R327" s="86">
        <f>'RESUMEN TOTAL'!X331</f>
        <v>0</v>
      </c>
      <c r="S327" s="86">
        <f>'RESUMEN TOTAL'!Y331</f>
        <v>0</v>
      </c>
      <c r="T327" s="86">
        <f>'RESUMEN TOTAL'!Z331</f>
        <v>0</v>
      </c>
      <c r="U327" s="86">
        <f>'RESUMEN TOTAL'!AA331</f>
        <v>0</v>
      </c>
      <c r="V327" s="86">
        <f>'RESUMEN TOTAL'!AB331</f>
        <v>0</v>
      </c>
      <c r="W327" s="86">
        <f>'RESUMEN TOTAL'!AC331</f>
        <v>0</v>
      </c>
      <c r="X327" s="86">
        <f>'RESUMEN TOTAL'!AD331</f>
        <v>0</v>
      </c>
      <c r="Y327" s="86">
        <f>'RESUMEN TOTAL'!AE331</f>
        <v>0</v>
      </c>
      <c r="Z327" s="86">
        <f>'RESUMEN TOTAL'!AF331</f>
        <v>0</v>
      </c>
      <c r="AA327" s="86">
        <f>'RESUMEN TOTAL'!AG331</f>
        <v>0</v>
      </c>
      <c r="AB327" s="86">
        <f>'RESUMEN TOTAL'!AH331</f>
        <v>0</v>
      </c>
      <c r="AC327" s="86">
        <f>'RESUMEN TOTAL'!AI331</f>
        <v>0</v>
      </c>
      <c r="AD327" s="86">
        <f>'RESUMEN TOTAL'!AJ331</f>
        <v>0</v>
      </c>
      <c r="AE327" s="86">
        <f>'RESUMEN TOTAL'!AK331</f>
        <v>0</v>
      </c>
      <c r="AF327" s="86">
        <f>'RESUMEN TOTAL'!AL331</f>
        <v>0</v>
      </c>
      <c r="AG327" s="86">
        <f>'RESUMEN TOTAL'!AM331</f>
        <v>0</v>
      </c>
      <c r="AH327" s="86">
        <f>'RESUMEN TOTAL'!AN331</f>
        <v>0</v>
      </c>
      <c r="AI327" s="86">
        <f>'RESUMEN TOTAL'!AO331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TOTAL'!A332</f>
        <v>VILLA GENERAL SAN MARTIN</v>
      </c>
      <c r="B328" t="str">
        <f>'RESUMEN TOTAL'!B332</f>
        <v>SMA 03</v>
      </c>
      <c r="C328" t="str">
        <f>'RESUMEN TOTAL'!D332</f>
        <v>ROSARIO Y SAN NICOLAS</v>
      </c>
      <c r="D328" s="33" t="str">
        <f>'RESUMEN TOTAL'!E332</f>
        <v>Domo</v>
      </c>
      <c r="E328" s="33" t="str">
        <f>'RESUMEN TOTAL'!F332</f>
        <v>Radio</v>
      </c>
      <c r="F328" s="86">
        <f>'RESUMEN TOTAL'!L332</f>
        <v>0</v>
      </c>
      <c r="G328" s="86">
        <f>'RESUMEN TOTAL'!M332</f>
        <v>0</v>
      </c>
      <c r="H328" s="86">
        <f>'RESUMEN TOTAL'!N332</f>
        <v>0</v>
      </c>
      <c r="I328" s="86">
        <f>'RESUMEN TOTAL'!O332</f>
        <v>0</v>
      </c>
      <c r="J328" s="86">
        <f>'RESUMEN TOTAL'!P332</f>
        <v>0</v>
      </c>
      <c r="K328" s="86">
        <f>'RESUMEN TOTAL'!Q332</f>
        <v>0</v>
      </c>
      <c r="L328" s="86">
        <f>'RESUMEN TOTAL'!R332</f>
        <v>0</v>
      </c>
      <c r="M328" s="86">
        <f>'RESUMEN TOTAL'!S332</f>
        <v>0</v>
      </c>
      <c r="N328" s="86">
        <f>'RESUMEN TOTAL'!T332</f>
        <v>0</v>
      </c>
      <c r="O328" s="86">
        <f>'RESUMEN TOTAL'!U332</f>
        <v>0</v>
      </c>
      <c r="P328" s="86">
        <f>'RESUMEN TOTAL'!V332</f>
        <v>0</v>
      </c>
      <c r="Q328" s="86">
        <f>'RESUMEN TOTAL'!W332</f>
        <v>0</v>
      </c>
      <c r="R328" s="86">
        <f>'RESUMEN TOTAL'!X332</f>
        <v>0</v>
      </c>
      <c r="S328" s="86">
        <f>'RESUMEN TOTAL'!Y332</f>
        <v>0</v>
      </c>
      <c r="T328" s="86">
        <f>'RESUMEN TOTAL'!Z332</f>
        <v>0</v>
      </c>
      <c r="U328" s="86">
        <f>'RESUMEN TOTAL'!AA332</f>
        <v>0</v>
      </c>
      <c r="V328" s="86">
        <f>'RESUMEN TOTAL'!AB332</f>
        <v>0</v>
      </c>
      <c r="W328" s="86">
        <f>'RESUMEN TOTAL'!AC332</f>
        <v>0</v>
      </c>
      <c r="X328" s="86">
        <f>'RESUMEN TOTAL'!AD332</f>
        <v>0</v>
      </c>
      <c r="Y328" s="86">
        <f>'RESUMEN TOTAL'!AE332</f>
        <v>0</v>
      </c>
      <c r="Z328" s="86">
        <f>'RESUMEN TOTAL'!AF332</f>
        <v>0</v>
      </c>
      <c r="AA328" s="86">
        <f>'RESUMEN TOTAL'!AG332</f>
        <v>0</v>
      </c>
      <c r="AB328" s="86">
        <f>'RESUMEN TOTAL'!AH332</f>
        <v>0</v>
      </c>
      <c r="AC328" s="86">
        <f>'RESUMEN TOTAL'!AI332</f>
        <v>0</v>
      </c>
      <c r="AD328" s="86">
        <f>'RESUMEN TOTAL'!AJ332</f>
        <v>0</v>
      </c>
      <c r="AE328" s="86">
        <f>'RESUMEN TOTAL'!AK332</f>
        <v>0</v>
      </c>
      <c r="AF328" s="86">
        <f>'RESUMEN TOTAL'!AL332</f>
        <v>0</v>
      </c>
      <c r="AG328" s="86">
        <f>'RESUMEN TOTAL'!AM332</f>
        <v>0</v>
      </c>
      <c r="AH328" s="86">
        <f>'RESUMEN TOTAL'!AN332</f>
        <v>0</v>
      </c>
      <c r="AI328" s="86">
        <f>'RESUMEN TOTAL'!AO332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TOTAL'!A333</f>
        <v>VILLA GENERAL SAN MARTIN</v>
      </c>
      <c r="B329" t="str">
        <f>'RESUMEN TOTAL'!B333</f>
        <v>SMA 04</v>
      </c>
      <c r="C329" t="str">
        <f>'RESUMEN TOTAL'!D333</f>
        <v>HUDSON Y MONTEVIDEO</v>
      </c>
      <c r="D329" s="33" t="str">
        <f>'RESUMEN TOTAL'!E333</f>
        <v>FIJA</v>
      </c>
      <c r="E329" s="33" t="str">
        <f>'RESUMEN TOTAL'!F333</f>
        <v>Radio</v>
      </c>
      <c r="F329" s="86">
        <f>'RESUMEN TOTAL'!L333</f>
        <v>0</v>
      </c>
      <c r="G329" s="86">
        <f>'RESUMEN TOTAL'!M333</f>
        <v>0</v>
      </c>
      <c r="H329" s="86">
        <f>'RESUMEN TOTAL'!N333</f>
        <v>0</v>
      </c>
      <c r="I329" s="86">
        <f>'RESUMEN TOTAL'!O333</f>
        <v>0</v>
      </c>
      <c r="J329" s="86">
        <f>'RESUMEN TOTAL'!P333</f>
        <v>0</v>
      </c>
      <c r="K329" s="86">
        <f>'RESUMEN TOTAL'!Q333</f>
        <v>0</v>
      </c>
      <c r="L329" s="86">
        <f>'RESUMEN TOTAL'!R333</f>
        <v>0</v>
      </c>
      <c r="M329" s="86">
        <f>'RESUMEN TOTAL'!S333</f>
        <v>0</v>
      </c>
      <c r="N329" s="86">
        <f>'RESUMEN TOTAL'!T333</f>
        <v>0</v>
      </c>
      <c r="O329" s="86">
        <f>'RESUMEN TOTAL'!U333</f>
        <v>0</v>
      </c>
      <c r="P329" s="86">
        <f>'RESUMEN TOTAL'!V333</f>
        <v>0</v>
      </c>
      <c r="Q329" s="86">
        <f>'RESUMEN TOTAL'!W333</f>
        <v>0</v>
      </c>
      <c r="R329" s="86">
        <f>'RESUMEN TOTAL'!X333</f>
        <v>0</v>
      </c>
      <c r="S329" s="86">
        <f>'RESUMEN TOTAL'!Y333</f>
        <v>0</v>
      </c>
      <c r="T329" s="86">
        <f>'RESUMEN TOTAL'!Z333</f>
        <v>0</v>
      </c>
      <c r="U329" s="86">
        <f>'RESUMEN TOTAL'!AA333</f>
        <v>0</v>
      </c>
      <c r="V329" s="86">
        <f>'RESUMEN TOTAL'!AB333</f>
        <v>0</v>
      </c>
      <c r="W329" s="86">
        <f>'RESUMEN TOTAL'!AC333</f>
        <v>0</v>
      </c>
      <c r="X329" s="86">
        <f>'RESUMEN TOTAL'!AD333</f>
        <v>0</v>
      </c>
      <c r="Y329" s="86">
        <f>'RESUMEN TOTAL'!AE333</f>
        <v>0</v>
      </c>
      <c r="Z329" s="86">
        <f>'RESUMEN TOTAL'!AF333</f>
        <v>0</v>
      </c>
      <c r="AA329" s="86">
        <f>'RESUMEN TOTAL'!AG333</f>
        <v>0</v>
      </c>
      <c r="AB329" s="86">
        <f>'RESUMEN TOTAL'!AH333</f>
        <v>0</v>
      </c>
      <c r="AC329" s="86">
        <f>'RESUMEN TOTAL'!AI333</f>
        <v>0</v>
      </c>
      <c r="AD329" s="86">
        <f>'RESUMEN TOTAL'!AJ333</f>
        <v>0</v>
      </c>
      <c r="AE329" s="86">
        <f>'RESUMEN TOTAL'!AK333</f>
        <v>0</v>
      </c>
      <c r="AF329" s="86">
        <f>'RESUMEN TOTAL'!AL333</f>
        <v>0</v>
      </c>
      <c r="AG329" s="86">
        <f>'RESUMEN TOTAL'!AM333</f>
        <v>0</v>
      </c>
      <c r="AH329" s="86">
        <f>'RESUMEN TOTAL'!AN333</f>
        <v>0</v>
      </c>
      <c r="AI329" s="86">
        <f>'RESUMEN TOTAL'!AO333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TOTAL'!A334</f>
        <v>VILLA GENERAL SAN MARTIN</v>
      </c>
      <c r="B330" t="str">
        <f>'RESUMEN TOTAL'!B334</f>
        <v>SMA05</v>
      </c>
      <c r="C330" t="str">
        <f>'RESUMEN TOTAL'!D334</f>
        <v>MONTEVIDEO Y VILLEGAS</v>
      </c>
      <c r="D330" s="33" t="str">
        <f>'RESUMEN TOTAL'!E334</f>
        <v>DOMO</v>
      </c>
      <c r="E330" s="33" t="str">
        <f>'RESUMEN TOTAL'!F334</f>
        <v>PTO A FO</v>
      </c>
      <c r="F330" s="86">
        <f>'RESUMEN TOTAL'!L334</f>
        <v>0</v>
      </c>
      <c r="G330" s="86">
        <f>'RESUMEN TOTAL'!M334</f>
        <v>0</v>
      </c>
      <c r="H330" s="86">
        <f>'RESUMEN TOTAL'!N334</f>
        <v>0</v>
      </c>
      <c r="I330" s="86">
        <f>'RESUMEN TOTAL'!O334</f>
        <v>0</v>
      </c>
      <c r="J330" s="86">
        <f>'RESUMEN TOTAL'!P334</f>
        <v>0</v>
      </c>
      <c r="K330" s="86">
        <f>'RESUMEN TOTAL'!Q334</f>
        <v>0</v>
      </c>
      <c r="L330" s="86">
        <f>'RESUMEN TOTAL'!R334</f>
        <v>0</v>
      </c>
      <c r="M330" s="86">
        <f>'RESUMEN TOTAL'!S334</f>
        <v>0</v>
      </c>
      <c r="N330" s="86">
        <f>'RESUMEN TOTAL'!T334</f>
        <v>0</v>
      </c>
      <c r="O330" s="86">
        <f>'RESUMEN TOTAL'!U334</f>
        <v>0</v>
      </c>
      <c r="P330" s="86">
        <f>'RESUMEN TOTAL'!V334</f>
        <v>0</v>
      </c>
      <c r="Q330" s="86">
        <f>'RESUMEN TOTAL'!W334</f>
        <v>0</v>
      </c>
      <c r="R330" s="86">
        <f>'RESUMEN TOTAL'!X334</f>
        <v>0</v>
      </c>
      <c r="S330" s="86">
        <f>'RESUMEN TOTAL'!Y334</f>
        <v>0</v>
      </c>
      <c r="T330" s="86">
        <f>'RESUMEN TOTAL'!Z334</f>
        <v>0</v>
      </c>
      <c r="U330" s="86">
        <f>'RESUMEN TOTAL'!AA334</f>
        <v>0</v>
      </c>
      <c r="V330" s="86">
        <f>'RESUMEN TOTAL'!AB334</f>
        <v>0</v>
      </c>
      <c r="W330" s="86">
        <f>'RESUMEN TOTAL'!AC334</f>
        <v>0</v>
      </c>
      <c r="X330" s="86">
        <f>'RESUMEN TOTAL'!AD334</f>
        <v>0</v>
      </c>
      <c r="Y330" s="86">
        <f>'RESUMEN TOTAL'!AE334</f>
        <v>0</v>
      </c>
      <c r="Z330" s="86">
        <f>'RESUMEN TOTAL'!AF334</f>
        <v>0</v>
      </c>
      <c r="AA330" s="86">
        <f>'RESUMEN TOTAL'!AG334</f>
        <v>0</v>
      </c>
      <c r="AB330" s="86">
        <f>'RESUMEN TOTAL'!AH334</f>
        <v>0</v>
      </c>
      <c r="AC330" s="86">
        <f>'RESUMEN TOTAL'!AI334</f>
        <v>0</v>
      </c>
      <c r="AD330" s="86">
        <f>'RESUMEN TOTAL'!AJ334</f>
        <v>0</v>
      </c>
      <c r="AE330" s="86">
        <f>'RESUMEN TOTAL'!AK334</f>
        <v>0</v>
      </c>
      <c r="AF330" s="86">
        <f>'RESUMEN TOTAL'!AL334</f>
        <v>0</v>
      </c>
      <c r="AG330" s="86">
        <f>'RESUMEN TOTAL'!AM334</f>
        <v>0</v>
      </c>
      <c r="AH330" s="86">
        <f>'RESUMEN TOTAL'!AN334</f>
        <v>0</v>
      </c>
      <c r="AI330" s="86">
        <f>'RESUMEN TOTAL'!AO334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TOTAL'!A335</f>
        <v>VILLA GENERAL SAN MARTIN</v>
      </c>
      <c r="B331" t="str">
        <f>'RESUMEN TOTAL'!B335</f>
        <v>SMA 06</v>
      </c>
      <c r="C331" t="str">
        <f>'RESUMEN TOTAL'!D335</f>
        <v>AV. HUDSON Y RIO IGUAZU</v>
      </c>
      <c r="D331" s="33" t="str">
        <f>'RESUMEN TOTAL'!E335</f>
        <v>DOMO</v>
      </c>
      <c r="E331" s="33" t="str">
        <f>'RESUMEN TOTAL'!F335</f>
        <v>Fibra Optica</v>
      </c>
      <c r="F331" s="86">
        <f>'RESUMEN TOTAL'!L335</f>
        <v>0</v>
      </c>
      <c r="G331" s="86">
        <f>'RESUMEN TOTAL'!M335</f>
        <v>0</v>
      </c>
      <c r="H331" s="86">
        <f>'RESUMEN TOTAL'!N335</f>
        <v>0</v>
      </c>
      <c r="I331" s="86">
        <f>'RESUMEN TOTAL'!O335</f>
        <v>0</v>
      </c>
      <c r="J331" s="86">
        <f>'RESUMEN TOTAL'!P335</f>
        <v>0</v>
      </c>
      <c r="K331" s="86">
        <f>'RESUMEN TOTAL'!Q335</f>
        <v>0</v>
      </c>
      <c r="L331" s="86">
        <f>'RESUMEN TOTAL'!R335</f>
        <v>0</v>
      </c>
      <c r="M331" s="86">
        <f>'RESUMEN TOTAL'!S335</f>
        <v>0</v>
      </c>
      <c r="N331" s="86">
        <f>'RESUMEN TOTAL'!T335</f>
        <v>0</v>
      </c>
      <c r="O331" s="86">
        <f>'RESUMEN TOTAL'!U335</f>
        <v>0</v>
      </c>
      <c r="P331" s="86">
        <f>'RESUMEN TOTAL'!V335</f>
        <v>0</v>
      </c>
      <c r="Q331" s="86">
        <f>'RESUMEN TOTAL'!W335</f>
        <v>0</v>
      </c>
      <c r="R331" s="86">
        <f>'RESUMEN TOTAL'!X335</f>
        <v>0</v>
      </c>
      <c r="S331" s="86">
        <f>'RESUMEN TOTAL'!Y335</f>
        <v>0</v>
      </c>
      <c r="T331" s="86">
        <f>'RESUMEN TOTAL'!Z335</f>
        <v>0</v>
      </c>
      <c r="U331" s="86">
        <f>'RESUMEN TOTAL'!AA335</f>
        <v>0</v>
      </c>
      <c r="V331" s="86">
        <f>'RESUMEN TOTAL'!AB335</f>
        <v>0</v>
      </c>
      <c r="W331" s="86">
        <f>'RESUMEN TOTAL'!AC335</f>
        <v>0</v>
      </c>
      <c r="X331" s="86">
        <f>'RESUMEN TOTAL'!AD335</f>
        <v>0</v>
      </c>
      <c r="Y331" s="86">
        <f>'RESUMEN TOTAL'!AE335</f>
        <v>0</v>
      </c>
      <c r="Z331" s="86" t="str">
        <f>'RESUMEN TOTAL'!AF335</f>
        <v>APAGADO</v>
      </c>
      <c r="AA331" s="86">
        <f>'RESUMEN TOTAL'!AG335</f>
        <v>0</v>
      </c>
      <c r="AB331" s="86">
        <f>'RESUMEN TOTAL'!AH335</f>
        <v>0</v>
      </c>
      <c r="AC331" s="86">
        <f>'RESUMEN TOTAL'!AI335</f>
        <v>0</v>
      </c>
      <c r="AD331" s="86">
        <f>'RESUMEN TOTAL'!AJ335</f>
        <v>0</v>
      </c>
      <c r="AE331" s="86">
        <f>'RESUMEN TOTAL'!AK335</f>
        <v>0</v>
      </c>
      <c r="AF331" s="86">
        <f>'RESUMEN TOTAL'!AL335</f>
        <v>0</v>
      </c>
      <c r="AG331" s="86">
        <f>'RESUMEN TOTAL'!AM335</f>
        <v>0</v>
      </c>
      <c r="AH331" s="86">
        <f>'RESUMEN TOTAL'!AN335</f>
        <v>0</v>
      </c>
      <c r="AI331" s="86">
        <f>'RESUMEN TOTAL'!AO335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TOTAL'!A336</f>
        <v>VILLA GENERAL SAN MARTIN</v>
      </c>
      <c r="B332" t="str">
        <f>'RESUMEN TOTAL'!B336</f>
        <v>SMA 07</v>
      </c>
      <c r="C332" t="str">
        <f>'RESUMEN TOTAL'!D336</f>
        <v>AV. HUDSON Y RIO TURBIO</v>
      </c>
      <c r="D332" s="33" t="str">
        <f>'RESUMEN TOTAL'!E336</f>
        <v>DOMO</v>
      </c>
      <c r="E332" s="33" t="str">
        <f>'RESUMEN TOTAL'!F336</f>
        <v>Fibra Optica</v>
      </c>
      <c r="F332" s="86">
        <f>'RESUMEN TOTAL'!L336</f>
        <v>0</v>
      </c>
      <c r="G332" s="86">
        <f>'RESUMEN TOTAL'!M336</f>
        <v>0</v>
      </c>
      <c r="H332" s="86">
        <f>'RESUMEN TOTAL'!N336</f>
        <v>0</v>
      </c>
      <c r="I332" s="86">
        <f>'RESUMEN TOTAL'!O336</f>
        <v>0</v>
      </c>
      <c r="J332" s="86">
        <f>'RESUMEN TOTAL'!P336</f>
        <v>0</v>
      </c>
      <c r="K332" s="86">
        <f>'RESUMEN TOTAL'!Q336</f>
        <v>0</v>
      </c>
      <c r="L332" s="86">
        <f>'RESUMEN TOTAL'!R336</f>
        <v>0</v>
      </c>
      <c r="M332" s="86">
        <f>'RESUMEN TOTAL'!S336</f>
        <v>0</v>
      </c>
      <c r="N332" s="86">
        <f>'RESUMEN TOTAL'!T336</f>
        <v>0</v>
      </c>
      <c r="O332" s="86">
        <f>'RESUMEN TOTAL'!U336</f>
        <v>0</v>
      </c>
      <c r="P332" s="86">
        <f>'RESUMEN TOTAL'!V336</f>
        <v>0</v>
      </c>
      <c r="Q332" s="86">
        <f>'RESUMEN TOTAL'!W336</f>
        <v>0</v>
      </c>
      <c r="R332" s="86">
        <f>'RESUMEN TOTAL'!X336</f>
        <v>0</v>
      </c>
      <c r="S332" s="86">
        <f>'RESUMEN TOTAL'!Y336</f>
        <v>0</v>
      </c>
      <c r="T332" s="86">
        <f>'RESUMEN TOTAL'!Z336</f>
        <v>0</v>
      </c>
      <c r="U332" s="86">
        <f>'RESUMEN TOTAL'!AA336</f>
        <v>0</v>
      </c>
      <c r="V332" s="86">
        <f>'RESUMEN TOTAL'!AB336</f>
        <v>0</v>
      </c>
      <c r="W332" s="86">
        <f>'RESUMEN TOTAL'!AC336</f>
        <v>0</v>
      </c>
      <c r="X332" s="86">
        <f>'RESUMEN TOTAL'!AD336</f>
        <v>0</v>
      </c>
      <c r="Y332" s="86">
        <f>'RESUMEN TOTAL'!AE336</f>
        <v>0</v>
      </c>
      <c r="Z332" s="86" t="str">
        <f>'RESUMEN TOTAL'!AF336</f>
        <v>APAGADO</v>
      </c>
      <c r="AA332" s="86">
        <f>'RESUMEN TOTAL'!AG336</f>
        <v>0</v>
      </c>
      <c r="AB332" s="86">
        <f>'RESUMEN TOTAL'!AH336</f>
        <v>0</v>
      </c>
      <c r="AC332" s="86">
        <f>'RESUMEN TOTAL'!AI336</f>
        <v>0</v>
      </c>
      <c r="AD332" s="86">
        <f>'RESUMEN TOTAL'!AJ336</f>
        <v>0</v>
      </c>
      <c r="AE332" s="86">
        <f>'RESUMEN TOTAL'!AK336</f>
        <v>0</v>
      </c>
      <c r="AF332" s="86">
        <f>'RESUMEN TOTAL'!AL336</f>
        <v>0</v>
      </c>
      <c r="AG332" s="86">
        <f>'RESUMEN TOTAL'!AM336</f>
        <v>0</v>
      </c>
      <c r="AH332" s="86">
        <f>'RESUMEN TOTAL'!AN336</f>
        <v>0</v>
      </c>
      <c r="AI332" s="86">
        <f>'RESUMEN TOTAL'!AO336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TOTAL'!A337</f>
        <v>SAN MARTIN</v>
      </c>
      <c r="B333" t="str">
        <f>'RESUMEN TOTAL'!B337</f>
        <v>SMA 08</v>
      </c>
      <c r="C333" t="str">
        <f>'RESUMEN TOTAL'!D337</f>
        <v>12 De Octubre y H. Lagos</v>
      </c>
      <c r="D333" s="33" t="str">
        <f>'RESUMEN TOTAL'!E337</f>
        <v>fija</v>
      </c>
      <c r="E333" s="33" t="str">
        <f>'RESUMEN TOTAL'!F337</f>
        <v>Fibra Optica</v>
      </c>
      <c r="F333" s="86" t="str">
        <f>'RESUMEN TOTAL'!L337</f>
        <v>APAGADO</v>
      </c>
      <c r="G333" s="86">
        <f>'RESUMEN TOTAL'!M337</f>
        <v>0</v>
      </c>
      <c r="H333" s="86">
        <f>'RESUMEN TOTAL'!O337</f>
        <v>0</v>
      </c>
      <c r="I333" s="86" t="e">
        <f>'RESUMEN TOTAL'!#REF!</f>
        <v>#REF!</v>
      </c>
      <c r="J333" s="86">
        <f>'RESUMEN TOTAL'!P337</f>
        <v>0</v>
      </c>
      <c r="K333" s="86">
        <f>'RESUMEN TOTAL'!Q337</f>
        <v>0</v>
      </c>
      <c r="L333" s="86">
        <f>'RESUMEN TOTAL'!R337</f>
        <v>0</v>
      </c>
      <c r="M333" s="86">
        <f>'RESUMEN TOTAL'!S337</f>
        <v>0</v>
      </c>
      <c r="N333" s="86">
        <f>'RESUMEN TOTAL'!T337</f>
        <v>0</v>
      </c>
      <c r="O333" s="86">
        <f>'RESUMEN TOTAL'!U337</f>
        <v>0</v>
      </c>
      <c r="P333" s="86">
        <f>'RESUMEN TOTAL'!V337</f>
        <v>0</v>
      </c>
      <c r="Q333" s="86">
        <f>'RESUMEN TOTAL'!W337</f>
        <v>0</v>
      </c>
      <c r="R333" s="86">
        <f>'RESUMEN TOTAL'!X337</f>
        <v>0</v>
      </c>
      <c r="S333" s="86">
        <f>'RESUMEN TOTAL'!Y337</f>
        <v>0</v>
      </c>
      <c r="T333" s="86">
        <f>'RESUMEN TOTAL'!Z337</f>
        <v>0</v>
      </c>
      <c r="U333" s="86">
        <f>'RESUMEN TOTAL'!AA337</f>
        <v>0</v>
      </c>
      <c r="V333" s="86">
        <f>'RESUMEN TOTAL'!AB337</f>
        <v>0</v>
      </c>
      <c r="W333" s="86">
        <f>'RESUMEN TOTAL'!AC337</f>
        <v>0</v>
      </c>
      <c r="X333" s="86">
        <f>'RESUMEN TOTAL'!AD337</f>
        <v>0</v>
      </c>
      <c r="Y333" s="86">
        <f>'RESUMEN TOTAL'!AE337</f>
        <v>0</v>
      </c>
      <c r="Z333" s="86">
        <f>'RESUMEN TOTAL'!AF337</f>
        <v>0</v>
      </c>
      <c r="AA333" s="86">
        <f>'RESUMEN TOTAL'!AG337</f>
        <v>0</v>
      </c>
      <c r="AB333" s="86">
        <f>'RESUMEN TOTAL'!AH337</f>
        <v>0</v>
      </c>
      <c r="AC333" s="86">
        <f>'RESUMEN TOTAL'!AI337</f>
        <v>0</v>
      </c>
      <c r="AD333" s="86">
        <f>'RESUMEN TOTAL'!AJ337</f>
        <v>0</v>
      </c>
      <c r="AE333" s="86">
        <f>'RESUMEN TOTAL'!AK337</f>
        <v>0</v>
      </c>
      <c r="AF333" s="86">
        <f>'RESUMEN TOTAL'!AL337</f>
        <v>0</v>
      </c>
      <c r="AG333" s="86">
        <f>'RESUMEN TOTAL'!AM337</f>
        <v>0</v>
      </c>
      <c r="AH333" s="86">
        <f>'RESUMEN TOTAL'!AN337</f>
        <v>0</v>
      </c>
      <c r="AI333" s="86">
        <f>'RESUMEN TOTAL'!AO337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TOTAL'!A338</f>
        <v>SAN MARTIN</v>
      </c>
      <c r="B334" t="str">
        <f>'RESUMEN TOTAL'!B338</f>
        <v>SMA 09</v>
      </c>
      <c r="C334" t="str">
        <f>'RESUMEN TOTAL'!D338</f>
        <v>12 De Octubre y H. Lagos</v>
      </c>
      <c r="D334" s="33" t="str">
        <f>'RESUMEN TOTAL'!E338</f>
        <v>fija</v>
      </c>
      <c r="E334" s="33" t="str">
        <f>'RESUMEN TOTAL'!F338</f>
        <v>Fibra Optica</v>
      </c>
      <c r="F334" s="86">
        <f>'RESUMEN TOTAL'!L338</f>
        <v>0</v>
      </c>
      <c r="G334" s="86">
        <f>'RESUMEN TOTAL'!M338</f>
        <v>0</v>
      </c>
      <c r="H334" s="86">
        <f>'RESUMEN TOTAL'!O338</f>
        <v>0</v>
      </c>
      <c r="I334" s="86" t="e">
        <f>'RESUMEN TOTAL'!#REF!</f>
        <v>#REF!</v>
      </c>
      <c r="J334" s="86">
        <f>'RESUMEN TOTAL'!P338</f>
        <v>0</v>
      </c>
      <c r="K334" s="86">
        <f>'RESUMEN TOTAL'!Q338</f>
        <v>0</v>
      </c>
      <c r="L334" s="86">
        <f>'RESUMEN TOTAL'!R338</f>
        <v>0</v>
      </c>
      <c r="M334" s="86">
        <f>'RESUMEN TOTAL'!S338</f>
        <v>0</v>
      </c>
      <c r="N334" s="86">
        <f>'RESUMEN TOTAL'!T338</f>
        <v>0</v>
      </c>
      <c r="O334" s="86">
        <f>'RESUMEN TOTAL'!U338</f>
        <v>0</v>
      </c>
      <c r="P334" s="86">
        <f>'RESUMEN TOTAL'!V338</f>
        <v>0</v>
      </c>
      <c r="Q334" s="86">
        <f>'RESUMEN TOTAL'!W338</f>
        <v>0</v>
      </c>
      <c r="R334" s="86">
        <f>'RESUMEN TOTAL'!X338</f>
        <v>0</v>
      </c>
      <c r="S334" s="86">
        <f>'RESUMEN TOTAL'!Y338</f>
        <v>0</v>
      </c>
      <c r="T334" s="86">
        <f>'RESUMEN TOTAL'!Z338</f>
        <v>0</v>
      </c>
      <c r="U334" s="86">
        <f>'RESUMEN TOTAL'!AA338</f>
        <v>0</v>
      </c>
      <c r="V334" s="86">
        <f>'RESUMEN TOTAL'!AB338</f>
        <v>0</v>
      </c>
      <c r="W334" s="86">
        <f>'RESUMEN TOTAL'!AC338</f>
        <v>0</v>
      </c>
      <c r="X334" s="86">
        <f>'RESUMEN TOTAL'!AD338</f>
        <v>0</v>
      </c>
      <c r="Y334" s="86">
        <f>'RESUMEN TOTAL'!AE338</f>
        <v>0</v>
      </c>
      <c r="Z334" s="86">
        <f>'RESUMEN TOTAL'!AF338</f>
        <v>0</v>
      </c>
      <c r="AA334" s="86">
        <f>'RESUMEN TOTAL'!AG338</f>
        <v>0</v>
      </c>
      <c r="AB334" s="86">
        <f>'RESUMEN TOTAL'!AH338</f>
        <v>0</v>
      </c>
      <c r="AC334" s="86">
        <f>'RESUMEN TOTAL'!AI338</f>
        <v>0</v>
      </c>
      <c r="AD334" s="86">
        <f>'RESUMEN TOTAL'!AJ338</f>
        <v>0</v>
      </c>
      <c r="AE334" s="86">
        <f>'RESUMEN TOTAL'!AK338</f>
        <v>0</v>
      </c>
      <c r="AF334" s="86">
        <f>'RESUMEN TOTAL'!AL338</f>
        <v>0</v>
      </c>
      <c r="AG334" s="86">
        <f>'RESUMEN TOTAL'!AM338</f>
        <v>0</v>
      </c>
      <c r="AH334" s="86">
        <f>'RESUMEN TOTAL'!AN338</f>
        <v>0</v>
      </c>
      <c r="AI334" s="86">
        <f>'RESUMEN TOTAL'!AO338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TOTAL'!A339</f>
        <v>SAN NICOLAS</v>
      </c>
      <c r="B335" t="str">
        <f>'RESUMEN TOTAL'!B339</f>
        <v>SNI01 (fija 1)</v>
      </c>
      <c r="C335" t="str">
        <f>'RESUMEN TOTAL'!D339</f>
        <v>SARRATEA E/ EEUU DE A. Y AGRELO</v>
      </c>
      <c r="D335" s="33" t="str">
        <f>'RESUMEN TOTAL'!E339</f>
        <v>Fija</v>
      </c>
      <c r="E335" s="33" t="str">
        <f>'RESUMEN TOTAL'!F339</f>
        <v>Fibra Optica</v>
      </c>
      <c r="F335" s="86">
        <f>'RESUMEN TOTAL'!L339</f>
        <v>0</v>
      </c>
      <c r="G335" s="86">
        <f>'RESUMEN TOTAL'!M339</f>
        <v>0</v>
      </c>
      <c r="H335" s="86">
        <f>'RESUMEN TOTAL'!N339</f>
        <v>0</v>
      </c>
      <c r="I335" s="86">
        <f>'RESUMEN TOTAL'!O339</f>
        <v>0</v>
      </c>
      <c r="J335" s="86">
        <f>'RESUMEN TOTAL'!P339</f>
        <v>0</v>
      </c>
      <c r="K335" s="86">
        <f>'RESUMEN TOTAL'!Q339</f>
        <v>0</v>
      </c>
      <c r="L335" s="86">
        <f>'RESUMEN TOTAL'!R339</f>
        <v>0</v>
      </c>
      <c r="M335" s="86" t="str">
        <f>'RESUMEN TOTAL'!S339</f>
        <v>APAGADO</v>
      </c>
      <c r="N335" s="86" t="str">
        <f>'RESUMEN TOTAL'!T339</f>
        <v>APAGADO</v>
      </c>
      <c r="O335" s="86">
        <f>'RESUMEN TOTAL'!U339</f>
        <v>0</v>
      </c>
      <c r="P335" s="86">
        <f>'RESUMEN TOTAL'!V339</f>
        <v>0</v>
      </c>
      <c r="Q335" s="86">
        <f>'RESUMEN TOTAL'!W339</f>
        <v>0</v>
      </c>
      <c r="R335" s="86">
        <f>'RESUMEN TOTAL'!X339</f>
        <v>0</v>
      </c>
      <c r="S335" s="86">
        <f>'RESUMEN TOTAL'!Y339</f>
        <v>0</v>
      </c>
      <c r="T335" s="86">
        <f>'RESUMEN TOTAL'!Z339</f>
        <v>0</v>
      </c>
      <c r="U335" s="86">
        <f>'RESUMEN TOTAL'!AA339</f>
        <v>0</v>
      </c>
      <c r="V335" s="86">
        <f>'RESUMEN TOTAL'!AB339</f>
        <v>0</v>
      </c>
      <c r="W335" s="86">
        <f>'RESUMEN TOTAL'!AC339</f>
        <v>0</v>
      </c>
      <c r="X335" s="86">
        <f>'RESUMEN TOTAL'!AD339</f>
        <v>0</v>
      </c>
      <c r="Y335" s="86">
        <f>'RESUMEN TOTAL'!AE339</f>
        <v>0</v>
      </c>
      <c r="Z335" s="86">
        <f>'RESUMEN TOTAL'!AF339</f>
        <v>0</v>
      </c>
      <c r="AA335" s="86">
        <f>'RESUMEN TOTAL'!AG339</f>
        <v>0</v>
      </c>
      <c r="AB335" s="86">
        <f>'RESUMEN TOTAL'!AH339</f>
        <v>0</v>
      </c>
      <c r="AC335" s="86">
        <f>'RESUMEN TOTAL'!AI339</f>
        <v>0</v>
      </c>
      <c r="AD335" s="86">
        <f>'RESUMEN TOTAL'!AJ339</f>
        <v>0</v>
      </c>
      <c r="AE335" s="86">
        <f>'RESUMEN TOTAL'!AK339</f>
        <v>0</v>
      </c>
      <c r="AF335" s="86">
        <f>'RESUMEN TOTAL'!AL339</f>
        <v>0</v>
      </c>
      <c r="AG335" s="86">
        <f>'RESUMEN TOTAL'!AM339</f>
        <v>0</v>
      </c>
      <c r="AH335" s="86">
        <f>'RESUMEN TOTAL'!AN339</f>
        <v>0</v>
      </c>
      <c r="AI335" s="86">
        <f>'RESUMEN TOTAL'!AO339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TOTAL'!A340</f>
        <v>SAN NICOLAS</v>
      </c>
      <c r="B336" t="str">
        <f>'RESUMEN TOTAL'!B340</f>
        <v>SNI02 (fija 2)</v>
      </c>
      <c r="C336" t="str">
        <f>'RESUMEN TOTAL'!D340</f>
        <v>SARRATEA E/ EEUU DE A. Y AGRELO</v>
      </c>
      <c r="D336" s="33" t="str">
        <f>'RESUMEN TOTAL'!E340</f>
        <v>Fija</v>
      </c>
      <c r="E336" s="33" t="str">
        <f>'RESUMEN TOTAL'!F340</f>
        <v>Fibra Optica</v>
      </c>
      <c r="F336" s="86">
        <f>'RESUMEN TOTAL'!L340</f>
        <v>0</v>
      </c>
      <c r="G336" s="86">
        <f>'RESUMEN TOTAL'!M340</f>
        <v>0</v>
      </c>
      <c r="H336" s="86">
        <f>'RESUMEN TOTAL'!N340</f>
        <v>0</v>
      </c>
      <c r="I336" s="86">
        <f>'RESUMEN TOTAL'!O340</f>
        <v>0</v>
      </c>
      <c r="J336" s="86">
        <f>'RESUMEN TOTAL'!P340</f>
        <v>0</v>
      </c>
      <c r="K336" s="86">
        <f>'RESUMEN TOTAL'!Q340</f>
        <v>0</v>
      </c>
      <c r="L336" s="86">
        <f>'RESUMEN TOTAL'!R340</f>
        <v>0</v>
      </c>
      <c r="M336" s="86" t="str">
        <f>'RESUMEN TOTAL'!S340</f>
        <v>APAGADO</v>
      </c>
      <c r="N336" s="86" t="str">
        <f>'RESUMEN TOTAL'!T340</f>
        <v>APAGADO</v>
      </c>
      <c r="O336" s="86">
        <f>'RESUMEN TOTAL'!U340</f>
        <v>0</v>
      </c>
      <c r="P336" s="86">
        <f>'RESUMEN TOTAL'!V340</f>
        <v>0</v>
      </c>
      <c r="Q336" s="86">
        <f>'RESUMEN TOTAL'!W340</f>
        <v>0</v>
      </c>
      <c r="R336" s="86">
        <f>'RESUMEN TOTAL'!X340</f>
        <v>0</v>
      </c>
      <c r="S336" s="86">
        <f>'RESUMEN TOTAL'!Y340</f>
        <v>0</v>
      </c>
      <c r="T336" s="86">
        <f>'RESUMEN TOTAL'!Z340</f>
        <v>0</v>
      </c>
      <c r="U336" s="86">
        <f>'RESUMEN TOTAL'!AA340</f>
        <v>0</v>
      </c>
      <c r="V336" s="86">
        <f>'RESUMEN TOTAL'!AB340</f>
        <v>0</v>
      </c>
      <c r="W336" s="86">
        <f>'RESUMEN TOTAL'!AC340</f>
        <v>0</v>
      </c>
      <c r="X336" s="86">
        <f>'RESUMEN TOTAL'!AD340</f>
        <v>0</v>
      </c>
      <c r="Y336" s="86">
        <f>'RESUMEN TOTAL'!AE340</f>
        <v>0</v>
      </c>
      <c r="Z336" s="86">
        <f>'RESUMEN TOTAL'!AF340</f>
        <v>0</v>
      </c>
      <c r="AA336" s="86">
        <f>'RESUMEN TOTAL'!AG340</f>
        <v>0</v>
      </c>
      <c r="AB336" s="86">
        <f>'RESUMEN TOTAL'!AH340</f>
        <v>0</v>
      </c>
      <c r="AC336" s="86">
        <f>'RESUMEN TOTAL'!AI340</f>
        <v>0</v>
      </c>
      <c r="AD336" s="86">
        <f>'RESUMEN TOTAL'!AJ340</f>
        <v>0</v>
      </c>
      <c r="AE336" s="86">
        <f>'RESUMEN TOTAL'!AK340</f>
        <v>0</v>
      </c>
      <c r="AF336" s="86">
        <f>'RESUMEN TOTAL'!AL340</f>
        <v>0</v>
      </c>
      <c r="AG336" s="86">
        <f>'RESUMEN TOTAL'!AM340</f>
        <v>0</v>
      </c>
      <c r="AH336" s="86">
        <f>'RESUMEN TOTAL'!AN340</f>
        <v>0</v>
      </c>
      <c r="AI336" s="86">
        <f>'RESUMEN TOTAL'!AO340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TOTAL'!A341</f>
        <v>SAN NICOLAS</v>
      </c>
      <c r="B337" t="str">
        <f>'RESUMEN TOTAL'!B341</f>
        <v>SNI 03 (fija 1)</v>
      </c>
      <c r="C337" t="str">
        <f>'RESUMEN TOTAL'!D341</f>
        <v>SARRATEA Y LOS TREBOLES</v>
      </c>
      <c r="D337" s="33" t="str">
        <f>'RESUMEN TOTAL'!E341</f>
        <v>Fija</v>
      </c>
      <c r="E337" s="33" t="str">
        <f>'RESUMEN TOTAL'!F341</f>
        <v>Fibra Optica</v>
      </c>
      <c r="F337" s="86">
        <f>'RESUMEN TOTAL'!L341</f>
        <v>0</v>
      </c>
      <c r="G337" s="86">
        <f>'RESUMEN TOTAL'!M341</f>
        <v>0</v>
      </c>
      <c r="H337" s="86">
        <f>'RESUMEN TOTAL'!N341</f>
        <v>0</v>
      </c>
      <c r="I337" s="86">
        <f>'RESUMEN TOTAL'!O341</f>
        <v>0</v>
      </c>
      <c r="J337" s="86">
        <f>'RESUMEN TOTAL'!P341</f>
        <v>0</v>
      </c>
      <c r="K337" s="86">
        <f>'RESUMEN TOTAL'!Q341</f>
        <v>0</v>
      </c>
      <c r="L337" s="86">
        <f>'RESUMEN TOTAL'!R341</f>
        <v>0</v>
      </c>
      <c r="M337" s="86" t="str">
        <f>'RESUMEN TOTAL'!S341</f>
        <v>APAGADO</v>
      </c>
      <c r="N337" s="86" t="str">
        <f>'RESUMEN TOTAL'!T341</f>
        <v>APAGADO</v>
      </c>
      <c r="O337" s="86">
        <f>'RESUMEN TOTAL'!U341</f>
        <v>0</v>
      </c>
      <c r="P337" s="86">
        <f>'RESUMEN TOTAL'!V341</f>
        <v>0</v>
      </c>
      <c r="Q337" s="86">
        <f>'RESUMEN TOTAL'!W341</f>
        <v>0</v>
      </c>
      <c r="R337" s="86">
        <f>'RESUMEN TOTAL'!X341</f>
        <v>0</v>
      </c>
      <c r="S337" s="86">
        <f>'RESUMEN TOTAL'!Y341</f>
        <v>0</v>
      </c>
      <c r="T337" s="86">
        <f>'RESUMEN TOTAL'!Z341</f>
        <v>0</v>
      </c>
      <c r="U337" s="86">
        <f>'RESUMEN TOTAL'!AA341</f>
        <v>0</v>
      </c>
      <c r="V337" s="86">
        <f>'RESUMEN TOTAL'!AB341</f>
        <v>0</v>
      </c>
      <c r="W337" s="86">
        <f>'RESUMEN TOTAL'!AC341</f>
        <v>0</v>
      </c>
      <c r="X337" s="86">
        <f>'RESUMEN TOTAL'!AD341</f>
        <v>0</v>
      </c>
      <c r="Y337" s="86">
        <f>'RESUMEN TOTAL'!AE341</f>
        <v>0</v>
      </c>
      <c r="Z337" s="86">
        <f>'RESUMEN TOTAL'!AF341</f>
        <v>0</v>
      </c>
      <c r="AA337" s="86">
        <f>'RESUMEN TOTAL'!AG341</f>
        <v>0</v>
      </c>
      <c r="AB337" s="86">
        <f>'RESUMEN TOTAL'!AH341</f>
        <v>0</v>
      </c>
      <c r="AC337" s="86">
        <f>'RESUMEN TOTAL'!AI341</f>
        <v>0</v>
      </c>
      <c r="AD337" s="86">
        <f>'RESUMEN TOTAL'!AJ341</f>
        <v>0</v>
      </c>
      <c r="AE337" s="86">
        <f>'RESUMEN TOTAL'!AK341</f>
        <v>0</v>
      </c>
      <c r="AF337" s="86">
        <f>'RESUMEN TOTAL'!AL341</f>
        <v>0</v>
      </c>
      <c r="AG337" s="86">
        <f>'RESUMEN TOTAL'!AM341</f>
        <v>0</v>
      </c>
      <c r="AH337" s="86">
        <f>'RESUMEN TOTAL'!AN341</f>
        <v>0</v>
      </c>
      <c r="AI337" s="86">
        <f>'RESUMEN TOTAL'!AO341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TOTAL'!A342</f>
        <v>SAN NICOLAS</v>
      </c>
      <c r="B338" t="str">
        <f>'RESUMEN TOTAL'!B342</f>
        <v>SNI 04 (fija 2)</v>
      </c>
      <c r="C338" t="str">
        <f>'RESUMEN TOTAL'!D342</f>
        <v>SARRATEA Y LOS TREBOLES</v>
      </c>
      <c r="D338" s="33" t="str">
        <f>'RESUMEN TOTAL'!E342</f>
        <v>Fija</v>
      </c>
      <c r="E338" s="33" t="str">
        <f>'RESUMEN TOTAL'!F342</f>
        <v>Fibra Optica</v>
      </c>
      <c r="F338" s="86">
        <f>'RESUMEN TOTAL'!L342</f>
        <v>0</v>
      </c>
      <c r="G338" s="86">
        <f>'RESUMEN TOTAL'!M342</f>
        <v>0</v>
      </c>
      <c r="H338" s="86">
        <f>'RESUMEN TOTAL'!N342</f>
        <v>0</v>
      </c>
      <c r="I338" s="86">
        <f>'RESUMEN TOTAL'!O342</f>
        <v>0</v>
      </c>
      <c r="J338" s="86">
        <f>'RESUMEN TOTAL'!P342</f>
        <v>0</v>
      </c>
      <c r="K338" s="86">
        <f>'RESUMEN TOTAL'!Q342</f>
        <v>0</v>
      </c>
      <c r="L338" s="86">
        <f>'RESUMEN TOTAL'!R342</f>
        <v>0</v>
      </c>
      <c r="M338" s="86" t="str">
        <f>'RESUMEN TOTAL'!S342</f>
        <v>APAGADO</v>
      </c>
      <c r="N338" s="86" t="str">
        <f>'RESUMEN TOTAL'!T342</f>
        <v>APAGADO</v>
      </c>
      <c r="O338" s="86">
        <f>'RESUMEN TOTAL'!U342</f>
        <v>0</v>
      </c>
      <c r="P338" s="86">
        <f>'RESUMEN TOTAL'!V342</f>
        <v>0</v>
      </c>
      <c r="Q338" s="86">
        <f>'RESUMEN TOTAL'!W342</f>
        <v>0</v>
      </c>
      <c r="R338" s="86">
        <f>'RESUMEN TOTAL'!X342</f>
        <v>0</v>
      </c>
      <c r="S338" s="86">
        <f>'RESUMEN TOTAL'!Y342</f>
        <v>0</v>
      </c>
      <c r="T338" s="86">
        <f>'RESUMEN TOTAL'!Z342</f>
        <v>0</v>
      </c>
      <c r="U338" s="86">
        <f>'RESUMEN TOTAL'!AA342</f>
        <v>0</v>
      </c>
      <c r="V338" s="86">
        <f>'RESUMEN TOTAL'!AB342</f>
        <v>0</v>
      </c>
      <c r="W338" s="86">
        <f>'RESUMEN TOTAL'!AC342</f>
        <v>0</v>
      </c>
      <c r="X338" s="86">
        <f>'RESUMEN TOTAL'!AD342</f>
        <v>0</v>
      </c>
      <c r="Y338" s="86">
        <f>'RESUMEN TOTAL'!AE342</f>
        <v>0</v>
      </c>
      <c r="Z338" s="86">
        <f>'RESUMEN TOTAL'!AF342</f>
        <v>0</v>
      </c>
      <c r="AA338" s="86">
        <f>'RESUMEN TOTAL'!AG342</f>
        <v>0</v>
      </c>
      <c r="AB338" s="86">
        <f>'RESUMEN TOTAL'!AH342</f>
        <v>0</v>
      </c>
      <c r="AC338" s="86">
        <f>'RESUMEN TOTAL'!AI342</f>
        <v>0</v>
      </c>
      <c r="AD338" s="86">
        <f>'RESUMEN TOTAL'!AJ342</f>
        <v>0</v>
      </c>
      <c r="AE338" s="86">
        <f>'RESUMEN TOTAL'!AK342</f>
        <v>0</v>
      </c>
      <c r="AF338" s="86">
        <f>'RESUMEN TOTAL'!AL342</f>
        <v>0</v>
      </c>
      <c r="AG338" s="86">
        <f>'RESUMEN TOTAL'!AM342</f>
        <v>0</v>
      </c>
      <c r="AH338" s="86">
        <f>'RESUMEN TOTAL'!AN342</f>
        <v>0</v>
      </c>
      <c r="AI338" s="86">
        <f>'RESUMEN TOTAL'!AO342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TOTAL'!A343</f>
        <v>SANTA ROSA</v>
      </c>
      <c r="B339" t="str">
        <f>'RESUMEN TOTAL'!B343</f>
        <v>SRO01</v>
      </c>
      <c r="C339" t="str">
        <f>'RESUMEN TOTAL'!D343</f>
        <v>Yugoslavia y MilÃ¡n</v>
      </c>
      <c r="D339" s="33" t="str">
        <f>'RESUMEN TOTAL'!E343</f>
        <v>Domo</v>
      </c>
      <c r="E339" s="33" t="str">
        <f>'RESUMEN TOTAL'!F343</f>
        <v>Radio</v>
      </c>
      <c r="F339" s="86">
        <f>'RESUMEN TOTAL'!L343</f>
        <v>0</v>
      </c>
      <c r="G339" s="86">
        <f>'RESUMEN TOTAL'!M343</f>
        <v>0</v>
      </c>
      <c r="H339" s="86">
        <f>'RESUMEN TOTAL'!N343</f>
        <v>0</v>
      </c>
      <c r="I339" s="86">
        <f>'RESUMEN TOTAL'!O343</f>
        <v>0</v>
      </c>
      <c r="J339" s="86">
        <f>'RESUMEN TOTAL'!P343</f>
        <v>0</v>
      </c>
      <c r="K339" s="86">
        <f>'RESUMEN TOTAL'!Q343</f>
        <v>0</v>
      </c>
      <c r="L339" s="86">
        <f>'RESUMEN TOTAL'!R343</f>
        <v>0</v>
      </c>
      <c r="M339" s="86">
        <f>'RESUMEN TOTAL'!S343</f>
        <v>0</v>
      </c>
      <c r="N339" s="86">
        <f>'RESUMEN TOTAL'!T343</f>
        <v>0</v>
      </c>
      <c r="O339" s="86">
        <f>'RESUMEN TOTAL'!U343</f>
        <v>0</v>
      </c>
      <c r="P339" s="86">
        <f>'RESUMEN TOTAL'!V343</f>
        <v>0</v>
      </c>
      <c r="Q339" s="86">
        <f>'RESUMEN TOTAL'!W343</f>
        <v>0</v>
      </c>
      <c r="R339" s="86">
        <f>'RESUMEN TOTAL'!X343</f>
        <v>0</v>
      </c>
      <c r="S339" s="86">
        <f>'RESUMEN TOTAL'!Y343</f>
        <v>0</v>
      </c>
      <c r="T339" s="86">
        <f>'RESUMEN TOTAL'!Z343</f>
        <v>0</v>
      </c>
      <c r="U339" s="86">
        <f>'RESUMEN TOTAL'!AA343</f>
        <v>0</v>
      </c>
      <c r="V339" s="86">
        <f>'RESUMEN TOTAL'!AB343</f>
        <v>0</v>
      </c>
      <c r="W339" s="86">
        <f>'RESUMEN TOTAL'!AC343</f>
        <v>0</v>
      </c>
      <c r="X339" s="86">
        <f>'RESUMEN TOTAL'!AD343</f>
        <v>0</v>
      </c>
      <c r="Y339" s="86">
        <f>'RESUMEN TOTAL'!AE343</f>
        <v>0</v>
      </c>
      <c r="Z339" s="86">
        <f>'RESUMEN TOTAL'!AF343</f>
        <v>0</v>
      </c>
      <c r="AA339" s="86">
        <f>'RESUMEN TOTAL'!AG343</f>
        <v>0</v>
      </c>
      <c r="AB339" s="86">
        <f>'RESUMEN TOTAL'!AH343</f>
        <v>0</v>
      </c>
      <c r="AC339" s="86">
        <f>'RESUMEN TOTAL'!AI343</f>
        <v>0</v>
      </c>
      <c r="AD339" s="86">
        <f>'RESUMEN TOTAL'!AJ343</f>
        <v>0</v>
      </c>
      <c r="AE339" s="86">
        <f>'RESUMEN TOTAL'!AK343</f>
        <v>0</v>
      </c>
      <c r="AF339" s="86">
        <f>'RESUMEN TOTAL'!AL343</f>
        <v>0</v>
      </c>
      <c r="AG339" s="86">
        <f>'RESUMEN TOTAL'!AM343</f>
        <v>0</v>
      </c>
      <c r="AH339" s="86">
        <f>'RESUMEN TOTAL'!AN343</f>
        <v>0</v>
      </c>
      <c r="AI339" s="86">
        <f>'RESUMEN TOTAL'!AO343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TOTAL'!A344</f>
        <v>ZONA RURAL SANTA ROSA</v>
      </c>
      <c r="B340" t="str">
        <f>'RESUMEN TOTAL'!B344</f>
        <v>SRO02</v>
      </c>
      <c r="C340" t="str">
        <f>'RESUMEN TOTAL'!D344</f>
        <v>Bruselas y Calle 647</v>
      </c>
      <c r="D340" s="33" t="str">
        <f>'RESUMEN TOTAL'!E344</f>
        <v>Domo</v>
      </c>
      <c r="E340" s="33" t="str">
        <f>'RESUMEN TOTAL'!F344</f>
        <v>Radio</v>
      </c>
      <c r="F340" s="86">
        <f>'RESUMEN TOTAL'!L344</f>
        <v>0</v>
      </c>
      <c r="G340" s="86">
        <f>'RESUMEN TOTAL'!M344</f>
        <v>0</v>
      </c>
      <c r="H340" s="86">
        <f>'RESUMEN TOTAL'!N344</f>
        <v>0</v>
      </c>
      <c r="I340" s="86">
        <f>'RESUMEN TOTAL'!O344</f>
        <v>0</v>
      </c>
      <c r="J340" s="86">
        <f>'RESUMEN TOTAL'!P344</f>
        <v>0</v>
      </c>
      <c r="K340" s="86">
        <f>'RESUMEN TOTAL'!Q344</f>
        <v>0</v>
      </c>
      <c r="L340" s="86">
        <f>'RESUMEN TOTAL'!R344</f>
        <v>0</v>
      </c>
      <c r="M340" s="86">
        <f>'RESUMEN TOTAL'!S344</f>
        <v>0</v>
      </c>
      <c r="N340" s="86">
        <f>'RESUMEN TOTAL'!T344</f>
        <v>0</v>
      </c>
      <c r="O340" s="86">
        <f>'RESUMEN TOTAL'!U344</f>
        <v>0</v>
      </c>
      <c r="P340" s="86">
        <f>'RESUMEN TOTAL'!V344</f>
        <v>0</v>
      </c>
      <c r="Q340" s="86" t="str">
        <f>'RESUMEN TOTAL'!W344</f>
        <v>APAGADO</v>
      </c>
      <c r="R340" s="86" t="str">
        <f>'RESUMEN TOTAL'!X344</f>
        <v>APAGADO</v>
      </c>
      <c r="S340" s="86" t="str">
        <f>'RESUMEN TOTAL'!Y344</f>
        <v>APAGADO</v>
      </c>
      <c r="T340" s="86" t="str">
        <f>'RESUMEN TOTAL'!Z344</f>
        <v>APAGADO</v>
      </c>
      <c r="U340" s="86">
        <f>'RESUMEN TOTAL'!AA344</f>
        <v>0</v>
      </c>
      <c r="V340" s="86">
        <f>'RESUMEN TOTAL'!AB344</f>
        <v>0</v>
      </c>
      <c r="W340" s="86" t="str">
        <f>'RESUMEN TOTAL'!AC344</f>
        <v>APAGADO</v>
      </c>
      <c r="X340" s="86" t="str">
        <f>'RESUMEN TOTAL'!AD344</f>
        <v>APAGADO</v>
      </c>
      <c r="Y340" s="86" t="str">
        <f>'RESUMEN TOTAL'!AE344</f>
        <v>APAGADO</v>
      </c>
      <c r="Z340" s="86" t="str">
        <f>'RESUMEN TOTAL'!AF344</f>
        <v>APAGADO</v>
      </c>
      <c r="AA340" s="86">
        <f>'RESUMEN TOTAL'!AG344</f>
        <v>0</v>
      </c>
      <c r="AB340" s="86">
        <f>'RESUMEN TOTAL'!AH344</f>
        <v>0</v>
      </c>
      <c r="AC340" s="86">
        <f>'RESUMEN TOTAL'!AI344</f>
        <v>0</v>
      </c>
      <c r="AD340" s="86">
        <f>'RESUMEN TOTAL'!AJ344</f>
        <v>0</v>
      </c>
      <c r="AE340" s="86">
        <f>'RESUMEN TOTAL'!AK344</f>
        <v>0</v>
      </c>
      <c r="AF340" s="86">
        <f>'RESUMEN TOTAL'!AL344</f>
        <v>0</v>
      </c>
      <c r="AG340" s="86">
        <f>'RESUMEN TOTAL'!AM344</f>
        <v>0</v>
      </c>
      <c r="AH340" s="86">
        <f>'RESUMEN TOTAL'!AN344</f>
        <v>0</v>
      </c>
      <c r="AI340" s="86">
        <f>'RESUMEN TOTAL'!AO344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TOTAL'!A345</f>
        <v>SANTA ROSA</v>
      </c>
      <c r="B341" t="str">
        <f>'RESUMEN TOTAL'!B345</f>
        <v>SRO03</v>
      </c>
      <c r="C341" t="str">
        <f>'RESUMEN TOTAL'!D345</f>
        <v>Eva Peron y Paysandu</v>
      </c>
      <c r="D341" s="33" t="str">
        <f>'RESUMEN TOTAL'!E345</f>
        <v>Domo</v>
      </c>
      <c r="E341" s="33" t="str">
        <f>'RESUMEN TOTAL'!F345</f>
        <v>Radio</v>
      </c>
      <c r="F341" s="86">
        <f>'RESUMEN TOTAL'!L345</f>
        <v>0</v>
      </c>
      <c r="G341" s="86">
        <f>'RESUMEN TOTAL'!M345</f>
        <v>0</v>
      </c>
      <c r="H341" s="86">
        <f>'RESUMEN TOTAL'!N345</f>
        <v>0</v>
      </c>
      <c r="I341" s="86">
        <f>'RESUMEN TOTAL'!O345</f>
        <v>0</v>
      </c>
      <c r="J341" s="86">
        <f>'RESUMEN TOTAL'!P345</f>
        <v>0</v>
      </c>
      <c r="K341" s="86">
        <f>'RESUMEN TOTAL'!Q345</f>
        <v>0</v>
      </c>
      <c r="L341" s="86">
        <f>'RESUMEN TOTAL'!R345</f>
        <v>0</v>
      </c>
      <c r="M341" s="86">
        <f>'RESUMEN TOTAL'!S345</f>
        <v>0</v>
      </c>
      <c r="N341" s="86">
        <f>'RESUMEN TOTAL'!T345</f>
        <v>0</v>
      </c>
      <c r="O341" s="86">
        <f>'RESUMEN TOTAL'!U345</f>
        <v>0</v>
      </c>
      <c r="P341" s="86">
        <f>'RESUMEN TOTAL'!V345</f>
        <v>0</v>
      </c>
      <c r="Q341" s="86">
        <f>'RESUMEN TOTAL'!W345</f>
        <v>0</v>
      </c>
      <c r="R341" s="86">
        <f>'RESUMEN TOTAL'!X345</f>
        <v>0</v>
      </c>
      <c r="S341" s="86">
        <f>'RESUMEN TOTAL'!Y345</f>
        <v>0</v>
      </c>
      <c r="T341" s="86">
        <f>'RESUMEN TOTAL'!Z345</f>
        <v>0</v>
      </c>
      <c r="U341" s="86">
        <f>'RESUMEN TOTAL'!AA345</f>
        <v>0</v>
      </c>
      <c r="V341" s="86">
        <f>'RESUMEN TOTAL'!AB345</f>
        <v>0</v>
      </c>
      <c r="W341" s="86">
        <f>'RESUMEN TOTAL'!AC345</f>
        <v>0</v>
      </c>
      <c r="X341" s="86">
        <f>'RESUMEN TOTAL'!AD345</f>
        <v>0</v>
      </c>
      <c r="Y341" s="86">
        <f>'RESUMEN TOTAL'!AE345</f>
        <v>0</v>
      </c>
      <c r="Z341" s="86">
        <f>'RESUMEN TOTAL'!AF345</f>
        <v>0</v>
      </c>
      <c r="AA341" s="86">
        <f>'RESUMEN TOTAL'!AG345</f>
        <v>0</v>
      </c>
      <c r="AB341" s="86">
        <f>'RESUMEN TOTAL'!AH345</f>
        <v>0</v>
      </c>
      <c r="AC341" s="86">
        <f>'RESUMEN TOTAL'!AI345</f>
        <v>0</v>
      </c>
      <c r="AD341" s="86">
        <f>'RESUMEN TOTAL'!AJ345</f>
        <v>0</v>
      </c>
      <c r="AE341" s="86">
        <f>'RESUMEN TOTAL'!AK345</f>
        <v>0</v>
      </c>
      <c r="AF341" s="86">
        <f>'RESUMEN TOTAL'!AL345</f>
        <v>0</v>
      </c>
      <c r="AG341" s="86">
        <f>'RESUMEN TOTAL'!AM345</f>
        <v>0</v>
      </c>
      <c r="AH341" s="86">
        <f>'RESUMEN TOTAL'!AN345</f>
        <v>0</v>
      </c>
      <c r="AI341" s="86">
        <f>'RESUMEN TOTAL'!AO345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TOTAL'!A346</f>
        <v>SANTA ROSA</v>
      </c>
      <c r="B342" t="str">
        <f>'RESUMEN TOTAL'!B346</f>
        <v>SRO 04</v>
      </c>
      <c r="C342" t="str">
        <f>'RESUMEN TOTAL'!D346</f>
        <v>Belgica y Andorra</v>
      </c>
      <c r="D342" s="33" t="str">
        <f>'RESUMEN TOTAL'!E346</f>
        <v>Domo</v>
      </c>
      <c r="E342" s="33" t="str">
        <f>'RESUMEN TOTAL'!F346</f>
        <v>Radio</v>
      </c>
      <c r="F342" s="86">
        <f>'RESUMEN TOTAL'!L346</f>
        <v>0</v>
      </c>
      <c r="G342" s="86">
        <f>'RESUMEN TOTAL'!M346</f>
        <v>0</v>
      </c>
      <c r="H342" s="86">
        <f>'RESUMEN TOTAL'!N346</f>
        <v>0</v>
      </c>
      <c r="I342" s="86">
        <f>'RESUMEN TOTAL'!O346</f>
        <v>0</v>
      </c>
      <c r="J342" s="86">
        <f>'RESUMEN TOTAL'!P346</f>
        <v>0</v>
      </c>
      <c r="K342" s="86">
        <f>'RESUMEN TOTAL'!Q346</f>
        <v>0</v>
      </c>
      <c r="L342" s="86">
        <f>'RESUMEN TOTAL'!R346</f>
        <v>0</v>
      </c>
      <c r="M342" s="86">
        <f>'RESUMEN TOTAL'!S346</f>
        <v>0</v>
      </c>
      <c r="N342" s="86">
        <f>'RESUMEN TOTAL'!T346</f>
        <v>0</v>
      </c>
      <c r="O342" s="86">
        <f>'RESUMEN TOTAL'!U346</f>
        <v>0</v>
      </c>
      <c r="P342" s="86">
        <f>'RESUMEN TOTAL'!V346</f>
        <v>0</v>
      </c>
      <c r="Q342" s="86">
        <f>'RESUMEN TOTAL'!W346</f>
        <v>0</v>
      </c>
      <c r="R342" s="86">
        <f>'RESUMEN TOTAL'!X346</f>
        <v>0</v>
      </c>
      <c r="S342" s="86">
        <f>'RESUMEN TOTAL'!Y346</f>
        <v>0</v>
      </c>
      <c r="T342" s="86">
        <f>'RESUMEN TOTAL'!Z346</f>
        <v>0</v>
      </c>
      <c r="U342" s="86">
        <f>'RESUMEN TOTAL'!AA346</f>
        <v>0</v>
      </c>
      <c r="V342" s="86">
        <f>'RESUMEN TOTAL'!AB346</f>
        <v>0</v>
      </c>
      <c r="W342" s="86">
        <f>'RESUMEN TOTAL'!AC346</f>
        <v>0</v>
      </c>
      <c r="X342" s="86">
        <f>'RESUMEN TOTAL'!AD346</f>
        <v>0</v>
      </c>
      <c r="Y342" s="86">
        <f>'RESUMEN TOTAL'!AE346</f>
        <v>0</v>
      </c>
      <c r="Z342" s="86">
        <f>'RESUMEN TOTAL'!AF346</f>
        <v>0</v>
      </c>
      <c r="AA342" s="86">
        <f>'RESUMEN TOTAL'!AG346</f>
        <v>0</v>
      </c>
      <c r="AB342" s="86">
        <f>'RESUMEN TOTAL'!AH346</f>
        <v>0</v>
      </c>
      <c r="AC342" s="86">
        <f>'RESUMEN TOTAL'!AI346</f>
        <v>0</v>
      </c>
      <c r="AD342" s="86">
        <f>'RESUMEN TOTAL'!AJ346</f>
        <v>0</v>
      </c>
      <c r="AE342" s="86">
        <f>'RESUMEN TOTAL'!AK346</f>
        <v>0</v>
      </c>
      <c r="AF342" s="86">
        <f>'RESUMEN TOTAL'!AL346</f>
        <v>0</v>
      </c>
      <c r="AG342" s="86">
        <f>'RESUMEN TOTAL'!AM346</f>
        <v>0</v>
      </c>
      <c r="AH342" s="86">
        <f>'RESUMEN TOTAL'!AN346</f>
        <v>0</v>
      </c>
      <c r="AI342" s="86">
        <f>'RESUMEN TOTAL'!AO346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TOTAL'!A347</f>
        <v>SANTA ROSA</v>
      </c>
      <c r="B343" t="str">
        <f>'RESUMEN TOTAL'!B347</f>
        <v>SRO05</v>
      </c>
      <c r="C343" t="str">
        <f>'RESUMEN TOTAL'!D347</f>
        <v>CAFFERATA Y BONN</v>
      </c>
      <c r="D343" s="33" t="str">
        <f>'RESUMEN TOTAL'!E347</f>
        <v>DOMO</v>
      </c>
      <c r="E343" s="33" t="str">
        <f>'RESUMEN TOTAL'!F347</f>
        <v>Radio</v>
      </c>
      <c r="F343" s="86">
        <f>'RESUMEN TOTAL'!L347</f>
        <v>0</v>
      </c>
      <c r="G343" s="86">
        <f>'RESUMEN TOTAL'!M347</f>
        <v>0</v>
      </c>
      <c r="H343" s="86">
        <f>'RESUMEN TOTAL'!N347</f>
        <v>0</v>
      </c>
      <c r="I343" s="86">
        <f>'RESUMEN TOTAL'!O347</f>
        <v>0</v>
      </c>
      <c r="J343" s="86">
        <f>'RESUMEN TOTAL'!P347</f>
        <v>0</v>
      </c>
      <c r="K343" s="86">
        <f>'RESUMEN TOTAL'!Q347</f>
        <v>0</v>
      </c>
      <c r="L343" s="86">
        <f>'RESUMEN TOTAL'!R347</f>
        <v>0</v>
      </c>
      <c r="M343" s="86">
        <f>'RESUMEN TOTAL'!S347</f>
        <v>0</v>
      </c>
      <c r="N343" s="86">
        <f>'RESUMEN TOTAL'!T347</f>
        <v>0</v>
      </c>
      <c r="O343" s="86">
        <f>'RESUMEN TOTAL'!U347</f>
        <v>0</v>
      </c>
      <c r="P343" s="86">
        <f>'RESUMEN TOTAL'!V347</f>
        <v>0</v>
      </c>
      <c r="Q343" s="86">
        <f>'RESUMEN TOTAL'!W347</f>
        <v>0</v>
      </c>
      <c r="R343" s="86">
        <f>'RESUMEN TOTAL'!X347</f>
        <v>0</v>
      </c>
      <c r="S343" s="86">
        <f>'RESUMEN TOTAL'!Y347</f>
        <v>0</v>
      </c>
      <c r="T343" s="86">
        <f>'RESUMEN TOTAL'!Z347</f>
        <v>0</v>
      </c>
      <c r="U343" s="86">
        <f>'RESUMEN TOTAL'!AA347</f>
        <v>0</v>
      </c>
      <c r="V343" s="86">
        <f>'RESUMEN TOTAL'!AB347</f>
        <v>0</v>
      </c>
      <c r="W343" s="86">
        <f>'RESUMEN TOTAL'!AC347</f>
        <v>0</v>
      </c>
      <c r="X343" s="86">
        <f>'RESUMEN TOTAL'!AD347</f>
        <v>0</v>
      </c>
      <c r="Y343" s="86">
        <f>'RESUMEN TOTAL'!AE347</f>
        <v>0</v>
      </c>
      <c r="Z343" s="86">
        <f>'RESUMEN TOTAL'!AF347</f>
        <v>0</v>
      </c>
      <c r="AA343" s="86">
        <f>'RESUMEN TOTAL'!AG347</f>
        <v>0</v>
      </c>
      <c r="AB343" s="86">
        <f>'RESUMEN TOTAL'!AH347</f>
        <v>0</v>
      </c>
      <c r="AC343" s="86">
        <f>'RESUMEN TOTAL'!AI347</f>
        <v>0</v>
      </c>
      <c r="AD343" s="86">
        <f>'RESUMEN TOTAL'!AJ347</f>
        <v>0</v>
      </c>
      <c r="AE343" s="86">
        <f>'RESUMEN TOTAL'!AK347</f>
        <v>0</v>
      </c>
      <c r="AF343" s="86">
        <f>'RESUMEN TOTAL'!AL347</f>
        <v>0</v>
      </c>
      <c r="AG343" s="86">
        <f>'RESUMEN TOTAL'!AM347</f>
        <v>0</v>
      </c>
      <c r="AH343" s="86">
        <f>'RESUMEN TOTAL'!AN347</f>
        <v>0</v>
      </c>
      <c r="AI343" s="86">
        <f>'RESUMEN TOTAL'!AO347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TOTAL'!A348</f>
        <v>SANTA ROSA</v>
      </c>
      <c r="B344" t="str">
        <f>'RESUMEN TOTAL'!B348</f>
        <v>SRO06</v>
      </c>
      <c r="C344" t="str">
        <f>'RESUMEN TOTAL'!D348</f>
        <v>Novak y Bonn</v>
      </c>
      <c r="D344" s="33" t="str">
        <f>'RESUMEN TOTAL'!E348</f>
        <v>Domo</v>
      </c>
      <c r="E344" s="33" t="str">
        <f>'RESUMEN TOTAL'!F348</f>
        <v>Fibra Optica</v>
      </c>
      <c r="F344" s="86">
        <f>'RESUMEN TOTAL'!L348</f>
        <v>0</v>
      </c>
      <c r="G344" s="86">
        <f>'RESUMEN TOTAL'!M348</f>
        <v>0</v>
      </c>
      <c r="H344" s="86">
        <f>'RESUMEN TOTAL'!N348</f>
        <v>0</v>
      </c>
      <c r="I344" s="86">
        <f>'RESUMEN TOTAL'!O348</f>
        <v>0</v>
      </c>
      <c r="J344" s="86">
        <f>'RESUMEN TOTAL'!P348</f>
        <v>0</v>
      </c>
      <c r="K344" s="86">
        <f>'RESUMEN TOTAL'!Q348</f>
        <v>0</v>
      </c>
      <c r="L344" s="86">
        <f>'RESUMEN TOTAL'!R348</f>
        <v>0</v>
      </c>
      <c r="M344" s="86">
        <f>'RESUMEN TOTAL'!S348</f>
        <v>0</v>
      </c>
      <c r="N344" s="86">
        <f>'RESUMEN TOTAL'!T348</f>
        <v>0</v>
      </c>
      <c r="O344" s="86">
        <f>'RESUMEN TOTAL'!U348</f>
        <v>0</v>
      </c>
      <c r="P344" s="86">
        <f>'RESUMEN TOTAL'!V348</f>
        <v>0</v>
      </c>
      <c r="Q344" s="86">
        <f>'RESUMEN TOTAL'!W348</f>
        <v>0</v>
      </c>
      <c r="R344" s="86">
        <f>'RESUMEN TOTAL'!X348</f>
        <v>0</v>
      </c>
      <c r="S344" s="86">
        <f>'RESUMEN TOTAL'!Y348</f>
        <v>0</v>
      </c>
      <c r="T344" s="86">
        <f>'RESUMEN TOTAL'!Z348</f>
        <v>0</v>
      </c>
      <c r="U344" s="86">
        <f>'RESUMEN TOTAL'!AA348</f>
        <v>0</v>
      </c>
      <c r="V344" s="86">
        <f>'RESUMEN TOTAL'!AB348</f>
        <v>0</v>
      </c>
      <c r="W344" s="86">
        <f>'RESUMEN TOTAL'!AC348</f>
        <v>0</v>
      </c>
      <c r="X344" s="86">
        <f>'RESUMEN TOTAL'!AD348</f>
        <v>0</v>
      </c>
      <c r="Y344" s="86">
        <f>'RESUMEN TOTAL'!AE348</f>
        <v>0</v>
      </c>
      <c r="Z344" s="86">
        <f>'RESUMEN TOTAL'!AF348</f>
        <v>0</v>
      </c>
      <c r="AA344" s="86">
        <f>'RESUMEN TOTAL'!AG348</f>
        <v>0</v>
      </c>
      <c r="AB344" s="86">
        <f>'RESUMEN TOTAL'!AH348</f>
        <v>0</v>
      </c>
      <c r="AC344" s="86">
        <f>'RESUMEN TOTAL'!AI348</f>
        <v>0</v>
      </c>
      <c r="AD344" s="86">
        <f>'RESUMEN TOTAL'!AJ348</f>
        <v>0</v>
      </c>
      <c r="AE344" s="86">
        <f>'RESUMEN TOTAL'!AK348</f>
        <v>0</v>
      </c>
      <c r="AF344" s="86">
        <f>'RESUMEN TOTAL'!AL348</f>
        <v>0</v>
      </c>
      <c r="AG344" s="86">
        <f>'RESUMEN TOTAL'!AM348</f>
        <v>0</v>
      </c>
      <c r="AH344" s="86">
        <f>'RESUMEN TOTAL'!AN348</f>
        <v>0</v>
      </c>
      <c r="AI344" s="86">
        <f>'RESUMEN TOTAL'!AO348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TOTAL'!A349</f>
        <v>SANTA ROSA</v>
      </c>
      <c r="B345" t="str">
        <f>'RESUMEN TOTAL'!B349</f>
        <v>SRO07</v>
      </c>
      <c r="C345" t="str">
        <f>'RESUMEN TOTAL'!D349</f>
        <v>NOVAK Y BELGICA</v>
      </c>
      <c r="D345" s="33" t="str">
        <f>'RESUMEN TOTAL'!E349</f>
        <v>Domo</v>
      </c>
      <c r="E345" s="33" t="str">
        <f>'RESUMEN TOTAL'!F349</f>
        <v>Fibra Optica</v>
      </c>
      <c r="F345" s="86">
        <f>'RESUMEN TOTAL'!L349</f>
        <v>0</v>
      </c>
      <c r="G345" s="86">
        <f>'RESUMEN TOTAL'!M349</f>
        <v>0</v>
      </c>
      <c r="H345" s="86">
        <f>'RESUMEN TOTAL'!N349</f>
        <v>0</v>
      </c>
      <c r="I345" s="86">
        <f>'RESUMEN TOTAL'!O349</f>
        <v>0</v>
      </c>
      <c r="J345" s="86">
        <f>'RESUMEN TOTAL'!P349</f>
        <v>0</v>
      </c>
      <c r="K345" s="86">
        <f>'RESUMEN TOTAL'!Q349</f>
        <v>0</v>
      </c>
      <c r="L345" s="86">
        <f>'RESUMEN TOTAL'!R349</f>
        <v>0</v>
      </c>
      <c r="M345" s="86">
        <f>'RESUMEN TOTAL'!S349</f>
        <v>0</v>
      </c>
      <c r="N345" s="86">
        <f>'RESUMEN TOTAL'!T349</f>
        <v>0</v>
      </c>
      <c r="O345" s="86">
        <f>'RESUMEN TOTAL'!U349</f>
        <v>0</v>
      </c>
      <c r="P345" s="86">
        <f>'RESUMEN TOTAL'!V349</f>
        <v>0</v>
      </c>
      <c r="Q345" s="86">
        <f>'RESUMEN TOTAL'!W349</f>
        <v>0</v>
      </c>
      <c r="R345" s="86">
        <f>'RESUMEN TOTAL'!X349</f>
        <v>0</v>
      </c>
      <c r="S345" s="86">
        <f>'RESUMEN TOTAL'!Y349</f>
        <v>0</v>
      </c>
      <c r="T345" s="86">
        <f>'RESUMEN TOTAL'!Z349</f>
        <v>0</v>
      </c>
      <c r="U345" s="86">
        <f>'RESUMEN TOTAL'!AA349</f>
        <v>0</v>
      </c>
      <c r="V345" s="86">
        <f>'RESUMEN TOTAL'!AB349</f>
        <v>0</v>
      </c>
      <c r="W345" s="86">
        <f>'RESUMEN TOTAL'!AC349</f>
        <v>0</v>
      </c>
      <c r="X345" s="86">
        <f>'RESUMEN TOTAL'!AD349</f>
        <v>0</v>
      </c>
      <c r="Y345" s="86">
        <f>'RESUMEN TOTAL'!AE349</f>
        <v>0</v>
      </c>
      <c r="Z345" s="86">
        <f>'RESUMEN TOTAL'!AF349</f>
        <v>0</v>
      </c>
      <c r="AA345" s="86">
        <f>'RESUMEN TOTAL'!AG349</f>
        <v>0</v>
      </c>
      <c r="AB345" s="86">
        <f>'RESUMEN TOTAL'!AH349</f>
        <v>0</v>
      </c>
      <c r="AC345" s="86">
        <f>'RESUMEN TOTAL'!AI349</f>
        <v>0</v>
      </c>
      <c r="AD345" s="86">
        <f>'RESUMEN TOTAL'!AJ349</f>
        <v>0</v>
      </c>
      <c r="AE345" s="86">
        <f>'RESUMEN TOTAL'!AK349</f>
        <v>0</v>
      </c>
      <c r="AF345" s="86">
        <f>'RESUMEN TOTAL'!AL349</f>
        <v>0</v>
      </c>
      <c r="AG345" s="86">
        <f>'RESUMEN TOTAL'!AM349</f>
        <v>0</v>
      </c>
      <c r="AH345" s="86">
        <f>'RESUMEN TOTAL'!AN349</f>
        <v>0</v>
      </c>
      <c r="AI345" s="86">
        <f>'RESUMEN TOTAL'!AO349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TOTAL'!A350</f>
        <v>SANTA ROSA</v>
      </c>
      <c r="B346" t="str">
        <f>'RESUMEN TOTAL'!B350</f>
        <v>SRO 08</v>
      </c>
      <c r="C346" t="str">
        <f>'RESUMEN TOTAL'!D350</f>
        <v>NOVAK E/ DESSY Y BELGICA (POLIDEPORTIVO LA PATRIADA)</v>
      </c>
      <c r="D346" s="33" t="str">
        <f>'RESUMEN TOTAL'!E350</f>
        <v>Domo</v>
      </c>
      <c r="E346" s="33" t="str">
        <f>'RESUMEN TOTAL'!F350</f>
        <v>Fibra Optica</v>
      </c>
      <c r="F346" s="86">
        <f>'RESUMEN TOTAL'!L350</f>
        <v>0</v>
      </c>
      <c r="G346" s="86">
        <f>'RESUMEN TOTAL'!M350</f>
        <v>0</v>
      </c>
      <c r="H346" s="86">
        <f>'RESUMEN TOTAL'!N350</f>
        <v>0</v>
      </c>
      <c r="I346" s="86">
        <f>'RESUMEN TOTAL'!O350</f>
        <v>0</v>
      </c>
      <c r="J346" s="86">
        <f>'RESUMEN TOTAL'!P350</f>
        <v>0</v>
      </c>
      <c r="K346" s="86">
        <f>'RESUMEN TOTAL'!Q350</f>
        <v>0</v>
      </c>
      <c r="L346" s="86">
        <f>'RESUMEN TOTAL'!R350</f>
        <v>0</v>
      </c>
      <c r="M346" s="86">
        <f>'RESUMEN TOTAL'!S350</f>
        <v>0</v>
      </c>
      <c r="N346" s="86">
        <f>'RESUMEN TOTAL'!T350</f>
        <v>0</v>
      </c>
      <c r="O346" s="86">
        <f>'RESUMEN TOTAL'!U350</f>
        <v>0</v>
      </c>
      <c r="P346" s="86">
        <f>'RESUMEN TOTAL'!V350</f>
        <v>0</v>
      </c>
      <c r="Q346" s="86">
        <f>'RESUMEN TOTAL'!W350</f>
        <v>0</v>
      </c>
      <c r="R346" s="86">
        <f>'RESUMEN TOTAL'!X350</f>
        <v>0</v>
      </c>
      <c r="S346" s="86">
        <f>'RESUMEN TOTAL'!Y350</f>
        <v>0</v>
      </c>
      <c r="T346" s="86">
        <f>'RESUMEN TOTAL'!Z350</f>
        <v>0</v>
      </c>
      <c r="U346" s="86">
        <f>'RESUMEN TOTAL'!AA350</f>
        <v>0</v>
      </c>
      <c r="V346" s="86">
        <f>'RESUMEN TOTAL'!AB350</f>
        <v>0</v>
      </c>
      <c r="W346" s="86">
        <f>'RESUMEN TOTAL'!AC350</f>
        <v>0</v>
      </c>
      <c r="X346" s="86">
        <f>'RESUMEN TOTAL'!AD350</f>
        <v>0</v>
      </c>
      <c r="Y346" s="86">
        <f>'RESUMEN TOTAL'!AE350</f>
        <v>0</v>
      </c>
      <c r="Z346" s="86">
        <f>'RESUMEN TOTAL'!AF350</f>
        <v>0</v>
      </c>
      <c r="AA346" s="86">
        <f>'RESUMEN TOTAL'!AG350</f>
        <v>0</v>
      </c>
      <c r="AB346" s="86">
        <f>'RESUMEN TOTAL'!AH350</f>
        <v>0</v>
      </c>
      <c r="AC346" s="86">
        <f>'RESUMEN TOTAL'!AI350</f>
        <v>0</v>
      </c>
      <c r="AD346" s="86">
        <f>'RESUMEN TOTAL'!AJ350</f>
        <v>0</v>
      </c>
      <c r="AE346" s="86">
        <f>'RESUMEN TOTAL'!AK350</f>
        <v>0</v>
      </c>
      <c r="AF346" s="86">
        <f>'RESUMEN TOTAL'!AL350</f>
        <v>0</v>
      </c>
      <c r="AG346" s="86">
        <f>'RESUMEN TOTAL'!AM350</f>
        <v>0</v>
      </c>
      <c r="AH346" s="86">
        <f>'RESUMEN TOTAL'!AN350</f>
        <v>0</v>
      </c>
      <c r="AI346" s="86">
        <f>'RESUMEN TOTAL'!AO350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TOTAL'!A351</f>
        <v>SANTA ROSA</v>
      </c>
      <c r="B347" t="str">
        <f>'RESUMEN TOTAL'!B351</f>
        <v>SRO09</v>
      </c>
      <c r="C347" t="str">
        <f>'RESUMEN TOTAL'!D351</f>
        <v>BUCAREST E/ ALEMANIA Y CAFFERATA</v>
      </c>
      <c r="D347" s="33" t="str">
        <f>'RESUMEN TOTAL'!E351</f>
        <v>DOMO</v>
      </c>
      <c r="E347" s="33" t="str">
        <f>'RESUMEN TOTAL'!F351</f>
        <v>Radio</v>
      </c>
      <c r="F347" s="86">
        <f>'RESUMEN TOTAL'!L351</f>
        <v>0</v>
      </c>
      <c r="G347" s="86">
        <f>'RESUMEN TOTAL'!M351</f>
        <v>0</v>
      </c>
      <c r="H347" s="86">
        <f>'RESUMEN TOTAL'!N351</f>
        <v>0</v>
      </c>
      <c r="I347" s="86">
        <f>'RESUMEN TOTAL'!O351</f>
        <v>0</v>
      </c>
      <c r="J347" s="86">
        <f>'RESUMEN TOTAL'!P351</f>
        <v>0</v>
      </c>
      <c r="K347" s="86">
        <f>'RESUMEN TOTAL'!Q351</f>
        <v>0</v>
      </c>
      <c r="L347" s="86">
        <f>'RESUMEN TOTAL'!R351</f>
        <v>0</v>
      </c>
      <c r="M347" s="86">
        <f>'RESUMEN TOTAL'!S351</f>
        <v>0</v>
      </c>
      <c r="N347" s="86">
        <f>'RESUMEN TOTAL'!T351</f>
        <v>0</v>
      </c>
      <c r="O347" s="86">
        <f>'RESUMEN TOTAL'!U351</f>
        <v>0</v>
      </c>
      <c r="P347" s="86">
        <f>'RESUMEN TOTAL'!V351</f>
        <v>0</v>
      </c>
      <c r="Q347" s="86">
        <f>'RESUMEN TOTAL'!W351</f>
        <v>0</v>
      </c>
      <c r="R347" s="86" t="str">
        <f>'RESUMEN TOTAL'!X351</f>
        <v>APAGADO</v>
      </c>
      <c r="S347" s="86">
        <f>'RESUMEN TOTAL'!Y351</f>
        <v>0</v>
      </c>
      <c r="T347" s="86">
        <f>'RESUMEN TOTAL'!Z351</f>
        <v>0</v>
      </c>
      <c r="U347" s="86">
        <f>'RESUMEN TOTAL'!AA351</f>
        <v>0</v>
      </c>
      <c r="V347" s="86">
        <f>'RESUMEN TOTAL'!AB351</f>
        <v>0</v>
      </c>
      <c r="W347" s="86">
        <f>'RESUMEN TOTAL'!AC351</f>
        <v>0</v>
      </c>
      <c r="X347" s="86">
        <f>'RESUMEN TOTAL'!AD351</f>
        <v>0</v>
      </c>
      <c r="Y347" s="86">
        <f>'RESUMEN TOTAL'!AE351</f>
        <v>0</v>
      </c>
      <c r="Z347" s="86">
        <f>'RESUMEN TOTAL'!AF351</f>
        <v>0</v>
      </c>
      <c r="AA347" s="86">
        <f>'RESUMEN TOTAL'!AG351</f>
        <v>0</v>
      </c>
      <c r="AB347" s="86">
        <f>'RESUMEN TOTAL'!AH351</f>
        <v>0</v>
      </c>
      <c r="AC347" s="86">
        <f>'RESUMEN TOTAL'!AI351</f>
        <v>0</v>
      </c>
      <c r="AD347" s="86">
        <f>'RESUMEN TOTAL'!AJ351</f>
        <v>0</v>
      </c>
      <c r="AE347" s="86">
        <f>'RESUMEN TOTAL'!AK351</f>
        <v>0</v>
      </c>
      <c r="AF347" s="86">
        <f>'RESUMEN TOTAL'!AL351</f>
        <v>0</v>
      </c>
      <c r="AG347" s="86">
        <f>'RESUMEN TOTAL'!AM351</f>
        <v>0</v>
      </c>
      <c r="AH347" s="86">
        <f>'RESUMEN TOTAL'!AN351</f>
        <v>0</v>
      </c>
      <c r="AI347" s="86">
        <f>'RESUMEN TOTAL'!AO351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TOTAL'!A352</f>
        <v>SANTA ROSA</v>
      </c>
      <c r="B348" t="str">
        <f>'RESUMEN TOTAL'!B352</f>
        <v>SRO10</v>
      </c>
      <c r="C348" t="str">
        <f>'RESUMEN TOTAL'!D352</f>
        <v>DINAMARCA Y MILAN</v>
      </c>
      <c r="D348" s="33" t="str">
        <f>'RESUMEN TOTAL'!E352</f>
        <v>DOMO</v>
      </c>
      <c r="E348" s="33" t="str">
        <f>'RESUMEN TOTAL'!F352</f>
        <v>Radio</v>
      </c>
      <c r="F348" s="86">
        <f>'RESUMEN TOTAL'!L352</f>
        <v>0</v>
      </c>
      <c r="G348" s="86">
        <f>'RESUMEN TOTAL'!M352</f>
        <v>0</v>
      </c>
      <c r="H348" s="86">
        <f>'RESUMEN TOTAL'!N352</f>
        <v>0</v>
      </c>
      <c r="I348" s="86" t="str">
        <f>'RESUMEN TOTAL'!O352</f>
        <v>APAGADO</v>
      </c>
      <c r="J348" s="86">
        <f>'RESUMEN TOTAL'!P352</f>
        <v>0</v>
      </c>
      <c r="K348" s="86">
        <f>'RESUMEN TOTAL'!Q352</f>
        <v>0</v>
      </c>
      <c r="L348" s="86">
        <f>'RESUMEN TOTAL'!R352</f>
        <v>0</v>
      </c>
      <c r="M348" s="86">
        <f>'RESUMEN TOTAL'!S352</f>
        <v>0</v>
      </c>
      <c r="N348" s="86">
        <f>'RESUMEN TOTAL'!T352</f>
        <v>0</v>
      </c>
      <c r="O348" s="86">
        <f>'RESUMEN TOTAL'!U352</f>
        <v>0</v>
      </c>
      <c r="P348" s="86">
        <f>'RESUMEN TOTAL'!V352</f>
        <v>0</v>
      </c>
      <c r="Q348" s="86">
        <f>'RESUMEN TOTAL'!W352</f>
        <v>0</v>
      </c>
      <c r="R348" s="86">
        <f>'RESUMEN TOTAL'!X352</f>
        <v>0</v>
      </c>
      <c r="S348" s="86">
        <f>'RESUMEN TOTAL'!Y352</f>
        <v>0</v>
      </c>
      <c r="T348" s="86">
        <f>'RESUMEN TOTAL'!Z352</f>
        <v>0</v>
      </c>
      <c r="U348" s="86">
        <f>'RESUMEN TOTAL'!AA352</f>
        <v>0</v>
      </c>
      <c r="V348" s="86">
        <f>'RESUMEN TOTAL'!AB352</f>
        <v>0</v>
      </c>
      <c r="W348" s="86">
        <f>'RESUMEN TOTAL'!AC352</f>
        <v>0</v>
      </c>
      <c r="X348" s="86">
        <f>'RESUMEN TOTAL'!AD352</f>
        <v>0</v>
      </c>
      <c r="Y348" s="86">
        <f>'RESUMEN TOTAL'!AE352</f>
        <v>0</v>
      </c>
      <c r="Z348" s="86">
        <f>'RESUMEN TOTAL'!AF352</f>
        <v>0</v>
      </c>
      <c r="AA348" s="86">
        <f>'RESUMEN TOTAL'!AG352</f>
        <v>0</v>
      </c>
      <c r="AB348" s="86">
        <f>'RESUMEN TOTAL'!AH352</f>
        <v>0</v>
      </c>
      <c r="AC348" s="86">
        <f>'RESUMEN TOTAL'!AI352</f>
        <v>0</v>
      </c>
      <c r="AD348" s="86">
        <f>'RESUMEN TOTAL'!AJ352</f>
        <v>0</v>
      </c>
      <c r="AE348" s="86">
        <f>'RESUMEN TOTAL'!AK352</f>
        <v>0</v>
      </c>
      <c r="AF348" s="86">
        <f>'RESUMEN TOTAL'!AL352</f>
        <v>0</v>
      </c>
      <c r="AG348" s="86">
        <f>'RESUMEN TOTAL'!AM352</f>
        <v>0</v>
      </c>
      <c r="AH348" s="86">
        <f>'RESUMEN TOTAL'!AN352</f>
        <v>0</v>
      </c>
      <c r="AI348" s="86">
        <f>'RESUMEN TOTAL'!AO352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TOTAL'!A353</f>
        <v>SANTA ROSA</v>
      </c>
      <c r="B349" t="str">
        <f>'RESUMEN TOTAL'!B353</f>
        <v>SRO 11</v>
      </c>
      <c r="C349" t="str">
        <f>'RESUMEN TOTAL'!D353</f>
        <v>MILAN Y MALLORCA</v>
      </c>
      <c r="D349" s="33" t="str">
        <f>'RESUMEN TOTAL'!E353</f>
        <v>DOMO</v>
      </c>
      <c r="E349" s="33" t="str">
        <f>'RESUMEN TOTAL'!F353</f>
        <v>Radio</v>
      </c>
      <c r="F349" s="86">
        <f>'RESUMEN TOTAL'!L353</f>
        <v>0</v>
      </c>
      <c r="G349" s="86">
        <f>'RESUMEN TOTAL'!M353</f>
        <v>0</v>
      </c>
      <c r="H349" s="86">
        <f>'RESUMEN TOTAL'!N353</f>
        <v>0</v>
      </c>
      <c r="I349" s="86" t="str">
        <f>'RESUMEN TOTAL'!O353</f>
        <v>APAGADO</v>
      </c>
      <c r="J349" s="86">
        <f>'RESUMEN TOTAL'!P353</f>
        <v>0</v>
      </c>
      <c r="K349" s="86">
        <f>'RESUMEN TOTAL'!Q353</f>
        <v>0</v>
      </c>
      <c r="L349" s="86">
        <f>'RESUMEN TOTAL'!R353</f>
        <v>0</v>
      </c>
      <c r="M349" s="86">
        <f>'RESUMEN TOTAL'!S353</f>
        <v>0</v>
      </c>
      <c r="N349" s="86">
        <f>'RESUMEN TOTAL'!T353</f>
        <v>0</v>
      </c>
      <c r="O349" s="86">
        <f>'RESUMEN TOTAL'!U353</f>
        <v>0</v>
      </c>
      <c r="P349" s="86">
        <f>'RESUMEN TOTAL'!V353</f>
        <v>0</v>
      </c>
      <c r="Q349" s="86">
        <f>'RESUMEN TOTAL'!W353</f>
        <v>0</v>
      </c>
      <c r="R349" s="86">
        <f>'RESUMEN TOTAL'!X353</f>
        <v>0</v>
      </c>
      <c r="S349" s="86">
        <f>'RESUMEN TOTAL'!Y353</f>
        <v>0</v>
      </c>
      <c r="T349" s="86">
        <f>'RESUMEN TOTAL'!Z353</f>
        <v>0</v>
      </c>
      <c r="U349" s="86">
        <f>'RESUMEN TOTAL'!AA353</f>
        <v>0</v>
      </c>
      <c r="V349" s="86">
        <f>'RESUMEN TOTAL'!AB353</f>
        <v>0</v>
      </c>
      <c r="W349" s="86">
        <f>'RESUMEN TOTAL'!AC353</f>
        <v>0</v>
      </c>
      <c r="X349" s="86">
        <f>'RESUMEN TOTAL'!AD353</f>
        <v>0</v>
      </c>
      <c r="Y349" s="86">
        <f>'RESUMEN TOTAL'!AE353</f>
        <v>0</v>
      </c>
      <c r="Z349" s="86">
        <f>'RESUMEN TOTAL'!AF353</f>
        <v>0</v>
      </c>
      <c r="AA349" s="86">
        <f>'RESUMEN TOTAL'!AG353</f>
        <v>0</v>
      </c>
      <c r="AB349" s="86">
        <f>'RESUMEN TOTAL'!AH353</f>
        <v>0</v>
      </c>
      <c r="AC349" s="86">
        <f>'RESUMEN TOTAL'!AI353</f>
        <v>0</v>
      </c>
      <c r="AD349" s="86">
        <f>'RESUMEN TOTAL'!AJ353</f>
        <v>0</v>
      </c>
      <c r="AE349" s="86">
        <f>'RESUMEN TOTAL'!AK353</f>
        <v>0</v>
      </c>
      <c r="AF349" s="86">
        <f>'RESUMEN TOTAL'!AL353</f>
        <v>0</v>
      </c>
      <c r="AG349" s="86">
        <f>'RESUMEN TOTAL'!AM353</f>
        <v>0</v>
      </c>
      <c r="AH349" s="86">
        <f>'RESUMEN TOTAL'!AN353</f>
        <v>0</v>
      </c>
      <c r="AI349" s="86">
        <f>'RESUMEN TOTAL'!AO353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TOTAL'!A354</f>
        <v>SANTA ROSA</v>
      </c>
      <c r="B350" t="str">
        <f>'RESUMEN TOTAL'!B354</f>
        <v>SRO12</v>
      </c>
      <c r="C350" t="str">
        <f>'RESUMEN TOTAL'!D354</f>
        <v>YUGOSLAVIA Y PAYSANDU</v>
      </c>
      <c r="D350" s="33" t="str">
        <f>'RESUMEN TOTAL'!E354</f>
        <v>DOMO</v>
      </c>
      <c r="E350" s="33" t="str">
        <f>'RESUMEN TOTAL'!F354</f>
        <v>Radio</v>
      </c>
      <c r="F350" s="86">
        <f>'RESUMEN TOTAL'!L354</f>
        <v>0</v>
      </c>
      <c r="G350" s="86">
        <f>'RESUMEN TOTAL'!M354</f>
        <v>0</v>
      </c>
      <c r="H350" s="86">
        <f>'RESUMEN TOTAL'!N354</f>
        <v>0</v>
      </c>
      <c r="I350" s="86">
        <f>'RESUMEN TOTAL'!O354</f>
        <v>0</v>
      </c>
      <c r="J350" s="86">
        <f>'RESUMEN TOTAL'!P354</f>
        <v>0</v>
      </c>
      <c r="K350" s="86">
        <f>'RESUMEN TOTAL'!Q354</f>
        <v>0</v>
      </c>
      <c r="L350" s="86">
        <f>'RESUMEN TOTAL'!R354</f>
        <v>0</v>
      </c>
      <c r="M350" s="86">
        <f>'RESUMEN TOTAL'!S354</f>
        <v>0</v>
      </c>
      <c r="N350" s="86">
        <f>'RESUMEN TOTAL'!T354</f>
        <v>0</v>
      </c>
      <c r="O350" s="86">
        <f>'RESUMEN TOTAL'!U354</f>
        <v>0</v>
      </c>
      <c r="P350" s="86">
        <f>'RESUMEN TOTAL'!V354</f>
        <v>0</v>
      </c>
      <c r="Q350" s="86">
        <f>'RESUMEN TOTAL'!W354</f>
        <v>0</v>
      </c>
      <c r="R350" s="86">
        <f>'RESUMEN TOTAL'!X354</f>
        <v>0</v>
      </c>
      <c r="S350" s="86">
        <f>'RESUMEN TOTAL'!Y354</f>
        <v>0</v>
      </c>
      <c r="T350" s="86">
        <f>'RESUMEN TOTAL'!Z354</f>
        <v>0</v>
      </c>
      <c r="U350" s="86">
        <f>'RESUMEN TOTAL'!AA354</f>
        <v>0</v>
      </c>
      <c r="V350" s="86">
        <f>'RESUMEN TOTAL'!AB354</f>
        <v>0</v>
      </c>
      <c r="W350" s="86">
        <f>'RESUMEN TOTAL'!AC354</f>
        <v>0</v>
      </c>
      <c r="X350" s="86">
        <f>'RESUMEN TOTAL'!AD354</f>
        <v>0</v>
      </c>
      <c r="Y350" s="86">
        <f>'RESUMEN TOTAL'!AE354</f>
        <v>0</v>
      </c>
      <c r="Z350" s="86">
        <f>'RESUMEN TOTAL'!AF354</f>
        <v>0</v>
      </c>
      <c r="AA350" s="86">
        <f>'RESUMEN TOTAL'!AG354</f>
        <v>0</v>
      </c>
      <c r="AB350" s="86">
        <f>'RESUMEN TOTAL'!AH354</f>
        <v>0</v>
      </c>
      <c r="AC350" s="86">
        <f>'RESUMEN TOTAL'!AI354</f>
        <v>0</v>
      </c>
      <c r="AD350" s="86">
        <f>'RESUMEN TOTAL'!AJ354</f>
        <v>0</v>
      </c>
      <c r="AE350" s="86">
        <f>'RESUMEN TOTAL'!AK354</f>
        <v>0</v>
      </c>
      <c r="AF350" s="86">
        <f>'RESUMEN TOTAL'!AL354</f>
        <v>0</v>
      </c>
      <c r="AG350" s="86">
        <f>'RESUMEN TOTAL'!AM354</f>
        <v>0</v>
      </c>
      <c r="AH350" s="86">
        <f>'RESUMEN TOTAL'!AN354</f>
        <v>0</v>
      </c>
      <c r="AI350" s="86">
        <f>'RESUMEN TOTAL'!AO354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TOTAL'!A355</f>
        <v>ZONA RURAL SANTA ROSA</v>
      </c>
      <c r="B351" t="str">
        <f>'RESUMEN TOTAL'!B355</f>
        <v>SRO 13 (fija 1)</v>
      </c>
      <c r="C351" t="str">
        <f>'RESUMEN TOTAL'!D355</f>
        <v>BRUSELAS E/ GRECIA Y CHECOSLOVAQUIA</v>
      </c>
      <c r="D351" s="33" t="str">
        <f>'RESUMEN TOTAL'!E355</f>
        <v>Fija</v>
      </c>
      <c r="E351" s="33" t="str">
        <f>'RESUMEN TOTAL'!F355</f>
        <v>Radio</v>
      </c>
      <c r="F351" s="86">
        <f>'RESUMEN TOTAL'!L355</f>
        <v>0</v>
      </c>
      <c r="G351" s="86">
        <f>'RESUMEN TOTAL'!M355</f>
        <v>0</v>
      </c>
      <c r="H351" s="86">
        <f>'RESUMEN TOTAL'!N355</f>
        <v>0</v>
      </c>
      <c r="I351" s="86">
        <f>'RESUMEN TOTAL'!O355</f>
        <v>0</v>
      </c>
      <c r="J351" s="86">
        <f>'RESUMEN TOTAL'!P355</f>
        <v>0</v>
      </c>
      <c r="K351" s="86">
        <f>'RESUMEN TOTAL'!Q355</f>
        <v>0</v>
      </c>
      <c r="L351" s="86">
        <f>'RESUMEN TOTAL'!R355</f>
        <v>0</v>
      </c>
      <c r="M351" s="86">
        <f>'RESUMEN TOTAL'!S355</f>
        <v>0</v>
      </c>
      <c r="N351" s="86">
        <f>'RESUMEN TOTAL'!T355</f>
        <v>0</v>
      </c>
      <c r="O351" s="86">
        <f>'RESUMEN TOTAL'!U355</f>
        <v>0</v>
      </c>
      <c r="P351" s="86">
        <f>'RESUMEN TOTAL'!V355</f>
        <v>0</v>
      </c>
      <c r="Q351" s="86">
        <f>'RESUMEN TOTAL'!W355</f>
        <v>0</v>
      </c>
      <c r="R351" s="86">
        <f>'RESUMEN TOTAL'!X355</f>
        <v>0</v>
      </c>
      <c r="S351" s="86">
        <f>'RESUMEN TOTAL'!Y355</f>
        <v>0</v>
      </c>
      <c r="T351" s="86">
        <f>'RESUMEN TOTAL'!Z355</f>
        <v>0</v>
      </c>
      <c r="U351" s="86">
        <f>'RESUMEN TOTAL'!AA355</f>
        <v>0</v>
      </c>
      <c r="V351" s="86">
        <f>'RESUMEN TOTAL'!AB355</f>
        <v>0</v>
      </c>
      <c r="W351" s="86" t="str">
        <f>'RESUMEN TOTAL'!AC355</f>
        <v>APAGADO</v>
      </c>
      <c r="X351" s="86" t="str">
        <f>'RESUMEN TOTAL'!AD355</f>
        <v>APAGADO</v>
      </c>
      <c r="Y351" s="86" t="str">
        <f>'RESUMEN TOTAL'!AE355</f>
        <v>APAGADO</v>
      </c>
      <c r="Z351" s="86" t="str">
        <f>'RESUMEN TOTAL'!AF355</f>
        <v>APAGADO</v>
      </c>
      <c r="AA351" s="86">
        <f>'RESUMEN TOTAL'!AG355</f>
        <v>0</v>
      </c>
      <c r="AB351" s="86">
        <f>'RESUMEN TOTAL'!AH355</f>
        <v>0</v>
      </c>
      <c r="AC351" s="86">
        <f>'RESUMEN TOTAL'!AI355</f>
        <v>0</v>
      </c>
      <c r="AD351" s="86">
        <f>'RESUMEN TOTAL'!AJ355</f>
        <v>0</v>
      </c>
      <c r="AE351" s="86">
        <f>'RESUMEN TOTAL'!AK355</f>
        <v>0</v>
      </c>
      <c r="AF351" s="86">
        <f>'RESUMEN TOTAL'!AL355</f>
        <v>0</v>
      </c>
      <c r="AG351" s="86">
        <f>'RESUMEN TOTAL'!AM355</f>
        <v>0</v>
      </c>
      <c r="AH351" s="86">
        <f>'RESUMEN TOTAL'!AN355</f>
        <v>0</v>
      </c>
      <c r="AI351" s="86">
        <f>'RESUMEN TOTAL'!AO355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TOTAL'!A356</f>
        <v>ZONA RURAL SANTA ROSA</v>
      </c>
      <c r="B352" t="str">
        <f>'RESUMEN TOTAL'!B356</f>
        <v>SRO 14 (fija 2)</v>
      </c>
      <c r="C352" t="str">
        <f>'RESUMEN TOTAL'!D356</f>
        <v>BRUSELAS E/ GRECIA Y CHECOSLOVAQUIA</v>
      </c>
      <c r="D352" s="33" t="str">
        <f>'RESUMEN TOTAL'!E356</f>
        <v>Fija</v>
      </c>
      <c r="E352" s="33" t="str">
        <f>'RESUMEN TOTAL'!F356</f>
        <v>Radio</v>
      </c>
      <c r="F352" s="86" t="str">
        <f>'RESUMEN TOTAL'!L356</f>
        <v>APAGADO</v>
      </c>
      <c r="G352" s="86">
        <f>'RESUMEN TOTAL'!M356</f>
        <v>0</v>
      </c>
      <c r="H352" s="86">
        <f>'RESUMEN TOTAL'!N356</f>
        <v>0</v>
      </c>
      <c r="I352" s="86" t="str">
        <f>'RESUMEN TOTAL'!O356</f>
        <v>APAGADO</v>
      </c>
      <c r="J352" s="86">
        <f>'RESUMEN TOTAL'!P356</f>
        <v>0</v>
      </c>
      <c r="K352" s="86">
        <f>'RESUMEN TOTAL'!Q356</f>
        <v>0</v>
      </c>
      <c r="L352" s="86">
        <f>'RESUMEN TOTAL'!R356</f>
        <v>0</v>
      </c>
      <c r="M352" s="86">
        <f>'RESUMEN TOTAL'!S356</f>
        <v>0</v>
      </c>
      <c r="N352" s="86">
        <f>'RESUMEN TOTAL'!T356</f>
        <v>0</v>
      </c>
      <c r="O352" s="86">
        <f>'RESUMEN TOTAL'!U356</f>
        <v>0</v>
      </c>
      <c r="P352" s="86">
        <f>'RESUMEN TOTAL'!V356</f>
        <v>0</v>
      </c>
      <c r="Q352" s="86">
        <f>'RESUMEN TOTAL'!W356</f>
        <v>0</v>
      </c>
      <c r="R352" s="86">
        <f>'RESUMEN TOTAL'!X356</f>
        <v>0</v>
      </c>
      <c r="S352" s="86">
        <f>'RESUMEN TOTAL'!Y356</f>
        <v>0</v>
      </c>
      <c r="T352" s="86">
        <f>'RESUMEN TOTAL'!Z356</f>
        <v>0</v>
      </c>
      <c r="U352" s="86">
        <f>'RESUMEN TOTAL'!AA356</f>
        <v>0</v>
      </c>
      <c r="V352" s="86">
        <f>'RESUMEN TOTAL'!AB356</f>
        <v>0</v>
      </c>
      <c r="W352" s="86" t="str">
        <f>'RESUMEN TOTAL'!AC356</f>
        <v>APAGADO</v>
      </c>
      <c r="X352" s="86">
        <f>'RESUMEN TOTAL'!AD356</f>
        <v>0</v>
      </c>
      <c r="Y352" s="86">
        <f>'RESUMEN TOTAL'!AE356</f>
        <v>0</v>
      </c>
      <c r="Z352" s="86" t="str">
        <f>'RESUMEN TOTAL'!AF356</f>
        <v>APAGADO</v>
      </c>
      <c r="AA352" s="86">
        <f>'RESUMEN TOTAL'!AG356</f>
        <v>0</v>
      </c>
      <c r="AB352" s="86">
        <f>'RESUMEN TOTAL'!AH356</f>
        <v>0</v>
      </c>
      <c r="AC352" s="86">
        <f>'RESUMEN TOTAL'!AI356</f>
        <v>0</v>
      </c>
      <c r="AD352" s="86">
        <f>'RESUMEN TOTAL'!AJ356</f>
        <v>0</v>
      </c>
      <c r="AE352" s="86">
        <f>'RESUMEN TOTAL'!AK356</f>
        <v>0</v>
      </c>
      <c r="AF352" s="86">
        <f>'RESUMEN TOTAL'!AL356</f>
        <v>0</v>
      </c>
      <c r="AG352" s="86">
        <f>'RESUMEN TOTAL'!AM356</f>
        <v>0</v>
      </c>
      <c r="AH352" s="86">
        <f>'RESUMEN TOTAL'!AN356</f>
        <v>0</v>
      </c>
      <c r="AI352" s="86">
        <f>'RESUMEN TOTAL'!AO356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TOTAL'!A357</f>
        <v>SANTA ROSA</v>
      </c>
      <c r="B353" t="str">
        <f>'RESUMEN TOTAL'!B357</f>
        <v>SRO15</v>
      </c>
      <c r="C353" t="str">
        <f>'RESUMEN TOTAL'!D357</f>
        <v>NOVAK Y TIRANA (614)</v>
      </c>
      <c r="D353" s="33" t="str">
        <f>'RESUMEN TOTAL'!E357</f>
        <v>DOMO</v>
      </c>
      <c r="E353" s="33" t="str">
        <f>'RESUMEN TOTAL'!F357</f>
        <v>Fibra Optica</v>
      </c>
      <c r="F353" s="86" t="str">
        <f>'RESUMEN TOTAL'!L357</f>
        <v>APAGADO</v>
      </c>
      <c r="G353" s="86" t="str">
        <f>'RESUMEN TOTAL'!M357</f>
        <v>APAGADO</v>
      </c>
      <c r="H353" s="86" t="str">
        <f>'RESUMEN TOTAL'!N357</f>
        <v>APAGADO</v>
      </c>
      <c r="I353" s="86" t="str">
        <f>'RESUMEN TOTAL'!O357</f>
        <v>APAGADO</v>
      </c>
      <c r="J353" s="86" t="str">
        <f>'RESUMEN TOTAL'!P357</f>
        <v>APAGADO</v>
      </c>
      <c r="K353" s="86" t="str">
        <f>'RESUMEN TOTAL'!Q357</f>
        <v>APAGADO</v>
      </c>
      <c r="L353" s="86" t="str">
        <f>'RESUMEN TOTAL'!R357</f>
        <v>APAGADO</v>
      </c>
      <c r="M353" s="86" t="str">
        <f>'RESUMEN TOTAL'!S357</f>
        <v>APAGADO</v>
      </c>
      <c r="N353" s="86" t="str">
        <f>'RESUMEN TOTAL'!T357</f>
        <v>APAGADO</v>
      </c>
      <c r="O353" s="86" t="str">
        <f>'RESUMEN TOTAL'!U357</f>
        <v>APAGADO</v>
      </c>
      <c r="P353" s="86" t="str">
        <f>'RESUMEN TOTAL'!V357</f>
        <v>APAGADO</v>
      </c>
      <c r="Q353" s="86" t="str">
        <f>'RESUMEN TOTAL'!W357</f>
        <v>APAGADO</v>
      </c>
      <c r="R353" s="86" t="str">
        <f>'RESUMEN TOTAL'!X357</f>
        <v>APAGADO</v>
      </c>
      <c r="S353" s="86" t="str">
        <f>'RESUMEN TOTAL'!Y357</f>
        <v>APAGADO</v>
      </c>
      <c r="T353" s="86" t="str">
        <f>'RESUMEN TOTAL'!Z357</f>
        <v>APAGADO</v>
      </c>
      <c r="U353" s="86" t="str">
        <f>'RESUMEN TOTAL'!AA357</f>
        <v>APAGADO</v>
      </c>
      <c r="V353" s="86">
        <f>'RESUMEN TOTAL'!AB357</f>
        <v>0</v>
      </c>
      <c r="W353" s="86" t="str">
        <f>'RESUMEN TOTAL'!AC357</f>
        <v>APAGADO</v>
      </c>
      <c r="X353" s="86" t="str">
        <f>'RESUMEN TOTAL'!AD357</f>
        <v>APAGADO</v>
      </c>
      <c r="Y353" s="86" t="str">
        <f>'RESUMEN TOTAL'!AE357</f>
        <v>APAGADO</v>
      </c>
      <c r="Z353" s="86" t="str">
        <f>'RESUMEN TOTAL'!AF357</f>
        <v>APAGADO</v>
      </c>
      <c r="AA353" s="86">
        <f>'RESUMEN TOTAL'!AG357</f>
        <v>0</v>
      </c>
      <c r="AB353" s="86">
        <f>'RESUMEN TOTAL'!AH357</f>
        <v>0</v>
      </c>
      <c r="AC353" s="86">
        <f>'RESUMEN TOTAL'!AI357</f>
        <v>0</v>
      </c>
      <c r="AD353" s="86">
        <f>'RESUMEN TOTAL'!AJ357</f>
        <v>0</v>
      </c>
      <c r="AE353" s="86">
        <f>'RESUMEN TOTAL'!AK357</f>
        <v>0</v>
      </c>
      <c r="AF353" s="86">
        <f>'RESUMEN TOTAL'!AL357</f>
        <v>0</v>
      </c>
      <c r="AG353" s="86">
        <f>'RESUMEN TOTAL'!AM357</f>
        <v>0</v>
      </c>
      <c r="AH353" s="86">
        <f>'RESUMEN TOTAL'!AN357</f>
        <v>0</v>
      </c>
      <c r="AI353" s="86">
        <f>'RESUMEN TOTAL'!AO357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TOTAL'!A358</f>
        <v>SANTA ROSA</v>
      </c>
      <c r="B354" t="str">
        <f>'RESUMEN TOTAL'!B358</f>
        <v>SRO16 (fija 1)</v>
      </c>
      <c r="C354" t="str">
        <f>'RESUMEN TOTAL'!D358</f>
        <v>ANDORRA E/ BELGICA Y SAN MARINO</v>
      </c>
      <c r="D354" s="33" t="str">
        <f>'RESUMEN TOTAL'!E358</f>
        <v>Fija</v>
      </c>
      <c r="E354" s="33" t="str">
        <f>'RESUMEN TOTAL'!F358</f>
        <v>Fibra Optica</v>
      </c>
      <c r="F354" s="86">
        <f>'RESUMEN TOTAL'!L358</f>
        <v>0</v>
      </c>
      <c r="G354" s="86">
        <f>'RESUMEN TOTAL'!M358</f>
        <v>0</v>
      </c>
      <c r="H354" s="86">
        <f>'RESUMEN TOTAL'!N358</f>
        <v>0</v>
      </c>
      <c r="I354" s="86">
        <f>'RESUMEN TOTAL'!O358</f>
        <v>0</v>
      </c>
      <c r="J354" s="86">
        <f>'RESUMEN TOTAL'!P358</f>
        <v>0</v>
      </c>
      <c r="K354" s="86">
        <f>'RESUMEN TOTAL'!Q358</f>
        <v>0</v>
      </c>
      <c r="L354" s="86">
        <f>'RESUMEN TOTAL'!R358</f>
        <v>0</v>
      </c>
      <c r="M354" s="86">
        <f>'RESUMEN TOTAL'!S358</f>
        <v>0</v>
      </c>
      <c r="N354" s="86">
        <f>'RESUMEN TOTAL'!T358</f>
        <v>0</v>
      </c>
      <c r="O354" s="86">
        <f>'RESUMEN TOTAL'!U358</f>
        <v>0</v>
      </c>
      <c r="P354" s="86">
        <f>'RESUMEN TOTAL'!V358</f>
        <v>0</v>
      </c>
      <c r="Q354" s="86">
        <f>'RESUMEN TOTAL'!W358</f>
        <v>0</v>
      </c>
      <c r="R354" s="86">
        <f>'RESUMEN TOTAL'!X358</f>
        <v>0</v>
      </c>
      <c r="S354" s="86">
        <f>'RESUMEN TOTAL'!Y358</f>
        <v>0</v>
      </c>
      <c r="T354" s="86">
        <f>'RESUMEN TOTAL'!Z358</f>
        <v>0</v>
      </c>
      <c r="U354" s="86">
        <f>'RESUMEN TOTAL'!AA358</f>
        <v>0</v>
      </c>
      <c r="V354" s="86">
        <f>'RESUMEN TOTAL'!AB358</f>
        <v>0</v>
      </c>
      <c r="W354" s="86">
        <f>'RESUMEN TOTAL'!AC358</f>
        <v>0</v>
      </c>
      <c r="X354" s="86">
        <f>'RESUMEN TOTAL'!AD358</f>
        <v>0</v>
      </c>
      <c r="Y354" s="86">
        <f>'RESUMEN TOTAL'!AE358</f>
        <v>0</v>
      </c>
      <c r="Z354" s="86">
        <f>'RESUMEN TOTAL'!AF358</f>
        <v>0</v>
      </c>
      <c r="AA354" s="86">
        <f>'RESUMEN TOTAL'!AG358</f>
        <v>0</v>
      </c>
      <c r="AB354" s="86">
        <f>'RESUMEN TOTAL'!AH358</f>
        <v>0</v>
      </c>
      <c r="AC354" s="86">
        <f>'RESUMEN TOTAL'!AI358</f>
        <v>0</v>
      </c>
      <c r="AD354" s="86">
        <f>'RESUMEN TOTAL'!AJ358</f>
        <v>0</v>
      </c>
      <c r="AE354" s="86">
        <f>'RESUMEN TOTAL'!AK358</f>
        <v>0</v>
      </c>
      <c r="AF354" s="86">
        <f>'RESUMEN TOTAL'!AL358</f>
        <v>0</v>
      </c>
      <c r="AG354" s="86">
        <f>'RESUMEN TOTAL'!AM358</f>
        <v>0</v>
      </c>
      <c r="AH354" s="86">
        <f>'RESUMEN TOTAL'!AN358</f>
        <v>0</v>
      </c>
      <c r="AI354" s="86">
        <f>'RESUMEN TOTAL'!AO358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TOTAL'!A359</f>
        <v>SANTA ROSA</v>
      </c>
      <c r="B355" t="str">
        <f>'RESUMEN TOTAL'!B359</f>
        <v>SRO17 (fija 2)</v>
      </c>
      <c r="C355" t="str">
        <f>'RESUMEN TOTAL'!D359</f>
        <v>ANDORRA E/ BELGICA Y SAN MARINO</v>
      </c>
      <c r="D355" s="33" t="str">
        <f>'RESUMEN TOTAL'!E359</f>
        <v>Fija</v>
      </c>
      <c r="E355" s="33" t="str">
        <f>'RESUMEN TOTAL'!F359</f>
        <v>Fibra Optica</v>
      </c>
      <c r="F355" s="86">
        <f>'RESUMEN TOTAL'!L359</f>
        <v>0</v>
      </c>
      <c r="G355" s="86">
        <f>'RESUMEN TOTAL'!M359</f>
        <v>0</v>
      </c>
      <c r="H355" s="86">
        <f>'RESUMEN TOTAL'!N359</f>
        <v>0</v>
      </c>
      <c r="I355" s="86">
        <f>'RESUMEN TOTAL'!O359</f>
        <v>0</v>
      </c>
      <c r="J355" s="86">
        <f>'RESUMEN TOTAL'!P359</f>
        <v>0</v>
      </c>
      <c r="K355" s="86">
        <f>'RESUMEN TOTAL'!Q359</f>
        <v>0</v>
      </c>
      <c r="L355" s="86">
        <f>'RESUMEN TOTAL'!R359</f>
        <v>0</v>
      </c>
      <c r="M355" s="86">
        <f>'RESUMEN TOTAL'!S359</f>
        <v>0</v>
      </c>
      <c r="N355" s="86">
        <f>'RESUMEN TOTAL'!T359</f>
        <v>0</v>
      </c>
      <c r="O355" s="86">
        <f>'RESUMEN TOTAL'!U359</f>
        <v>0</v>
      </c>
      <c r="P355" s="86">
        <f>'RESUMEN TOTAL'!V359</f>
        <v>0</v>
      </c>
      <c r="Q355" s="86">
        <f>'RESUMEN TOTAL'!W359</f>
        <v>0</v>
      </c>
      <c r="R355" s="86">
        <f>'RESUMEN TOTAL'!X359</f>
        <v>0</v>
      </c>
      <c r="S355" s="86">
        <f>'RESUMEN TOTAL'!Y359</f>
        <v>0</v>
      </c>
      <c r="T355" s="86">
        <f>'RESUMEN TOTAL'!Z359</f>
        <v>0</v>
      </c>
      <c r="U355" s="86">
        <f>'RESUMEN TOTAL'!AA359</f>
        <v>0</v>
      </c>
      <c r="V355" s="86">
        <f>'RESUMEN TOTAL'!AB359</f>
        <v>0</v>
      </c>
      <c r="W355" s="86">
        <f>'RESUMEN TOTAL'!AC359</f>
        <v>0</v>
      </c>
      <c r="X355" s="86">
        <f>'RESUMEN TOTAL'!AD359</f>
        <v>0</v>
      </c>
      <c r="Y355" s="86">
        <f>'RESUMEN TOTAL'!AE359</f>
        <v>0</v>
      </c>
      <c r="Z355" s="86">
        <f>'RESUMEN TOTAL'!AF359</f>
        <v>0</v>
      </c>
      <c r="AA355" s="86">
        <f>'RESUMEN TOTAL'!AG359</f>
        <v>0</v>
      </c>
      <c r="AB355" s="86">
        <f>'RESUMEN TOTAL'!AH359</f>
        <v>0</v>
      </c>
      <c r="AC355" s="86">
        <f>'RESUMEN TOTAL'!AI359</f>
        <v>0</v>
      </c>
      <c r="AD355" s="86">
        <f>'RESUMEN TOTAL'!AJ359</f>
        <v>0</v>
      </c>
      <c r="AE355" s="86">
        <f>'RESUMEN TOTAL'!AK359</f>
        <v>0</v>
      </c>
      <c r="AF355" s="86">
        <f>'RESUMEN TOTAL'!AL359</f>
        <v>0</v>
      </c>
      <c r="AG355" s="86">
        <f>'RESUMEN TOTAL'!AM359</f>
        <v>0</v>
      </c>
      <c r="AH355" s="86">
        <f>'RESUMEN TOTAL'!AN359</f>
        <v>0</v>
      </c>
      <c r="AI355" s="86">
        <f>'RESUMEN TOTAL'!AO359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TOTAL'!A360</f>
        <v>SANTA ROSA</v>
      </c>
      <c r="B356" t="str">
        <f>'RESUMEN TOTAL'!B360</f>
        <v>SRO 18 (fija 1)</v>
      </c>
      <c r="C356" t="str">
        <f>'RESUMEN TOTAL'!D360</f>
        <v>GRAN CANARIA Y BUDAPEST</v>
      </c>
      <c r="D356" s="33" t="str">
        <f>'RESUMEN TOTAL'!E360</f>
        <v>Fija</v>
      </c>
      <c r="E356" s="33" t="str">
        <f>'RESUMEN TOTAL'!F360</f>
        <v>Fibra Optica</v>
      </c>
      <c r="F356" s="86">
        <f>'RESUMEN TOTAL'!L360</f>
        <v>0</v>
      </c>
      <c r="G356" s="86">
        <f>'RESUMEN TOTAL'!M360</f>
        <v>0</v>
      </c>
      <c r="H356" s="86" t="str">
        <f>'RESUMEN TOTAL'!N360</f>
        <v>APAGADO</v>
      </c>
      <c r="I356" s="86" t="str">
        <f>'RESUMEN TOTAL'!O360</f>
        <v>APAGADO</v>
      </c>
      <c r="J356" s="86">
        <f>'RESUMEN TOTAL'!P360</f>
        <v>0</v>
      </c>
      <c r="K356" s="86">
        <f>'RESUMEN TOTAL'!Q360</f>
        <v>0</v>
      </c>
      <c r="L356" s="86">
        <f>'RESUMEN TOTAL'!R360</f>
        <v>0</v>
      </c>
      <c r="M356" s="86">
        <f>'RESUMEN TOTAL'!S360</f>
        <v>0</v>
      </c>
      <c r="N356" s="86">
        <f>'RESUMEN TOTAL'!T360</f>
        <v>0</v>
      </c>
      <c r="O356" s="86">
        <f>'RESUMEN TOTAL'!U360</f>
        <v>0</v>
      </c>
      <c r="P356" s="86">
        <f>'RESUMEN TOTAL'!V360</f>
        <v>0</v>
      </c>
      <c r="Q356" s="86">
        <f>'RESUMEN TOTAL'!W360</f>
        <v>0</v>
      </c>
      <c r="R356" s="86">
        <f>'RESUMEN TOTAL'!X360</f>
        <v>0</v>
      </c>
      <c r="S356" s="86">
        <f>'RESUMEN TOTAL'!Y360</f>
        <v>0</v>
      </c>
      <c r="T356" s="86">
        <f>'RESUMEN TOTAL'!Z360</f>
        <v>0</v>
      </c>
      <c r="U356" s="86">
        <f>'RESUMEN TOTAL'!AA360</f>
        <v>0</v>
      </c>
      <c r="V356" s="86">
        <f>'RESUMEN TOTAL'!AB360</f>
        <v>0</v>
      </c>
      <c r="W356" s="86">
        <f>'RESUMEN TOTAL'!AC360</f>
        <v>0</v>
      </c>
      <c r="X356" s="86">
        <f>'RESUMEN TOTAL'!AD360</f>
        <v>0</v>
      </c>
      <c r="Y356" s="86">
        <f>'RESUMEN TOTAL'!AE360</f>
        <v>0</v>
      </c>
      <c r="Z356" s="86" t="str">
        <f>'RESUMEN TOTAL'!AF360</f>
        <v>APAGADO</v>
      </c>
      <c r="AA356" s="86">
        <f>'RESUMEN TOTAL'!AG360</f>
        <v>0</v>
      </c>
      <c r="AB356" s="86">
        <f>'RESUMEN TOTAL'!AH360</f>
        <v>0</v>
      </c>
      <c r="AC356" s="86">
        <f>'RESUMEN TOTAL'!AI360</f>
        <v>0</v>
      </c>
      <c r="AD356" s="86">
        <f>'RESUMEN TOTAL'!AJ360</f>
        <v>0</v>
      </c>
      <c r="AE356" s="86">
        <f>'RESUMEN TOTAL'!AK360</f>
        <v>0</v>
      </c>
      <c r="AF356" s="86">
        <f>'RESUMEN TOTAL'!AL360</f>
        <v>0</v>
      </c>
      <c r="AG356" s="86">
        <f>'RESUMEN TOTAL'!AM360</f>
        <v>0</v>
      </c>
      <c r="AH356" s="86">
        <f>'RESUMEN TOTAL'!AN360</f>
        <v>0</v>
      </c>
      <c r="AI356" s="86">
        <f>'RESUMEN TOTAL'!AO360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TOTAL'!A361</f>
        <v>SANTA ROSA</v>
      </c>
      <c r="B357" t="str">
        <f>'RESUMEN TOTAL'!B361</f>
        <v>SRO 19 (fija 2)</v>
      </c>
      <c r="C357" t="str">
        <f>'RESUMEN TOTAL'!D361</f>
        <v>GRAN CANARIA Y BUDAPEST</v>
      </c>
      <c r="D357" s="33" t="str">
        <f>'RESUMEN TOTAL'!E361</f>
        <v>Fija</v>
      </c>
      <c r="E357" s="33" t="str">
        <f>'RESUMEN TOTAL'!F361</f>
        <v>Fibra Optica</v>
      </c>
      <c r="F357" s="86">
        <f>'RESUMEN TOTAL'!L361</f>
        <v>0</v>
      </c>
      <c r="G357" s="86">
        <f>'RESUMEN TOTAL'!M361</f>
        <v>0</v>
      </c>
      <c r="H357" s="86" t="str">
        <f>'RESUMEN TOTAL'!N361</f>
        <v>APAGADO</v>
      </c>
      <c r="I357" s="86" t="str">
        <f>'RESUMEN TOTAL'!O361</f>
        <v>APAGADO</v>
      </c>
      <c r="J357" s="86">
        <f>'RESUMEN TOTAL'!P361</f>
        <v>0</v>
      </c>
      <c r="K357" s="86">
        <f>'RESUMEN TOTAL'!Q361</f>
        <v>0</v>
      </c>
      <c r="L357" s="86">
        <f>'RESUMEN TOTAL'!R361</f>
        <v>0</v>
      </c>
      <c r="M357" s="86">
        <f>'RESUMEN TOTAL'!S361</f>
        <v>0</v>
      </c>
      <c r="N357" s="86">
        <f>'RESUMEN TOTAL'!T361</f>
        <v>0</v>
      </c>
      <c r="O357" s="86">
        <f>'RESUMEN TOTAL'!U361</f>
        <v>0</v>
      </c>
      <c r="P357" s="86">
        <f>'RESUMEN TOTAL'!V361</f>
        <v>0</v>
      </c>
      <c r="Q357" s="86">
        <f>'RESUMEN TOTAL'!W361</f>
        <v>0</v>
      </c>
      <c r="R357" s="86">
        <f>'RESUMEN TOTAL'!X361</f>
        <v>0</v>
      </c>
      <c r="S357" s="86">
        <f>'RESUMEN TOTAL'!Y361</f>
        <v>0</v>
      </c>
      <c r="T357" s="86">
        <f>'RESUMEN TOTAL'!Z361</f>
        <v>0</v>
      </c>
      <c r="U357" s="86">
        <f>'RESUMEN TOTAL'!AA361</f>
        <v>0</v>
      </c>
      <c r="V357" s="86">
        <f>'RESUMEN TOTAL'!AB361</f>
        <v>0</v>
      </c>
      <c r="W357" s="86">
        <f>'RESUMEN TOTAL'!AC361</f>
        <v>0</v>
      </c>
      <c r="X357" s="86">
        <f>'RESUMEN TOTAL'!AD361</f>
        <v>0</v>
      </c>
      <c r="Y357" s="86">
        <f>'RESUMEN TOTAL'!AE361</f>
        <v>0</v>
      </c>
      <c r="Z357" s="86" t="str">
        <f>'RESUMEN TOTAL'!AF361</f>
        <v>APAGADO</v>
      </c>
      <c r="AA357" s="86">
        <f>'RESUMEN TOTAL'!AG361</f>
        <v>0</v>
      </c>
      <c r="AB357" s="86">
        <f>'RESUMEN TOTAL'!AH361</f>
        <v>0</v>
      </c>
      <c r="AC357" s="86">
        <f>'RESUMEN TOTAL'!AI361</f>
        <v>0</v>
      </c>
      <c r="AD357" s="86">
        <f>'RESUMEN TOTAL'!AJ361</f>
        <v>0</v>
      </c>
      <c r="AE357" s="86">
        <f>'RESUMEN TOTAL'!AK361</f>
        <v>0</v>
      </c>
      <c r="AF357" s="86">
        <f>'RESUMEN TOTAL'!AL361</f>
        <v>0</v>
      </c>
      <c r="AG357" s="86">
        <f>'RESUMEN TOTAL'!AM361</f>
        <v>0</v>
      </c>
      <c r="AH357" s="86">
        <f>'RESUMEN TOTAL'!AN361</f>
        <v>0</v>
      </c>
      <c r="AI357" s="86">
        <f>'RESUMEN TOTAL'!AO361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TOTAL'!A362</f>
        <v>SANTA ROSA</v>
      </c>
      <c r="B358" t="str">
        <f>'RESUMEN TOTAL'!B362</f>
        <v>SRO20</v>
      </c>
      <c r="C358" t="str">
        <f>'RESUMEN TOTAL'!D362</f>
        <v>NOVAK Y BONN</v>
      </c>
      <c r="D358" s="33" t="str">
        <f>'RESUMEN TOTAL'!E362</f>
        <v>Fija</v>
      </c>
      <c r="E358" s="33" t="str">
        <f>'RESUMEN TOTAL'!F362</f>
        <v>Fibra Optica</v>
      </c>
      <c r="F358" s="86">
        <f>'RESUMEN TOTAL'!L362</f>
        <v>0</v>
      </c>
      <c r="G358" s="86">
        <f>'RESUMEN TOTAL'!M362</f>
        <v>0</v>
      </c>
      <c r="H358" s="86">
        <f>'RESUMEN TOTAL'!N362</f>
        <v>0</v>
      </c>
      <c r="I358" s="86">
        <f>'RESUMEN TOTAL'!O362</f>
        <v>0</v>
      </c>
      <c r="J358" s="86">
        <f>'RESUMEN TOTAL'!P362</f>
        <v>0</v>
      </c>
      <c r="K358" s="86">
        <f>'RESUMEN TOTAL'!Q362</f>
        <v>0</v>
      </c>
      <c r="L358" s="86">
        <f>'RESUMEN TOTAL'!R362</f>
        <v>0</v>
      </c>
      <c r="M358" s="86">
        <f>'RESUMEN TOTAL'!S362</f>
        <v>0</v>
      </c>
      <c r="N358" s="86">
        <f>'RESUMEN TOTAL'!T362</f>
        <v>0</v>
      </c>
      <c r="O358" s="86">
        <f>'RESUMEN TOTAL'!U362</f>
        <v>0</v>
      </c>
      <c r="P358" s="86">
        <f>'RESUMEN TOTAL'!V362</f>
        <v>0</v>
      </c>
      <c r="Q358" s="86">
        <f>'RESUMEN TOTAL'!W362</f>
        <v>0</v>
      </c>
      <c r="R358" s="86">
        <f>'RESUMEN TOTAL'!X362</f>
        <v>0</v>
      </c>
      <c r="S358" s="86">
        <f>'RESUMEN TOTAL'!Y362</f>
        <v>0</v>
      </c>
      <c r="T358" s="86">
        <f>'RESUMEN TOTAL'!Z362</f>
        <v>0</v>
      </c>
      <c r="U358" s="86">
        <f>'RESUMEN TOTAL'!AA362</f>
        <v>0</v>
      </c>
      <c r="V358" s="86">
        <f>'RESUMEN TOTAL'!AB362</f>
        <v>0</v>
      </c>
      <c r="W358" s="86">
        <f>'RESUMEN TOTAL'!AC362</f>
        <v>0</v>
      </c>
      <c r="X358" s="86">
        <f>'RESUMEN TOTAL'!AD362</f>
        <v>0</v>
      </c>
      <c r="Y358" s="86">
        <f>'RESUMEN TOTAL'!AE362</f>
        <v>0</v>
      </c>
      <c r="Z358" s="86">
        <f>'RESUMEN TOTAL'!AF362</f>
        <v>0</v>
      </c>
      <c r="AA358" s="86">
        <f>'RESUMEN TOTAL'!AG362</f>
        <v>0</v>
      </c>
      <c r="AB358" s="86">
        <f>'RESUMEN TOTAL'!AH362</f>
        <v>0</v>
      </c>
      <c r="AC358" s="86">
        <f>'RESUMEN TOTAL'!AI362</f>
        <v>0</v>
      </c>
      <c r="AD358" s="86">
        <f>'RESUMEN TOTAL'!AJ362</f>
        <v>0</v>
      </c>
      <c r="AE358" s="86">
        <f>'RESUMEN TOTAL'!AK362</f>
        <v>0</v>
      </c>
      <c r="AF358" s="86">
        <f>'RESUMEN TOTAL'!AL362</f>
        <v>0</v>
      </c>
      <c r="AG358" s="86">
        <f>'RESUMEN TOTAL'!AM362</f>
        <v>0</v>
      </c>
      <c r="AH358" s="86">
        <f>'RESUMEN TOTAL'!AN362</f>
        <v>0</v>
      </c>
      <c r="AI358" s="86">
        <f>'RESUMEN TOTAL'!AO362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TOTAL'!A363</f>
        <v>SANTA ROSA</v>
      </c>
      <c r="B359" t="str">
        <f>'RESUMEN TOTAL'!B363</f>
        <v>SRO21</v>
      </c>
      <c r="C359" t="str">
        <f>'RESUMEN TOTAL'!D363</f>
        <v>NOVAK Y BONN</v>
      </c>
      <c r="D359" s="33" t="str">
        <f>'RESUMEN TOTAL'!E363</f>
        <v>Fija</v>
      </c>
      <c r="E359" s="33" t="str">
        <f>'RESUMEN TOTAL'!F363</f>
        <v>Fibra Optica</v>
      </c>
      <c r="F359" s="86">
        <f>'RESUMEN TOTAL'!L363</f>
        <v>0</v>
      </c>
      <c r="G359" s="86">
        <f>'RESUMEN TOTAL'!M363</f>
        <v>0</v>
      </c>
      <c r="H359" s="86">
        <f>'RESUMEN TOTAL'!N363</f>
        <v>0</v>
      </c>
      <c r="I359" s="86">
        <f>'RESUMEN TOTAL'!O363</f>
        <v>0</v>
      </c>
      <c r="J359" s="86">
        <f>'RESUMEN TOTAL'!P363</f>
        <v>0</v>
      </c>
      <c r="K359" s="86">
        <f>'RESUMEN TOTAL'!Q363</f>
        <v>0</v>
      </c>
      <c r="L359" s="86">
        <f>'RESUMEN TOTAL'!R363</f>
        <v>0</v>
      </c>
      <c r="M359" s="86">
        <f>'RESUMEN TOTAL'!S363</f>
        <v>0</v>
      </c>
      <c r="N359" s="86">
        <f>'RESUMEN TOTAL'!T363</f>
        <v>0</v>
      </c>
      <c r="O359" s="86">
        <f>'RESUMEN TOTAL'!U363</f>
        <v>0</v>
      </c>
      <c r="P359" s="86">
        <f>'RESUMEN TOTAL'!V363</f>
        <v>0</v>
      </c>
      <c r="Q359" s="86">
        <f>'RESUMEN TOTAL'!W363</f>
        <v>0</v>
      </c>
      <c r="R359" s="86">
        <f>'RESUMEN TOTAL'!X363</f>
        <v>0</v>
      </c>
      <c r="S359" s="86">
        <f>'RESUMEN TOTAL'!Y363</f>
        <v>0</v>
      </c>
      <c r="T359" s="86">
        <f>'RESUMEN TOTAL'!Z363</f>
        <v>0</v>
      </c>
      <c r="U359" s="86">
        <f>'RESUMEN TOTAL'!AA363</f>
        <v>0</v>
      </c>
      <c r="V359" s="86">
        <f>'RESUMEN TOTAL'!AB363</f>
        <v>0</v>
      </c>
      <c r="W359" s="86">
        <f>'RESUMEN TOTAL'!AC363</f>
        <v>0</v>
      </c>
      <c r="X359" s="86">
        <f>'RESUMEN TOTAL'!AD363</f>
        <v>0</v>
      </c>
      <c r="Y359" s="86">
        <f>'RESUMEN TOTAL'!AE363</f>
        <v>0</v>
      </c>
      <c r="Z359" s="86">
        <f>'RESUMEN TOTAL'!AF363</f>
        <v>0</v>
      </c>
      <c r="AA359" s="86">
        <f>'RESUMEN TOTAL'!AG363</f>
        <v>0</v>
      </c>
      <c r="AB359" s="86">
        <f>'RESUMEN TOTAL'!AH363</f>
        <v>0</v>
      </c>
      <c r="AC359" s="86">
        <f>'RESUMEN TOTAL'!AI363</f>
        <v>0</v>
      </c>
      <c r="AD359" s="86">
        <f>'RESUMEN TOTAL'!AJ363</f>
        <v>0</v>
      </c>
      <c r="AE359" s="86">
        <f>'RESUMEN TOTAL'!AK363</f>
        <v>0</v>
      </c>
      <c r="AF359" s="86">
        <f>'RESUMEN TOTAL'!AL363</f>
        <v>0</v>
      </c>
      <c r="AG359" s="86">
        <f>'RESUMEN TOTAL'!AM363</f>
        <v>0</v>
      </c>
      <c r="AH359" s="86">
        <f>'RESUMEN TOTAL'!AN363</f>
        <v>0</v>
      </c>
      <c r="AI359" s="86">
        <f>'RESUMEN TOTAL'!AO363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TOTAL'!A364</f>
        <v>SAN RUDECINDO</v>
      </c>
      <c r="B360" t="str">
        <f>'RESUMEN TOTAL'!B364</f>
        <v>SRU01 (fija 1)</v>
      </c>
      <c r="C360" t="str">
        <f>'RESUMEN TOTAL'!D364</f>
        <v>HERNANDARIAS Y AMBATO</v>
      </c>
      <c r="D360" s="33" t="str">
        <f>'RESUMEN TOTAL'!E364</f>
        <v>Fija</v>
      </c>
      <c r="E360" s="33" t="str">
        <f>'RESUMEN TOTAL'!F364</f>
        <v>Fibra Optica</v>
      </c>
      <c r="F360" s="86" t="str">
        <f>'RESUMEN TOTAL'!L364</f>
        <v>APAGADO</v>
      </c>
      <c r="G360" s="86" t="str">
        <f>'RESUMEN TOTAL'!M364</f>
        <v>APAGADO</v>
      </c>
      <c r="H360" s="86" t="str">
        <f>'RESUMEN TOTAL'!N364</f>
        <v>APAGADO</v>
      </c>
      <c r="I360" s="86">
        <f>'RESUMEN TOTAL'!O364</f>
        <v>0</v>
      </c>
      <c r="J360" s="86">
        <f>'RESUMEN TOTAL'!P364</f>
        <v>0</v>
      </c>
      <c r="K360" s="86">
        <f>'RESUMEN TOTAL'!Q364</f>
        <v>0</v>
      </c>
      <c r="L360" s="86">
        <f>'RESUMEN TOTAL'!R364</f>
        <v>0</v>
      </c>
      <c r="M360" s="86">
        <f>'RESUMEN TOTAL'!S364</f>
        <v>0</v>
      </c>
      <c r="N360" s="86">
        <f>'RESUMEN TOTAL'!T364</f>
        <v>0</v>
      </c>
      <c r="O360" s="86">
        <f>'RESUMEN TOTAL'!U364</f>
        <v>0</v>
      </c>
      <c r="P360" s="86">
        <f>'RESUMEN TOTAL'!V364</f>
        <v>0</v>
      </c>
      <c r="Q360" s="86">
        <f>'RESUMEN TOTAL'!W364</f>
        <v>0</v>
      </c>
      <c r="R360" s="86">
        <f>'RESUMEN TOTAL'!X364</f>
        <v>0</v>
      </c>
      <c r="S360" s="86">
        <f>'RESUMEN TOTAL'!Y364</f>
        <v>0</v>
      </c>
      <c r="T360" s="86">
        <f>'RESUMEN TOTAL'!Z364</f>
        <v>0</v>
      </c>
      <c r="U360" s="86">
        <f>'RESUMEN TOTAL'!AA364</f>
        <v>0</v>
      </c>
      <c r="V360" s="86">
        <f>'RESUMEN TOTAL'!AB364</f>
        <v>0</v>
      </c>
      <c r="W360" s="86">
        <f>'RESUMEN TOTAL'!AC364</f>
        <v>0</v>
      </c>
      <c r="X360" s="86">
        <f>'RESUMEN TOTAL'!AD364</f>
        <v>0</v>
      </c>
      <c r="Y360" s="86">
        <f>'RESUMEN TOTAL'!AE364</f>
        <v>0</v>
      </c>
      <c r="Z360" s="86" t="str">
        <f>'RESUMEN TOTAL'!AF364</f>
        <v>APAGADO</v>
      </c>
      <c r="AA360" s="86">
        <f>'RESUMEN TOTAL'!AG364</f>
        <v>0</v>
      </c>
      <c r="AB360" s="86">
        <f>'RESUMEN TOTAL'!AH364</f>
        <v>0</v>
      </c>
      <c r="AC360" s="86">
        <f>'RESUMEN TOTAL'!AI364</f>
        <v>0</v>
      </c>
      <c r="AD360" s="86">
        <f>'RESUMEN TOTAL'!AJ364</f>
        <v>0</v>
      </c>
      <c r="AE360" s="86">
        <f>'RESUMEN TOTAL'!AK364</f>
        <v>0</v>
      </c>
      <c r="AF360" s="86">
        <f>'RESUMEN TOTAL'!AL364</f>
        <v>0</v>
      </c>
      <c r="AG360" s="86">
        <f>'RESUMEN TOTAL'!AM364</f>
        <v>0</v>
      </c>
      <c r="AH360" s="86">
        <f>'RESUMEN TOTAL'!AN364</f>
        <v>0</v>
      </c>
      <c r="AI360" s="86">
        <f>'RESUMEN TOTAL'!AO364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TOTAL'!A365</f>
        <v>SAN RUDECINDO</v>
      </c>
      <c r="B361" t="str">
        <f>'RESUMEN TOTAL'!B365</f>
        <v>SRU02 (fija 2)</v>
      </c>
      <c r="C361" t="str">
        <f>'RESUMEN TOTAL'!D365</f>
        <v>HERNANDARIAS Y AMBATO</v>
      </c>
      <c r="D361" s="33" t="str">
        <f>'RESUMEN TOTAL'!E365</f>
        <v>Fija</v>
      </c>
      <c r="E361" s="33" t="str">
        <f>'RESUMEN TOTAL'!F365</f>
        <v>Fibra Optica</v>
      </c>
      <c r="F361" s="86" t="str">
        <f>'RESUMEN TOTAL'!L365</f>
        <v>APAGADO</v>
      </c>
      <c r="G361" s="86" t="str">
        <f>'RESUMEN TOTAL'!M365</f>
        <v>APAGADO</v>
      </c>
      <c r="H361" s="86" t="str">
        <f>'RESUMEN TOTAL'!N365</f>
        <v>APAGADO</v>
      </c>
      <c r="I361" s="86">
        <f>'RESUMEN TOTAL'!O365</f>
        <v>0</v>
      </c>
      <c r="J361" s="86">
        <f>'RESUMEN TOTAL'!P365</f>
        <v>0</v>
      </c>
      <c r="K361" s="86">
        <f>'RESUMEN TOTAL'!Q365</f>
        <v>0</v>
      </c>
      <c r="L361" s="86">
        <f>'RESUMEN TOTAL'!R365</f>
        <v>0</v>
      </c>
      <c r="M361" s="86">
        <f>'RESUMEN TOTAL'!S365</f>
        <v>0</v>
      </c>
      <c r="N361" s="86">
        <f>'RESUMEN TOTAL'!T365</f>
        <v>0</v>
      </c>
      <c r="O361" s="86">
        <f>'RESUMEN TOTAL'!U365</f>
        <v>0</v>
      </c>
      <c r="P361" s="86">
        <f>'RESUMEN TOTAL'!V365</f>
        <v>0</v>
      </c>
      <c r="Q361" s="86">
        <f>'RESUMEN TOTAL'!W365</f>
        <v>0</v>
      </c>
      <c r="R361" s="86">
        <f>'RESUMEN TOTAL'!X365</f>
        <v>0</v>
      </c>
      <c r="S361" s="86">
        <f>'RESUMEN TOTAL'!Y365</f>
        <v>0</v>
      </c>
      <c r="T361" s="86">
        <f>'RESUMEN TOTAL'!Z365</f>
        <v>0</v>
      </c>
      <c r="U361" s="86">
        <f>'RESUMEN TOTAL'!AA365</f>
        <v>0</v>
      </c>
      <c r="V361" s="86">
        <f>'RESUMEN TOTAL'!AB365</f>
        <v>0</v>
      </c>
      <c r="W361" s="86">
        <f>'RESUMEN TOTAL'!AC365</f>
        <v>0</v>
      </c>
      <c r="X361" s="86">
        <f>'RESUMEN TOTAL'!AD365</f>
        <v>0</v>
      </c>
      <c r="Y361" s="86">
        <f>'RESUMEN TOTAL'!AE365</f>
        <v>0</v>
      </c>
      <c r="Z361" s="86" t="str">
        <f>'RESUMEN TOTAL'!AF365</f>
        <v>APAGADO</v>
      </c>
      <c r="AA361" s="86">
        <f>'RESUMEN TOTAL'!AG365</f>
        <v>0</v>
      </c>
      <c r="AB361" s="86">
        <f>'RESUMEN TOTAL'!AH365</f>
        <v>0</v>
      </c>
      <c r="AC361" s="86">
        <f>'RESUMEN TOTAL'!AI365</f>
        <v>0</v>
      </c>
      <c r="AD361" s="86">
        <f>'RESUMEN TOTAL'!AJ365</f>
        <v>0</v>
      </c>
      <c r="AE361" s="86">
        <f>'RESUMEN TOTAL'!AK365</f>
        <v>0</v>
      </c>
      <c r="AF361" s="86">
        <f>'RESUMEN TOTAL'!AL365</f>
        <v>0</v>
      </c>
      <c r="AG361" s="86">
        <f>'RESUMEN TOTAL'!AM365</f>
        <v>0</v>
      </c>
      <c r="AH361" s="86">
        <f>'RESUMEN TOTAL'!AN365</f>
        <v>0</v>
      </c>
      <c r="AI361" s="86">
        <f>'RESUMEN TOTAL'!AO365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TOTAL'!A366</f>
        <v>SAN RUDECINDO</v>
      </c>
      <c r="B362" t="str">
        <f>'RESUMEN TOTAL'!B366</f>
        <v>SRU03</v>
      </c>
      <c r="C362" t="str">
        <f>'RESUMEN TOTAL'!D366</f>
        <v>SANTA SOFIA Y LUIS AGOTE</v>
      </c>
      <c r="D362" s="33" t="str">
        <f>'RESUMEN TOTAL'!E366</f>
        <v>DOMO</v>
      </c>
      <c r="E362" s="33" t="str">
        <f>'RESUMEN TOTAL'!F366</f>
        <v>Fibra Optica</v>
      </c>
      <c r="F362" s="86" t="str">
        <f>'RESUMEN TOTAL'!L366</f>
        <v>APAGADO</v>
      </c>
      <c r="G362" s="86" t="str">
        <f>'RESUMEN TOTAL'!M366</f>
        <v>APAGADO</v>
      </c>
      <c r="H362" s="86" t="str">
        <f>'RESUMEN TOTAL'!N366</f>
        <v>APAGADO</v>
      </c>
      <c r="I362" s="86">
        <f>'RESUMEN TOTAL'!O366</f>
        <v>0</v>
      </c>
      <c r="J362" s="86">
        <f>'RESUMEN TOTAL'!P366</f>
        <v>0</v>
      </c>
      <c r="K362" s="86">
        <f>'RESUMEN TOTAL'!Q366</f>
        <v>0</v>
      </c>
      <c r="L362" s="86">
        <f>'RESUMEN TOTAL'!R366</f>
        <v>0</v>
      </c>
      <c r="M362" s="86">
        <f>'RESUMEN TOTAL'!S366</f>
        <v>0</v>
      </c>
      <c r="N362" s="86">
        <f>'RESUMEN TOTAL'!T366</f>
        <v>0</v>
      </c>
      <c r="O362" s="86">
        <f>'RESUMEN TOTAL'!U366</f>
        <v>0</v>
      </c>
      <c r="P362" s="86">
        <f>'RESUMEN TOTAL'!V366</f>
        <v>0</v>
      </c>
      <c r="Q362" s="86">
        <f>'RESUMEN TOTAL'!W366</f>
        <v>0</v>
      </c>
      <c r="R362" s="86">
        <f>'RESUMEN TOTAL'!X366</f>
        <v>0</v>
      </c>
      <c r="S362" s="86">
        <f>'RESUMEN TOTAL'!Y366</f>
        <v>0</v>
      </c>
      <c r="T362" s="86">
        <f>'RESUMEN TOTAL'!Z366</f>
        <v>0</v>
      </c>
      <c r="U362" s="86">
        <f>'RESUMEN TOTAL'!AA366</f>
        <v>0</v>
      </c>
      <c r="V362" s="86">
        <f>'RESUMEN TOTAL'!AB366</f>
        <v>0</v>
      </c>
      <c r="W362" s="86">
        <f>'RESUMEN TOTAL'!AC366</f>
        <v>0</v>
      </c>
      <c r="X362" s="86">
        <f>'RESUMEN TOTAL'!AD366</f>
        <v>0</v>
      </c>
      <c r="Y362" s="86">
        <f>'RESUMEN TOTAL'!AE366</f>
        <v>0</v>
      </c>
      <c r="Z362" s="86" t="str">
        <f>'RESUMEN TOTAL'!AF366</f>
        <v>APAGADO</v>
      </c>
      <c r="AA362" s="86">
        <f>'RESUMEN TOTAL'!AG366</f>
        <v>0</v>
      </c>
      <c r="AB362" s="86">
        <f>'RESUMEN TOTAL'!AH366</f>
        <v>0</v>
      </c>
      <c r="AC362" s="86">
        <f>'RESUMEN TOTAL'!AI366</f>
        <v>0</v>
      </c>
      <c r="AD362" s="86">
        <f>'RESUMEN TOTAL'!AJ366</f>
        <v>0</v>
      </c>
      <c r="AE362" s="86">
        <f>'RESUMEN TOTAL'!AK366</f>
        <v>0</v>
      </c>
      <c r="AF362" s="86">
        <f>'RESUMEN TOTAL'!AL366</f>
        <v>0</v>
      </c>
      <c r="AG362" s="86">
        <f>'RESUMEN TOTAL'!AM366</f>
        <v>0</v>
      </c>
      <c r="AH362" s="86">
        <f>'RESUMEN TOTAL'!AN366</f>
        <v>0</v>
      </c>
      <c r="AI362" s="86">
        <f>'RESUMEN TOTAL'!AO366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TOTAL'!A367</f>
        <v>PRESIDENTE SARMIENTO</v>
      </c>
      <c r="B363" t="str">
        <f>'RESUMEN TOTAL'!B367</f>
        <v>VANG 09</v>
      </c>
      <c r="C363" t="str">
        <f>'RESUMEN TOTAL'!D367</f>
        <v>Ruta 36 y Senzabello</v>
      </c>
      <c r="D363" s="33" t="str">
        <f>'RESUMEN TOTAL'!E367</f>
        <v>Domo</v>
      </c>
      <c r="E363" s="33" t="str">
        <f>'RESUMEN TOTAL'!F367</f>
        <v>PTO A FO</v>
      </c>
      <c r="F363" s="86">
        <f>'RESUMEN TOTAL'!L367</f>
        <v>0</v>
      </c>
      <c r="G363" s="86">
        <f>'RESUMEN TOTAL'!M367</f>
        <v>0</v>
      </c>
      <c r="H363" s="86">
        <f>'RESUMEN TOTAL'!N367</f>
        <v>0</v>
      </c>
      <c r="I363" s="86">
        <f>'RESUMEN TOTAL'!O367</f>
        <v>0</v>
      </c>
      <c r="J363" s="86">
        <f>'RESUMEN TOTAL'!P367</f>
        <v>0</v>
      </c>
      <c r="K363" s="86">
        <f>'RESUMEN TOTAL'!Q367</f>
        <v>0</v>
      </c>
      <c r="L363" s="86">
        <f>'RESUMEN TOTAL'!R367</f>
        <v>0</v>
      </c>
      <c r="M363" s="86">
        <f>'RESUMEN TOTAL'!S367</f>
        <v>0</v>
      </c>
      <c r="N363" s="86">
        <f>'RESUMEN TOTAL'!T367</f>
        <v>0</v>
      </c>
      <c r="O363" s="86">
        <f>'RESUMEN TOTAL'!U367</f>
        <v>0</v>
      </c>
      <c r="P363" s="86">
        <f>'RESUMEN TOTAL'!V367</f>
        <v>0</v>
      </c>
      <c r="Q363" s="86">
        <f>'RESUMEN TOTAL'!W367</f>
        <v>0</v>
      </c>
      <c r="R363" s="86">
        <f>'RESUMEN TOTAL'!X367</f>
        <v>0</v>
      </c>
      <c r="S363" s="86">
        <f>'RESUMEN TOTAL'!Y367</f>
        <v>0</v>
      </c>
      <c r="T363" s="86">
        <f>'RESUMEN TOTAL'!Z367</f>
        <v>0</v>
      </c>
      <c r="U363" s="86">
        <f>'RESUMEN TOTAL'!AA367</f>
        <v>0</v>
      </c>
      <c r="V363" s="86">
        <f>'RESUMEN TOTAL'!AB367</f>
        <v>0</v>
      </c>
      <c r="W363" s="86">
        <f>'RESUMEN TOTAL'!AC367</f>
        <v>0</v>
      </c>
      <c r="X363" s="86">
        <f>'RESUMEN TOTAL'!AD367</f>
        <v>0</v>
      </c>
      <c r="Y363" s="86">
        <f>'RESUMEN TOTAL'!AE367</f>
        <v>0</v>
      </c>
      <c r="Z363" s="86">
        <f>'RESUMEN TOTAL'!AF367</f>
        <v>0</v>
      </c>
      <c r="AA363" s="86">
        <f>'RESUMEN TOTAL'!AG367</f>
        <v>0</v>
      </c>
      <c r="AB363" s="86">
        <f>'RESUMEN TOTAL'!AH367</f>
        <v>0</v>
      </c>
      <c r="AC363" s="86">
        <f>'RESUMEN TOTAL'!AI367</f>
        <v>0</v>
      </c>
      <c r="AD363" s="86">
        <f>'RESUMEN TOTAL'!AJ367</f>
        <v>0</v>
      </c>
      <c r="AE363" s="86">
        <f>'RESUMEN TOTAL'!AK367</f>
        <v>0</v>
      </c>
      <c r="AF363" s="86">
        <f>'RESUMEN TOTAL'!AL367</f>
        <v>0</v>
      </c>
      <c r="AG363" s="86">
        <f>'RESUMEN TOTAL'!AM367</f>
        <v>0</v>
      </c>
      <c r="AH363" s="86">
        <f>'RESUMEN TOTAL'!AN367</f>
        <v>0</v>
      </c>
      <c r="AI363" s="86">
        <f>'RESUMEN TOTAL'!AO367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TOTAL'!A368</f>
        <v>VILLA ANGELICA</v>
      </c>
      <c r="B364" t="str">
        <f>'RESUMEN TOTAL'!B368</f>
        <v>VANG01</v>
      </c>
      <c r="C364" t="str">
        <f>'RESUMEN TOTAL'!D368</f>
        <v>Senzabello y Necochea</v>
      </c>
      <c r="D364" s="33" t="str">
        <f>'RESUMEN TOTAL'!E368</f>
        <v>Domo</v>
      </c>
      <c r="E364" s="33" t="str">
        <f>'RESUMEN TOTAL'!F368</f>
        <v>PTO A FO</v>
      </c>
      <c r="F364" s="86">
        <f>'RESUMEN TOTAL'!L368</f>
        <v>0</v>
      </c>
      <c r="G364" s="86">
        <f>'RESUMEN TOTAL'!M368</f>
        <v>0</v>
      </c>
      <c r="H364" s="86">
        <f>'RESUMEN TOTAL'!N368</f>
        <v>0</v>
      </c>
      <c r="I364" s="86">
        <f>'RESUMEN TOTAL'!O368</f>
        <v>0</v>
      </c>
      <c r="J364" s="86">
        <f>'RESUMEN TOTAL'!P368</f>
        <v>0</v>
      </c>
      <c r="K364" s="86">
        <f>'RESUMEN TOTAL'!Q368</f>
        <v>0</v>
      </c>
      <c r="L364" s="86">
        <f>'RESUMEN TOTAL'!R368</f>
        <v>0</v>
      </c>
      <c r="M364" s="86">
        <f>'RESUMEN TOTAL'!S368</f>
        <v>0</v>
      </c>
      <c r="N364" s="86">
        <f>'RESUMEN TOTAL'!T368</f>
        <v>0</v>
      </c>
      <c r="O364" s="86">
        <f>'RESUMEN TOTAL'!U368</f>
        <v>0</v>
      </c>
      <c r="P364" s="86">
        <f>'RESUMEN TOTAL'!V368</f>
        <v>0</v>
      </c>
      <c r="Q364" s="86">
        <f>'RESUMEN TOTAL'!W368</f>
        <v>0</v>
      </c>
      <c r="R364" s="86">
        <f>'RESUMEN TOTAL'!X368</f>
        <v>0</v>
      </c>
      <c r="S364" s="86">
        <f>'RESUMEN TOTAL'!Y368</f>
        <v>0</v>
      </c>
      <c r="T364" s="86">
        <f>'RESUMEN TOTAL'!Z368</f>
        <v>0</v>
      </c>
      <c r="U364" s="86">
        <f>'RESUMEN TOTAL'!AA368</f>
        <v>0</v>
      </c>
      <c r="V364" s="86">
        <f>'RESUMEN TOTAL'!AB368</f>
        <v>0</v>
      </c>
      <c r="W364" s="86">
        <f>'RESUMEN TOTAL'!AC368</f>
        <v>0</v>
      </c>
      <c r="X364" s="86">
        <f>'RESUMEN TOTAL'!AD368</f>
        <v>0</v>
      </c>
      <c r="Y364" s="86">
        <f>'RESUMEN TOTAL'!AE368</f>
        <v>0</v>
      </c>
      <c r="Z364" s="86">
        <f>'RESUMEN TOTAL'!AF368</f>
        <v>0</v>
      </c>
      <c r="AA364" s="86">
        <f>'RESUMEN TOTAL'!AG368</f>
        <v>0</v>
      </c>
      <c r="AB364" s="86">
        <f>'RESUMEN TOTAL'!AH368</f>
        <v>0</v>
      </c>
      <c r="AC364" s="86">
        <f>'RESUMEN TOTAL'!AI368</f>
        <v>0</v>
      </c>
      <c r="AD364" s="86">
        <f>'RESUMEN TOTAL'!AJ368</f>
        <v>0</v>
      </c>
      <c r="AE364" s="86">
        <f>'RESUMEN TOTAL'!AK368</f>
        <v>0</v>
      </c>
      <c r="AF364" s="86">
        <f>'RESUMEN TOTAL'!AL368</f>
        <v>0</v>
      </c>
      <c r="AG364" s="86">
        <f>'RESUMEN TOTAL'!AM368</f>
        <v>0</v>
      </c>
      <c r="AH364" s="86">
        <f>'RESUMEN TOTAL'!AN368</f>
        <v>0</v>
      </c>
      <c r="AI364" s="86">
        <f>'RESUMEN TOTAL'!AO368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TOTAL'!A369</f>
        <v>VILLA ANGELICA</v>
      </c>
      <c r="B365" t="str">
        <f>'RESUMEN TOTAL'!B369</f>
        <v>VANG02</v>
      </c>
      <c r="C365" t="str">
        <f>'RESUMEN TOTAL'!D369</f>
        <v>Thevenet y Ruta 36</v>
      </c>
      <c r="D365" s="33" t="str">
        <f>'RESUMEN TOTAL'!E369</f>
        <v>Domo</v>
      </c>
      <c r="E365" s="33" t="str">
        <f>'RESUMEN TOTAL'!F369</f>
        <v>Fibra Optica</v>
      </c>
      <c r="F365" s="86">
        <f>'RESUMEN TOTAL'!L369</f>
        <v>0</v>
      </c>
      <c r="G365" s="86">
        <f>'RESUMEN TOTAL'!M369</f>
        <v>0</v>
      </c>
      <c r="H365" s="86">
        <f>'RESUMEN TOTAL'!N369</f>
        <v>0</v>
      </c>
      <c r="I365" s="86">
        <f>'RESUMEN TOTAL'!O369</f>
        <v>0</v>
      </c>
      <c r="J365" s="86">
        <f>'RESUMEN TOTAL'!P369</f>
        <v>0</v>
      </c>
      <c r="K365" s="86">
        <f>'RESUMEN TOTAL'!Q369</f>
        <v>0</v>
      </c>
      <c r="L365" s="86">
        <f>'RESUMEN TOTAL'!R369</f>
        <v>0</v>
      </c>
      <c r="M365" s="86">
        <f>'RESUMEN TOTAL'!S369</f>
        <v>0</v>
      </c>
      <c r="N365" s="86">
        <f>'RESUMEN TOTAL'!T369</f>
        <v>0</v>
      </c>
      <c r="O365" s="86">
        <f>'RESUMEN TOTAL'!U369</f>
        <v>0</v>
      </c>
      <c r="P365" s="86" t="str">
        <f>'RESUMEN TOTAL'!V369</f>
        <v>APAGADO</v>
      </c>
      <c r="Q365" s="86" t="str">
        <f>'RESUMEN TOTAL'!W369</f>
        <v>APAGADO</v>
      </c>
      <c r="R365" s="86" t="str">
        <f>'RESUMEN TOTAL'!X369</f>
        <v>APAGADO</v>
      </c>
      <c r="S365" s="86" t="str">
        <f>'RESUMEN TOTAL'!Y369</f>
        <v>APAGADO</v>
      </c>
      <c r="T365" s="86" t="str">
        <f>'RESUMEN TOTAL'!Z369</f>
        <v>APAGADO</v>
      </c>
      <c r="U365" s="86">
        <f>'RESUMEN TOTAL'!AA369</f>
        <v>0</v>
      </c>
      <c r="V365" s="86">
        <f>'RESUMEN TOTAL'!AB369</f>
        <v>0</v>
      </c>
      <c r="W365" s="86">
        <f>'RESUMEN TOTAL'!AC369</f>
        <v>0</v>
      </c>
      <c r="X365" s="86">
        <f>'RESUMEN TOTAL'!AD369</f>
        <v>0</v>
      </c>
      <c r="Y365" s="86">
        <f>'RESUMEN TOTAL'!AE369</f>
        <v>0</v>
      </c>
      <c r="Z365" s="86">
        <f>'RESUMEN TOTAL'!AF369</f>
        <v>0</v>
      </c>
      <c r="AA365" s="86">
        <f>'RESUMEN TOTAL'!AG369</f>
        <v>0</v>
      </c>
      <c r="AB365" s="86">
        <f>'RESUMEN TOTAL'!AH369</f>
        <v>0</v>
      </c>
      <c r="AC365" s="86">
        <f>'RESUMEN TOTAL'!AI369</f>
        <v>0</v>
      </c>
      <c r="AD365" s="86">
        <f>'RESUMEN TOTAL'!AJ369</f>
        <v>0</v>
      </c>
      <c r="AE365" s="86">
        <f>'RESUMEN TOTAL'!AK369</f>
        <v>0</v>
      </c>
      <c r="AF365" s="86">
        <f>'RESUMEN TOTAL'!AL369</f>
        <v>0</v>
      </c>
      <c r="AG365" s="86">
        <f>'RESUMEN TOTAL'!AM369</f>
        <v>0</v>
      </c>
      <c r="AH365" s="86">
        <f>'RESUMEN TOTAL'!AN369</f>
        <v>0</v>
      </c>
      <c r="AI365" s="86">
        <f>'RESUMEN TOTAL'!AO369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TOTAL'!A370</f>
        <v>VILLA DEL PLATA</v>
      </c>
      <c r="B366" t="str">
        <f>'RESUMEN TOTAL'!B370</f>
        <v>VANG03</v>
      </c>
      <c r="C366" t="str">
        <f>'RESUMEN TOTAL'!D370</f>
        <v>Thevenet 1950</v>
      </c>
      <c r="D366" s="33" t="str">
        <f>'RESUMEN TOTAL'!E370</f>
        <v>Domo</v>
      </c>
      <c r="E366" s="33" t="str">
        <f>'RESUMEN TOTAL'!F370</f>
        <v>Fibra Optica</v>
      </c>
      <c r="F366" s="86">
        <f>'RESUMEN TOTAL'!L370</f>
        <v>0</v>
      </c>
      <c r="G366" s="86">
        <f>'RESUMEN TOTAL'!M370</f>
        <v>0</v>
      </c>
      <c r="H366" s="86">
        <f>'RESUMEN TOTAL'!N370</f>
        <v>0</v>
      </c>
      <c r="I366" s="86">
        <f>'RESUMEN TOTAL'!O370</f>
        <v>0</v>
      </c>
      <c r="J366" s="86">
        <f>'RESUMEN TOTAL'!P370</f>
        <v>0</v>
      </c>
      <c r="K366" s="86">
        <f>'RESUMEN TOTAL'!Q370</f>
        <v>0</v>
      </c>
      <c r="L366" s="86">
        <f>'RESUMEN TOTAL'!R370</f>
        <v>0</v>
      </c>
      <c r="M366" s="86">
        <f>'RESUMEN TOTAL'!S370</f>
        <v>0</v>
      </c>
      <c r="N366" s="86">
        <f>'RESUMEN TOTAL'!T370</f>
        <v>0</v>
      </c>
      <c r="O366" s="86">
        <f>'RESUMEN TOTAL'!U370</f>
        <v>0</v>
      </c>
      <c r="P366" s="86" t="str">
        <f>'RESUMEN TOTAL'!V370</f>
        <v>APAGADO</v>
      </c>
      <c r="Q366" s="86" t="str">
        <f>'RESUMEN TOTAL'!W370</f>
        <v>APAGADO</v>
      </c>
      <c r="R366" s="86" t="str">
        <f>'RESUMEN TOTAL'!X370</f>
        <v>APAGADO</v>
      </c>
      <c r="S366" s="86" t="str">
        <f>'RESUMEN TOTAL'!Y370</f>
        <v>APAGADO</v>
      </c>
      <c r="T366" s="86" t="str">
        <f>'RESUMEN TOTAL'!Z370</f>
        <v>APAGADO</v>
      </c>
      <c r="U366" s="86">
        <f>'RESUMEN TOTAL'!AA370</f>
        <v>0</v>
      </c>
      <c r="V366" s="86">
        <f>'RESUMEN TOTAL'!AB370</f>
        <v>0</v>
      </c>
      <c r="W366" s="86">
        <f>'RESUMEN TOTAL'!AC370</f>
        <v>0</v>
      </c>
      <c r="X366" s="86">
        <f>'RESUMEN TOTAL'!AD370</f>
        <v>0</v>
      </c>
      <c r="Y366" s="86">
        <f>'RESUMEN TOTAL'!AE370</f>
        <v>0</v>
      </c>
      <c r="Z366" s="86">
        <f>'RESUMEN TOTAL'!AF370</f>
        <v>0</v>
      </c>
      <c r="AA366" s="86">
        <f>'RESUMEN TOTAL'!AG370</f>
        <v>0</v>
      </c>
      <c r="AB366" s="86">
        <f>'RESUMEN TOTAL'!AH370</f>
        <v>0</v>
      </c>
      <c r="AC366" s="86">
        <f>'RESUMEN TOTAL'!AI370</f>
        <v>0</v>
      </c>
      <c r="AD366" s="86">
        <f>'RESUMEN TOTAL'!AJ370</f>
        <v>0</v>
      </c>
      <c r="AE366" s="86">
        <f>'RESUMEN TOTAL'!AK370</f>
        <v>0</v>
      </c>
      <c r="AF366" s="86">
        <f>'RESUMEN TOTAL'!AL370</f>
        <v>0</v>
      </c>
      <c r="AG366" s="86">
        <f>'RESUMEN TOTAL'!AM370</f>
        <v>0</v>
      </c>
      <c r="AH366" s="86">
        <f>'RESUMEN TOTAL'!AN370</f>
        <v>0</v>
      </c>
      <c r="AI366" s="86">
        <f>'RESUMEN TOTAL'!AO370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TOTAL'!A371</f>
        <v>VILLA ANGELICA</v>
      </c>
      <c r="B367" t="str">
        <f>'RESUMEN TOTAL'!B371</f>
        <v>VANG04</v>
      </c>
      <c r="C367" t="str">
        <f>'RESUMEN TOTAL'!D371</f>
        <v>Storni e/Thevenet y Calle 158</v>
      </c>
      <c r="D367" s="33" t="str">
        <f>'RESUMEN TOTAL'!E371</f>
        <v>DOMO</v>
      </c>
      <c r="E367" s="33" t="str">
        <f>'RESUMEN TOTAL'!F371</f>
        <v>Fibra Optica</v>
      </c>
      <c r="F367" s="86">
        <f>'RESUMEN TOTAL'!L371</f>
        <v>0</v>
      </c>
      <c r="G367" s="86">
        <f>'RESUMEN TOTAL'!M371</f>
        <v>0</v>
      </c>
      <c r="H367" s="86">
        <f>'RESUMEN TOTAL'!N371</f>
        <v>0</v>
      </c>
      <c r="I367" s="86">
        <f>'RESUMEN TOTAL'!O371</f>
        <v>0</v>
      </c>
      <c r="J367" s="86">
        <f>'RESUMEN TOTAL'!P371</f>
        <v>0</v>
      </c>
      <c r="K367" s="86">
        <f>'RESUMEN TOTAL'!Q371</f>
        <v>0</v>
      </c>
      <c r="L367" s="86">
        <f>'RESUMEN TOTAL'!R371</f>
        <v>0</v>
      </c>
      <c r="M367" s="86">
        <f>'RESUMEN TOTAL'!S371</f>
        <v>0</v>
      </c>
      <c r="N367" s="86">
        <f>'RESUMEN TOTAL'!T371</f>
        <v>0</v>
      </c>
      <c r="O367" s="86" t="str">
        <f>'RESUMEN TOTAL'!U371</f>
        <v>APAGADO</v>
      </c>
      <c r="P367" s="86" t="str">
        <f>'RESUMEN TOTAL'!V371</f>
        <v>APAGADO</v>
      </c>
      <c r="Q367" s="86" t="str">
        <f>'RESUMEN TOTAL'!W371</f>
        <v>APAGADO</v>
      </c>
      <c r="R367" s="86" t="str">
        <f>'RESUMEN TOTAL'!X371</f>
        <v>APAGADO</v>
      </c>
      <c r="S367" s="86" t="str">
        <f>'RESUMEN TOTAL'!Y371</f>
        <v>APAGADO</v>
      </c>
      <c r="T367" s="86" t="str">
        <f>'RESUMEN TOTAL'!Z371</f>
        <v>APAGADO</v>
      </c>
      <c r="U367" s="86">
        <f>'RESUMEN TOTAL'!AA371</f>
        <v>0</v>
      </c>
      <c r="V367" s="86">
        <f>'RESUMEN TOTAL'!AB371</f>
        <v>0</v>
      </c>
      <c r="W367" s="86">
        <f>'RESUMEN TOTAL'!AC371</f>
        <v>0</v>
      </c>
      <c r="X367" s="86">
        <f>'RESUMEN TOTAL'!AD371</f>
        <v>0</v>
      </c>
      <c r="Y367" s="86">
        <f>'RESUMEN TOTAL'!AE371</f>
        <v>0</v>
      </c>
      <c r="Z367" s="86">
        <f>'RESUMEN TOTAL'!AF371</f>
        <v>0</v>
      </c>
      <c r="AA367" s="86">
        <f>'RESUMEN TOTAL'!AG371</f>
        <v>0</v>
      </c>
      <c r="AB367" s="86">
        <f>'RESUMEN TOTAL'!AH371</f>
        <v>0</v>
      </c>
      <c r="AC367" s="86">
        <f>'RESUMEN TOTAL'!AI371</f>
        <v>0</v>
      </c>
      <c r="AD367" s="86">
        <f>'RESUMEN TOTAL'!AJ371</f>
        <v>0</v>
      </c>
      <c r="AE367" s="86">
        <f>'RESUMEN TOTAL'!AK371</f>
        <v>0</v>
      </c>
      <c r="AF367" s="86">
        <f>'RESUMEN TOTAL'!AL371</f>
        <v>0</v>
      </c>
      <c r="AG367" s="86">
        <f>'RESUMEN TOTAL'!AM371</f>
        <v>0</v>
      </c>
      <c r="AH367" s="86">
        <f>'RESUMEN TOTAL'!AN371</f>
        <v>0</v>
      </c>
      <c r="AI367" s="86">
        <f>'RESUMEN TOTAL'!AO371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TOTAL'!A372</f>
        <v>VILLA ANGELICA</v>
      </c>
      <c r="B368" t="str">
        <f>'RESUMEN TOTAL'!B372</f>
        <v>VANG05</v>
      </c>
      <c r="C368" t="str">
        <f>'RESUMEN TOTAL'!D372</f>
        <v>Storni y Thevenet</v>
      </c>
      <c r="D368" s="33" t="str">
        <f>'RESUMEN TOTAL'!E372</f>
        <v>Domo</v>
      </c>
      <c r="E368" s="33" t="str">
        <f>'RESUMEN TOTAL'!F372</f>
        <v>Fibra Optica</v>
      </c>
      <c r="F368" s="86">
        <f>'RESUMEN TOTAL'!L372</f>
        <v>0</v>
      </c>
      <c r="G368" s="86">
        <f>'RESUMEN TOTAL'!M372</f>
        <v>0</v>
      </c>
      <c r="H368" s="86">
        <f>'RESUMEN TOTAL'!N372</f>
        <v>0</v>
      </c>
      <c r="I368" s="86">
        <f>'RESUMEN TOTAL'!O372</f>
        <v>0</v>
      </c>
      <c r="J368" s="86">
        <f>'RESUMEN TOTAL'!P372</f>
        <v>0</v>
      </c>
      <c r="K368" s="86">
        <f>'RESUMEN TOTAL'!Q372</f>
        <v>0</v>
      </c>
      <c r="L368" s="86">
        <f>'RESUMEN TOTAL'!R372</f>
        <v>0</v>
      </c>
      <c r="M368" s="86">
        <f>'RESUMEN TOTAL'!S372</f>
        <v>0</v>
      </c>
      <c r="N368" s="86">
        <f>'RESUMEN TOTAL'!T372</f>
        <v>0</v>
      </c>
      <c r="O368" s="86">
        <f>'RESUMEN TOTAL'!U372</f>
        <v>0</v>
      </c>
      <c r="P368" s="86" t="str">
        <f>'RESUMEN TOTAL'!V372</f>
        <v>APAGADO</v>
      </c>
      <c r="Q368" s="86" t="str">
        <f>'RESUMEN TOTAL'!W372</f>
        <v>APAGADO</v>
      </c>
      <c r="R368" s="86" t="str">
        <f>'RESUMEN TOTAL'!X372</f>
        <v>APAGADO</v>
      </c>
      <c r="S368" s="86" t="str">
        <f>'RESUMEN TOTAL'!Y372</f>
        <v>APAGADO</v>
      </c>
      <c r="T368" s="86" t="str">
        <f>'RESUMEN TOTAL'!Z372</f>
        <v>APAGADO</v>
      </c>
      <c r="U368" s="86">
        <f>'RESUMEN TOTAL'!AA372</f>
        <v>0</v>
      </c>
      <c r="V368" s="86" t="str">
        <f>'RESUMEN TOTAL'!AB372</f>
        <v>APAGADO</v>
      </c>
      <c r="W368" s="86">
        <f>'RESUMEN TOTAL'!AC372</f>
        <v>0</v>
      </c>
      <c r="X368" s="86">
        <f>'RESUMEN TOTAL'!AD372</f>
        <v>0</v>
      </c>
      <c r="Y368" s="86">
        <f>'RESUMEN TOTAL'!AE372</f>
        <v>0</v>
      </c>
      <c r="Z368" s="86">
        <f>'RESUMEN TOTAL'!AF372</f>
        <v>0</v>
      </c>
      <c r="AA368" s="86">
        <f>'RESUMEN TOTAL'!AG372</f>
        <v>0</v>
      </c>
      <c r="AB368" s="86">
        <f>'RESUMEN TOTAL'!AH372</f>
        <v>0</v>
      </c>
      <c r="AC368" s="86">
        <f>'RESUMEN TOTAL'!AI372</f>
        <v>0</v>
      </c>
      <c r="AD368" s="86">
        <f>'RESUMEN TOTAL'!AJ372</f>
        <v>0</v>
      </c>
      <c r="AE368" s="86">
        <f>'RESUMEN TOTAL'!AK372</f>
        <v>0</v>
      </c>
      <c r="AF368" s="86">
        <f>'RESUMEN TOTAL'!AL372</f>
        <v>0</v>
      </c>
      <c r="AG368" s="86">
        <f>'RESUMEN TOTAL'!AM372</f>
        <v>0</v>
      </c>
      <c r="AH368" s="86">
        <f>'RESUMEN TOTAL'!AN372</f>
        <v>0</v>
      </c>
      <c r="AI368" s="86">
        <f>'RESUMEN TOTAL'!AO372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TOTAL'!A373</f>
        <v>VILLA ANGELICA</v>
      </c>
      <c r="B369" t="str">
        <f>'RESUMEN TOTAL'!B373</f>
        <v>VANG06</v>
      </c>
      <c r="C369" t="str">
        <f>'RESUMEN TOTAL'!D373</f>
        <v>Arenales e/Thevenet y Calle 158</v>
      </c>
      <c r="D369" s="33" t="str">
        <f>'RESUMEN TOTAL'!E373</f>
        <v>DOMO</v>
      </c>
      <c r="E369" s="33" t="str">
        <f>'RESUMEN TOTAL'!F373</f>
        <v>Fibra Optica</v>
      </c>
      <c r="F369" s="86">
        <f>'RESUMEN TOTAL'!L373</f>
        <v>0</v>
      </c>
      <c r="G369" s="86">
        <f>'RESUMEN TOTAL'!M373</f>
        <v>0</v>
      </c>
      <c r="H369" s="86">
        <f>'RESUMEN TOTAL'!N373</f>
        <v>0</v>
      </c>
      <c r="I369" s="86">
        <f>'RESUMEN TOTAL'!O373</f>
        <v>0</v>
      </c>
      <c r="J369" s="86">
        <f>'RESUMEN TOTAL'!P373</f>
        <v>0</v>
      </c>
      <c r="K369" s="86">
        <f>'RESUMEN TOTAL'!Q373</f>
        <v>0</v>
      </c>
      <c r="L369" s="86">
        <f>'RESUMEN TOTAL'!R373</f>
        <v>0</v>
      </c>
      <c r="M369" s="86">
        <f>'RESUMEN TOTAL'!S373</f>
        <v>0</v>
      </c>
      <c r="N369" s="86">
        <f>'RESUMEN TOTAL'!T373</f>
        <v>0</v>
      </c>
      <c r="O369" s="86">
        <f>'RESUMEN TOTAL'!U373</f>
        <v>0</v>
      </c>
      <c r="P369" s="86" t="str">
        <f>'RESUMEN TOTAL'!V373</f>
        <v>APAGADO</v>
      </c>
      <c r="Q369" s="86" t="str">
        <f>'RESUMEN TOTAL'!W373</f>
        <v>APAGADO</v>
      </c>
      <c r="R369" s="86" t="str">
        <f>'RESUMEN TOTAL'!X373</f>
        <v>APAGADO</v>
      </c>
      <c r="S369" s="86" t="str">
        <f>'RESUMEN TOTAL'!Y373</f>
        <v>APAGADO</v>
      </c>
      <c r="T369" s="86" t="str">
        <f>'RESUMEN TOTAL'!Z373</f>
        <v>APAGADO</v>
      </c>
      <c r="U369" s="86">
        <f>'RESUMEN TOTAL'!AA373</f>
        <v>0</v>
      </c>
      <c r="V369" s="86" t="str">
        <f>'RESUMEN TOTAL'!AB373</f>
        <v>APAGADO</v>
      </c>
      <c r="W369" s="86">
        <f>'RESUMEN TOTAL'!AC373</f>
        <v>0</v>
      </c>
      <c r="X369" s="86">
        <f>'RESUMEN TOTAL'!AD373</f>
        <v>0</v>
      </c>
      <c r="Y369" s="86">
        <f>'RESUMEN TOTAL'!AE373</f>
        <v>0</v>
      </c>
      <c r="Z369" s="86">
        <f>'RESUMEN TOTAL'!AF373</f>
        <v>0</v>
      </c>
      <c r="AA369" s="86">
        <f>'RESUMEN TOTAL'!AG373</f>
        <v>0</v>
      </c>
      <c r="AB369" s="86">
        <f>'RESUMEN TOTAL'!AH373</f>
        <v>0</v>
      </c>
      <c r="AC369" s="86">
        <f>'RESUMEN TOTAL'!AI373</f>
        <v>0</v>
      </c>
      <c r="AD369" s="86">
        <f>'RESUMEN TOTAL'!AJ373</f>
        <v>0</v>
      </c>
      <c r="AE369" s="86">
        <f>'RESUMEN TOTAL'!AK373</f>
        <v>0</v>
      </c>
      <c r="AF369" s="86">
        <f>'RESUMEN TOTAL'!AL373</f>
        <v>0</v>
      </c>
      <c r="AG369" s="86">
        <f>'RESUMEN TOTAL'!AM373</f>
        <v>0</v>
      </c>
      <c r="AH369" s="86">
        <f>'RESUMEN TOTAL'!AN373</f>
        <v>0</v>
      </c>
      <c r="AI369" s="86">
        <f>'RESUMEN TOTAL'!AO373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TOTAL'!A374</f>
        <v>VILLA ANGELICA</v>
      </c>
      <c r="B370" t="str">
        <f>'RESUMEN TOTAL'!B374</f>
        <v>VANG07</v>
      </c>
      <c r="C370" t="str">
        <f>'RESUMEN TOTAL'!D374</f>
        <v>Arenales y Thevenet</v>
      </c>
      <c r="D370" s="33" t="str">
        <f>'RESUMEN TOTAL'!E374</f>
        <v>Domo</v>
      </c>
      <c r="E370" s="33" t="str">
        <f>'RESUMEN TOTAL'!F374</f>
        <v>Fibra Optica</v>
      </c>
      <c r="F370" s="86">
        <f>'RESUMEN TOTAL'!L374</f>
        <v>0</v>
      </c>
      <c r="G370" s="86">
        <f>'RESUMEN TOTAL'!M374</f>
        <v>0</v>
      </c>
      <c r="H370" s="86">
        <f>'RESUMEN TOTAL'!N374</f>
        <v>0</v>
      </c>
      <c r="I370" s="86">
        <f>'RESUMEN TOTAL'!O374</f>
        <v>0</v>
      </c>
      <c r="J370" s="86">
        <f>'RESUMEN TOTAL'!P374</f>
        <v>0</v>
      </c>
      <c r="K370" s="86">
        <f>'RESUMEN TOTAL'!Q374</f>
        <v>0</v>
      </c>
      <c r="L370" s="86">
        <f>'RESUMEN TOTAL'!R374</f>
        <v>0</v>
      </c>
      <c r="M370" s="86">
        <f>'RESUMEN TOTAL'!S374</f>
        <v>0</v>
      </c>
      <c r="N370" s="86">
        <f>'RESUMEN TOTAL'!T374</f>
        <v>0</v>
      </c>
      <c r="O370" s="86">
        <f>'RESUMEN TOTAL'!U374</f>
        <v>0</v>
      </c>
      <c r="P370" s="86" t="str">
        <f>'RESUMEN TOTAL'!V374</f>
        <v>APAGADO</v>
      </c>
      <c r="Q370" s="86" t="str">
        <f>'RESUMEN TOTAL'!W374</f>
        <v>APAGADO</v>
      </c>
      <c r="R370" s="86" t="str">
        <f>'RESUMEN TOTAL'!X374</f>
        <v>APAGADO</v>
      </c>
      <c r="S370" s="86" t="str">
        <f>'RESUMEN TOTAL'!Y374</f>
        <v>APAGADO</v>
      </c>
      <c r="T370" s="86" t="str">
        <f>'RESUMEN TOTAL'!Z374</f>
        <v>APAGADO</v>
      </c>
      <c r="U370" s="86">
        <f>'RESUMEN TOTAL'!AA374</f>
        <v>0</v>
      </c>
      <c r="V370" s="86">
        <f>'RESUMEN TOTAL'!AB374</f>
        <v>0</v>
      </c>
      <c r="W370" s="86">
        <f>'RESUMEN TOTAL'!AC374</f>
        <v>0</v>
      </c>
      <c r="X370" s="86">
        <f>'RESUMEN TOTAL'!AD374</f>
        <v>0</v>
      </c>
      <c r="Y370" s="86">
        <f>'RESUMEN TOTAL'!AE374</f>
        <v>0</v>
      </c>
      <c r="Z370" s="86">
        <f>'RESUMEN TOTAL'!AF374</f>
        <v>0</v>
      </c>
      <c r="AA370" s="86">
        <f>'RESUMEN TOTAL'!AG374</f>
        <v>0</v>
      </c>
      <c r="AB370" s="86">
        <f>'RESUMEN TOTAL'!AH374</f>
        <v>0</v>
      </c>
      <c r="AC370" s="86">
        <f>'RESUMEN TOTAL'!AI374</f>
        <v>0</v>
      </c>
      <c r="AD370" s="86">
        <f>'RESUMEN TOTAL'!AJ374</f>
        <v>0</v>
      </c>
      <c r="AE370" s="86">
        <f>'RESUMEN TOTAL'!AK374</f>
        <v>0</v>
      </c>
      <c r="AF370" s="86">
        <f>'RESUMEN TOTAL'!AL374</f>
        <v>0</v>
      </c>
      <c r="AG370" s="86">
        <f>'RESUMEN TOTAL'!AM374</f>
        <v>0</v>
      </c>
      <c r="AH370" s="86">
        <f>'RESUMEN TOTAL'!AN374</f>
        <v>0</v>
      </c>
      <c r="AI370" s="86">
        <f>'RESUMEN TOTAL'!AO374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TOTAL'!A375</f>
        <v>VILLA ANGELICA</v>
      </c>
      <c r="B371" t="str">
        <f>'RESUMEN TOTAL'!B375</f>
        <v>VANG08</v>
      </c>
      <c r="C371" t="str">
        <f>'RESUMEN TOTAL'!D375</f>
        <v>Calle 158 al 2200</v>
      </c>
      <c r="D371" s="33" t="str">
        <f>'RESUMEN TOTAL'!E375</f>
        <v>Domo</v>
      </c>
      <c r="E371" s="33" t="str">
        <f>'RESUMEN TOTAL'!F375</f>
        <v>PTO A FO</v>
      </c>
      <c r="F371" s="86">
        <f>'RESUMEN TOTAL'!L375</f>
        <v>0</v>
      </c>
      <c r="G371" s="86">
        <f>'RESUMEN TOTAL'!M375</f>
        <v>0</v>
      </c>
      <c r="H371" s="86">
        <f>'RESUMEN TOTAL'!N375</f>
        <v>0</v>
      </c>
      <c r="I371" s="86">
        <f>'RESUMEN TOTAL'!O375</f>
        <v>0</v>
      </c>
      <c r="J371" s="86">
        <f>'RESUMEN TOTAL'!P375</f>
        <v>0</v>
      </c>
      <c r="K371" s="86">
        <f>'RESUMEN TOTAL'!Q375</f>
        <v>0</v>
      </c>
      <c r="L371" s="86">
        <f>'RESUMEN TOTAL'!R375</f>
        <v>0</v>
      </c>
      <c r="M371" s="86">
        <f>'RESUMEN TOTAL'!S375</f>
        <v>0</v>
      </c>
      <c r="N371" s="86">
        <f>'RESUMEN TOTAL'!T375</f>
        <v>0</v>
      </c>
      <c r="O371" s="86">
        <f>'RESUMEN TOTAL'!U375</f>
        <v>0</v>
      </c>
      <c r="P371" s="86" t="str">
        <f>'RESUMEN TOTAL'!V375</f>
        <v>APAGADO</v>
      </c>
      <c r="Q371" s="86" t="str">
        <f>'RESUMEN TOTAL'!W375</f>
        <v>APAGADO</v>
      </c>
      <c r="R371" s="86" t="str">
        <f>'RESUMEN TOTAL'!X375</f>
        <v>APAGADO</v>
      </c>
      <c r="S371" s="86" t="str">
        <f>'RESUMEN TOTAL'!Y375</f>
        <v>APAGADO</v>
      </c>
      <c r="T371" s="86" t="str">
        <f>'RESUMEN TOTAL'!Z375</f>
        <v>APAGADO</v>
      </c>
      <c r="U371" s="86">
        <f>'RESUMEN TOTAL'!AA375</f>
        <v>0</v>
      </c>
      <c r="V371" s="86">
        <f>'RESUMEN TOTAL'!AB375</f>
        <v>0</v>
      </c>
      <c r="W371" s="86">
        <f>'RESUMEN TOTAL'!AC375</f>
        <v>0</v>
      </c>
      <c r="X371" s="86">
        <f>'RESUMEN TOTAL'!AD375</f>
        <v>0</v>
      </c>
      <c r="Y371" s="86">
        <f>'RESUMEN TOTAL'!AE375</f>
        <v>0</v>
      </c>
      <c r="Z371" s="86">
        <f>'RESUMEN TOTAL'!AF375</f>
        <v>0</v>
      </c>
      <c r="AA371" s="86">
        <f>'RESUMEN TOTAL'!AG375</f>
        <v>0</v>
      </c>
      <c r="AB371" s="86">
        <f>'RESUMEN TOTAL'!AH375</f>
        <v>0</v>
      </c>
      <c r="AC371" s="86">
        <f>'RESUMEN TOTAL'!AI375</f>
        <v>0</v>
      </c>
      <c r="AD371" s="86">
        <f>'RESUMEN TOTAL'!AJ375</f>
        <v>0</v>
      </c>
      <c r="AE371" s="86">
        <f>'RESUMEN TOTAL'!AK375</f>
        <v>0</v>
      </c>
      <c r="AF371" s="86">
        <f>'RESUMEN TOTAL'!AL375</f>
        <v>0</v>
      </c>
      <c r="AG371" s="86">
        <f>'RESUMEN TOTAL'!AM375</f>
        <v>0</v>
      </c>
      <c r="AH371" s="86">
        <f>'RESUMEN TOTAL'!AN375</f>
        <v>0</v>
      </c>
      <c r="AI371" s="86">
        <f>'RESUMEN TOTAL'!AO375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TOTAL'!A376</f>
        <v>VILLA ANGELICA</v>
      </c>
      <c r="B372" t="str">
        <f>'RESUMEN TOTAL'!B376</f>
        <v>VANG10</v>
      </c>
      <c r="C372" t="str">
        <f>'RESUMEN TOTAL'!D376</f>
        <v>Senzabello y Braile</v>
      </c>
      <c r="D372" s="33" t="str">
        <f>'RESUMEN TOTAL'!E376</f>
        <v>fija</v>
      </c>
      <c r="E372" s="33" t="str">
        <f>'RESUMEN TOTAL'!F376</f>
        <v>Fibra Optica</v>
      </c>
      <c r="F372" s="86">
        <f>'RESUMEN TOTAL'!L376</f>
        <v>0</v>
      </c>
      <c r="G372" s="86">
        <f>'RESUMEN TOTAL'!M376</f>
        <v>0</v>
      </c>
      <c r="H372" s="86">
        <f>'RESUMEN TOTAL'!N376</f>
        <v>0</v>
      </c>
      <c r="I372" s="86">
        <f>'RESUMEN TOTAL'!O376</f>
        <v>0</v>
      </c>
      <c r="J372" s="86">
        <f>'RESUMEN TOTAL'!P376</f>
        <v>0</v>
      </c>
      <c r="K372" s="86">
        <f>'RESUMEN TOTAL'!Q376</f>
        <v>0</v>
      </c>
      <c r="L372" s="86">
        <f>'RESUMEN TOTAL'!R376</f>
        <v>0</v>
      </c>
      <c r="M372" s="86">
        <f>'RESUMEN TOTAL'!S376</f>
        <v>0</v>
      </c>
      <c r="N372" s="86">
        <f>'RESUMEN TOTAL'!T376</f>
        <v>0</v>
      </c>
      <c r="O372" s="86">
        <f>'RESUMEN TOTAL'!U376</f>
        <v>0</v>
      </c>
      <c r="P372" s="86">
        <f>'RESUMEN TOTAL'!V376</f>
        <v>0</v>
      </c>
      <c r="Q372" s="86">
        <f>'RESUMEN TOTAL'!W376</f>
        <v>0</v>
      </c>
      <c r="R372" s="86">
        <f>'RESUMEN TOTAL'!X376</f>
        <v>0</v>
      </c>
      <c r="S372" s="86">
        <f>'RESUMEN TOTAL'!Y376</f>
        <v>0</v>
      </c>
      <c r="T372" s="86">
        <f>'RESUMEN TOTAL'!Z376</f>
        <v>0</v>
      </c>
      <c r="U372" s="86">
        <f>'RESUMEN TOTAL'!AA376</f>
        <v>0</v>
      </c>
      <c r="V372" s="86">
        <f>'RESUMEN TOTAL'!AB376</f>
        <v>0</v>
      </c>
      <c r="W372" s="86">
        <f>'RESUMEN TOTAL'!AC376</f>
        <v>0</v>
      </c>
      <c r="X372" s="86">
        <f>'RESUMEN TOTAL'!AD376</f>
        <v>0</v>
      </c>
      <c r="Y372" s="86">
        <f>'RESUMEN TOTAL'!AE376</f>
        <v>0</v>
      </c>
      <c r="Z372" s="86">
        <f>'RESUMEN TOTAL'!AF376</f>
        <v>0</v>
      </c>
      <c r="AA372" s="86">
        <f>'RESUMEN TOTAL'!AG376</f>
        <v>0</v>
      </c>
      <c r="AB372" s="86">
        <f>'RESUMEN TOTAL'!AH376</f>
        <v>0</v>
      </c>
      <c r="AC372" s="86">
        <f>'RESUMEN TOTAL'!AI376</f>
        <v>0</v>
      </c>
      <c r="AD372" s="86">
        <f>'RESUMEN TOTAL'!AJ376</f>
        <v>0</v>
      </c>
      <c r="AE372" s="86">
        <f>'RESUMEN TOTAL'!AK376</f>
        <v>0</v>
      </c>
      <c r="AF372" s="86">
        <f>'RESUMEN TOTAL'!AL376</f>
        <v>0</v>
      </c>
      <c r="AG372" s="86">
        <f>'RESUMEN TOTAL'!AM376</f>
        <v>0</v>
      </c>
      <c r="AH372" s="86">
        <f>'RESUMEN TOTAL'!AN376</f>
        <v>0</v>
      </c>
      <c r="AI372" s="86">
        <f>'RESUMEN TOTAL'!AO376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TOTAL'!A377</f>
        <v>VILLA ANGELICA</v>
      </c>
      <c r="B373" t="str">
        <f>'RESUMEN TOTAL'!B377</f>
        <v>VANG11</v>
      </c>
      <c r="C373" t="str">
        <f>'RESUMEN TOTAL'!D377</f>
        <v>Senzabello y Braile</v>
      </c>
      <c r="D373" s="33" t="str">
        <f>'RESUMEN TOTAL'!E377</f>
        <v>fija</v>
      </c>
      <c r="E373" s="33" t="str">
        <f>'RESUMEN TOTAL'!F377</f>
        <v>Fibra Optica</v>
      </c>
      <c r="F373" s="86">
        <f>'RESUMEN TOTAL'!L377</f>
        <v>0</v>
      </c>
      <c r="G373" s="86">
        <f>'RESUMEN TOTAL'!M377</f>
        <v>0</v>
      </c>
      <c r="H373" s="86">
        <f>'RESUMEN TOTAL'!N377</f>
        <v>0</v>
      </c>
      <c r="I373" s="86">
        <f>'RESUMEN TOTAL'!O377</f>
        <v>0</v>
      </c>
      <c r="J373" s="86">
        <f>'RESUMEN TOTAL'!P377</f>
        <v>0</v>
      </c>
      <c r="K373" s="86">
        <f>'RESUMEN TOTAL'!Q377</f>
        <v>0</v>
      </c>
      <c r="L373" s="86">
        <f>'RESUMEN TOTAL'!R377</f>
        <v>0</v>
      </c>
      <c r="M373" s="86">
        <f>'RESUMEN TOTAL'!S377</f>
        <v>0</v>
      </c>
      <c r="N373" s="86">
        <f>'RESUMEN TOTAL'!T377</f>
        <v>0</v>
      </c>
      <c r="O373" s="86">
        <f>'RESUMEN TOTAL'!U377</f>
        <v>0</v>
      </c>
      <c r="P373" s="86">
        <f>'RESUMEN TOTAL'!V377</f>
        <v>0</v>
      </c>
      <c r="Q373" s="86">
        <f>'RESUMEN TOTAL'!W377</f>
        <v>0</v>
      </c>
      <c r="R373" s="86">
        <f>'RESUMEN TOTAL'!X377</f>
        <v>0</v>
      </c>
      <c r="S373" s="86">
        <f>'RESUMEN TOTAL'!Y377</f>
        <v>0</v>
      </c>
      <c r="T373" s="86">
        <f>'RESUMEN TOTAL'!Z377</f>
        <v>0</v>
      </c>
      <c r="U373" s="86">
        <f>'RESUMEN TOTAL'!AA377</f>
        <v>0</v>
      </c>
      <c r="V373" s="86">
        <f>'RESUMEN TOTAL'!AB377</f>
        <v>0</v>
      </c>
      <c r="W373" s="86">
        <f>'RESUMEN TOTAL'!AC377</f>
        <v>0</v>
      </c>
      <c r="X373" s="86">
        <f>'RESUMEN TOTAL'!AD377</f>
        <v>0</v>
      </c>
      <c r="Y373" s="86">
        <f>'RESUMEN TOTAL'!AE377</f>
        <v>0</v>
      </c>
      <c r="Z373" s="86">
        <f>'RESUMEN TOTAL'!AF377</f>
        <v>0</v>
      </c>
      <c r="AA373" s="86">
        <f>'RESUMEN TOTAL'!AG377</f>
        <v>0</v>
      </c>
      <c r="AB373" s="86">
        <f>'RESUMEN TOTAL'!AH377</f>
        <v>0</v>
      </c>
      <c r="AC373" s="86">
        <f>'RESUMEN TOTAL'!AI377</f>
        <v>0</v>
      </c>
      <c r="AD373" s="86">
        <f>'RESUMEN TOTAL'!AJ377</f>
        <v>0</v>
      </c>
      <c r="AE373" s="86">
        <f>'RESUMEN TOTAL'!AK377</f>
        <v>0</v>
      </c>
      <c r="AF373" s="86">
        <f>'RESUMEN TOTAL'!AL377</f>
        <v>0</v>
      </c>
      <c r="AG373" s="86">
        <f>'RESUMEN TOTAL'!AM377</f>
        <v>0</v>
      </c>
      <c r="AH373" s="86">
        <f>'RESUMEN TOTAL'!AN377</f>
        <v>0</v>
      </c>
      <c r="AI373" s="86">
        <f>'RESUMEN TOTAL'!AO377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TOTAL'!A378</f>
        <v>VILLA ANGELICA</v>
      </c>
      <c r="B374" t="str">
        <f>'RESUMEN TOTAL'!B378</f>
        <v>VANG12</v>
      </c>
      <c r="C374" t="str">
        <f>'RESUMEN TOTAL'!D378</f>
        <v>TAPALQUE E/ BOLIVAR Y GORRITI</v>
      </c>
      <c r="D374" s="33" t="str">
        <f>'RESUMEN TOTAL'!E378</f>
        <v>Fija</v>
      </c>
      <c r="E374" s="33" t="str">
        <f>'RESUMEN TOTAL'!F378</f>
        <v>Fibra Optica</v>
      </c>
      <c r="F374" s="86" t="str">
        <f>'RESUMEN TOTAL'!L378</f>
        <v>APAGADO</v>
      </c>
      <c r="G374" s="86" t="str">
        <f>'RESUMEN TOTAL'!M378</f>
        <v>APAGADO</v>
      </c>
      <c r="H374" s="86" t="str">
        <f>'RESUMEN TOTAL'!N378</f>
        <v>APAGADO</v>
      </c>
      <c r="I374" s="86" t="str">
        <f>'RESUMEN TOTAL'!O378</f>
        <v>APAGADO</v>
      </c>
      <c r="J374" s="86" t="str">
        <f>'RESUMEN TOTAL'!P378</f>
        <v>APAGADO</v>
      </c>
      <c r="K374" s="86" t="str">
        <f>'RESUMEN TOTAL'!Q378</f>
        <v>APAGADO</v>
      </c>
      <c r="L374" s="86" t="str">
        <f>'RESUMEN TOTAL'!R378</f>
        <v>APAGADO</v>
      </c>
      <c r="M374" s="86" t="str">
        <f>'RESUMEN TOTAL'!S378</f>
        <v>APAGADO</v>
      </c>
      <c r="N374" s="86" t="str">
        <f>'RESUMEN TOTAL'!T378</f>
        <v>APAGADO</v>
      </c>
      <c r="O374" s="86" t="str">
        <f>'RESUMEN TOTAL'!U378</f>
        <v>APAGADO</v>
      </c>
      <c r="P374" s="86" t="str">
        <f>'RESUMEN TOTAL'!V378</f>
        <v>APAGADO</v>
      </c>
      <c r="Q374" s="86" t="str">
        <f>'RESUMEN TOTAL'!W378</f>
        <v>APAGADO</v>
      </c>
      <c r="R374" s="86" t="str">
        <f>'RESUMEN TOTAL'!X378</f>
        <v>APAGADO</v>
      </c>
      <c r="S374" s="86" t="str">
        <f>'RESUMEN TOTAL'!Y378</f>
        <v>APAGADO</v>
      </c>
      <c r="T374" s="86" t="str">
        <f>'RESUMEN TOTAL'!Z378</f>
        <v>APAGADO</v>
      </c>
      <c r="U374" s="86" t="str">
        <f>'RESUMEN TOTAL'!AA378</f>
        <v>APAGADO</v>
      </c>
      <c r="V374" s="86" t="str">
        <f>'RESUMEN TOTAL'!AB378</f>
        <v>APAGADO</v>
      </c>
      <c r="W374" s="86" t="str">
        <f>'RESUMEN TOTAL'!AC378</f>
        <v>APAGADO</v>
      </c>
      <c r="X374" s="86" t="str">
        <f>'RESUMEN TOTAL'!AD378</f>
        <v>APAGADO</v>
      </c>
      <c r="Y374" s="86" t="str">
        <f>'RESUMEN TOTAL'!AE378</f>
        <v>APAGADO</v>
      </c>
      <c r="Z374" s="86" t="str">
        <f>'RESUMEN TOTAL'!AF378</f>
        <v>APAGADO</v>
      </c>
      <c r="AA374" s="86">
        <f>'RESUMEN TOTAL'!AG378</f>
        <v>0</v>
      </c>
      <c r="AB374" s="86">
        <f>'RESUMEN TOTAL'!AH378</f>
        <v>0</v>
      </c>
      <c r="AC374" s="86">
        <f>'RESUMEN TOTAL'!AI378</f>
        <v>0</v>
      </c>
      <c r="AD374" s="86">
        <f>'RESUMEN TOTAL'!AJ378</f>
        <v>0</v>
      </c>
      <c r="AE374" s="86">
        <f>'RESUMEN TOTAL'!AK378</f>
        <v>0</v>
      </c>
      <c r="AF374" s="86">
        <f>'RESUMEN TOTAL'!AL378</f>
        <v>0</v>
      </c>
      <c r="AG374" s="86">
        <f>'RESUMEN TOTAL'!AM378</f>
        <v>0</v>
      </c>
      <c r="AH374" s="86">
        <f>'RESUMEN TOTAL'!AN378</f>
        <v>0</v>
      </c>
      <c r="AI374" s="86">
        <f>'RESUMEN TOTAL'!AO378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TOTAL'!A379</f>
        <v>VILLA ANGELICA</v>
      </c>
      <c r="B375" t="str">
        <f>'RESUMEN TOTAL'!B379</f>
        <v>VANG13</v>
      </c>
      <c r="C375" t="str">
        <f>'RESUMEN TOTAL'!D379</f>
        <v>TAPALQUE E/ BOLIVAR Y GORRITI</v>
      </c>
      <c r="D375" s="33" t="str">
        <f>'RESUMEN TOTAL'!E379</f>
        <v>Fija</v>
      </c>
      <c r="E375" s="33" t="str">
        <f>'RESUMEN TOTAL'!F379</f>
        <v>Fibra Optica</v>
      </c>
      <c r="F375" s="86" t="str">
        <f>'RESUMEN TOTAL'!L379</f>
        <v>APAGADO</v>
      </c>
      <c r="G375" s="86" t="str">
        <f>'RESUMEN TOTAL'!M379</f>
        <v>APAGADO</v>
      </c>
      <c r="H375" s="86" t="str">
        <f>'RESUMEN TOTAL'!N379</f>
        <v>APAGADO</v>
      </c>
      <c r="I375" s="86" t="str">
        <f>'RESUMEN TOTAL'!O379</f>
        <v>APAGADO</v>
      </c>
      <c r="J375" s="86" t="str">
        <f>'RESUMEN TOTAL'!P379</f>
        <v>APAGADO</v>
      </c>
      <c r="K375" s="86" t="str">
        <f>'RESUMEN TOTAL'!Q379</f>
        <v>APAGADO</v>
      </c>
      <c r="L375" s="86" t="str">
        <f>'RESUMEN TOTAL'!R379</f>
        <v>APAGADO</v>
      </c>
      <c r="M375" s="86" t="str">
        <f>'RESUMEN TOTAL'!S379</f>
        <v>APAGADO</v>
      </c>
      <c r="N375" s="86" t="str">
        <f>'RESUMEN TOTAL'!T379</f>
        <v>APAGADO</v>
      </c>
      <c r="O375" s="86" t="str">
        <f>'RESUMEN TOTAL'!U379</f>
        <v>APAGADO</v>
      </c>
      <c r="P375" s="86" t="str">
        <f>'RESUMEN TOTAL'!V379</f>
        <v>APAGADO</v>
      </c>
      <c r="Q375" s="86" t="str">
        <f>'RESUMEN TOTAL'!W379</f>
        <v>APAGADO</v>
      </c>
      <c r="R375" s="86" t="str">
        <f>'RESUMEN TOTAL'!X379</f>
        <v>APAGADO</v>
      </c>
      <c r="S375" s="86" t="str">
        <f>'RESUMEN TOTAL'!Y379</f>
        <v>APAGADO</v>
      </c>
      <c r="T375" s="86" t="str">
        <f>'RESUMEN TOTAL'!Z379</f>
        <v>APAGADO</v>
      </c>
      <c r="U375" s="86" t="str">
        <f>'RESUMEN TOTAL'!AA379</f>
        <v>APAGADO</v>
      </c>
      <c r="V375" s="86" t="str">
        <f>'RESUMEN TOTAL'!AB379</f>
        <v>APAGADO</v>
      </c>
      <c r="W375" s="86" t="str">
        <f>'RESUMEN TOTAL'!AC379</f>
        <v>APAGADO</v>
      </c>
      <c r="X375" s="86" t="str">
        <f>'RESUMEN TOTAL'!AD379</f>
        <v>APAGADO</v>
      </c>
      <c r="Y375" s="86" t="str">
        <f>'RESUMEN TOTAL'!AE379</f>
        <v>APAGADO</v>
      </c>
      <c r="Z375" s="86" t="str">
        <f>'RESUMEN TOTAL'!AF379</f>
        <v>APAGADO</v>
      </c>
      <c r="AA375" s="86">
        <f>'RESUMEN TOTAL'!AG379</f>
        <v>0</v>
      </c>
      <c r="AB375" s="86">
        <f>'RESUMEN TOTAL'!AH379</f>
        <v>0</v>
      </c>
      <c r="AC375" s="86">
        <f>'RESUMEN TOTAL'!AI379</f>
        <v>0</v>
      </c>
      <c r="AD375" s="86">
        <f>'RESUMEN TOTAL'!AJ379</f>
        <v>0</v>
      </c>
      <c r="AE375" s="86">
        <f>'RESUMEN TOTAL'!AK379</f>
        <v>0</v>
      </c>
      <c r="AF375" s="86">
        <f>'RESUMEN TOTAL'!AL379</f>
        <v>0</v>
      </c>
      <c r="AG375" s="86">
        <f>'RESUMEN TOTAL'!AM379</f>
        <v>0</v>
      </c>
      <c r="AH375" s="86">
        <f>'RESUMEN TOTAL'!AN379</f>
        <v>0</v>
      </c>
      <c r="AI375" s="86">
        <f>'RESUMEN TOTAL'!AO379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>
        <f>'RESUMEN TOTAL'!Q382</f>
        <v>0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>
        <f>'RESUMEN TOTAL'!L383</f>
        <v>0</v>
      </c>
      <c r="G378" s="86">
        <f>'RESUMEN TOTAL'!M383</f>
        <v>0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>
        <f>'RESUMEN TOTAL'!T383</f>
        <v>0</v>
      </c>
      <c r="O378" s="86">
        <f>'RESUMEN TOTAL'!U383</f>
        <v>0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>
        <f>'RESUMEN TOTAL'!L384</f>
        <v>0</v>
      </c>
      <c r="G379" s="86">
        <f>'RESUMEN TOTAL'!M384</f>
        <v>0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>
        <f>'RESUMEN TOTAL'!T384</f>
        <v>0</v>
      </c>
      <c r="O379" s="86">
        <f>'RESUMEN TOTAL'!U384</f>
        <v>0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>
        <f>'RESUMEN TOTAL'!R385</f>
        <v>0</v>
      </c>
      <c r="M380" s="86">
        <f>'RESUMEN TOTAL'!S385</f>
        <v>0</v>
      </c>
      <c r="N380" s="86">
        <f>'RESUMEN TOTAL'!T385</f>
        <v>0</v>
      </c>
      <c r="O380" s="86">
        <f>'RESUMEN TOTAL'!U385</f>
        <v>0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>
        <f>'RESUMEN TOTAL'!R386</f>
        <v>0</v>
      </c>
      <c r="M381" s="86">
        <f>'RESUMEN TOTAL'!S386</f>
        <v>0</v>
      </c>
      <c r="N381" s="86">
        <f>'RESUMEN TOTAL'!T386</f>
        <v>0</v>
      </c>
      <c r="O381" s="86">
        <f>'RESUMEN TOTAL'!U386</f>
        <v>0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>
        <f>'RESUMEN TOTAL'!Q387</f>
        <v>0</v>
      </c>
      <c r="L382" s="86">
        <f>'RESUMEN TOTAL'!R387</f>
        <v>0</v>
      </c>
      <c r="M382" s="86">
        <f>'RESUMEN TOTAL'!S387</f>
        <v>0</v>
      </c>
      <c r="N382" s="86">
        <f>'RESUMEN TOTAL'!T387</f>
        <v>0</v>
      </c>
      <c r="O382" s="86">
        <f>'RESUMEN TOTAL'!U387</f>
        <v>0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 t="str">
        <f>'RESUMEN TOTAL'!AF387</f>
        <v>APAGADO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 t="str">
        <f>'RESUMEN TOTAL'!P388</f>
        <v>APAGADO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 t="str">
        <f>'RESUMEN TOTAL'!P389</f>
        <v>APAGADO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 t="str">
        <f>'RESUMEN TOTAL'!P390</f>
        <v>APAGADO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 t="str">
        <f>'RESUMEN TOTAL'!P391</f>
        <v>APAGADO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 t="str">
        <f>'RESUMEN TOTAL'!P392</f>
        <v>APAGADO</v>
      </c>
      <c r="K387" s="86">
        <f>'RESUMEN TOTAL'!Q392</f>
        <v>0</v>
      </c>
      <c r="L387" s="86">
        <f>'RESUMEN TOTAL'!R392</f>
        <v>0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 t="str">
        <f>'RESUMEN TOTAL'!P393</f>
        <v>APAGADO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>
        <f>'RESUMEN TOTAL'!U394</f>
        <v>0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 t="str">
        <f>'RESUMEN TOTAL'!AF394</f>
        <v>APAGADO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 t="str">
        <f>'RESUMEN TOTAL'!P396</f>
        <v>APAGADO</v>
      </c>
      <c r="K391" s="86" t="str">
        <f>'RESUMEN TOTAL'!Q396</f>
        <v>APAGADO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>
        <f>'RESUMEN TOTAL'!Q397</f>
        <v>0</v>
      </c>
      <c r="L392" s="86">
        <f>'RESUMEN TOTAL'!R397</f>
        <v>0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>
        <f>'RESUMEN TOTAL'!Q398</f>
        <v>0</v>
      </c>
      <c r="L393" s="86">
        <f>'RESUMEN TOTAL'!R398</f>
        <v>0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 t="str">
        <f>'RESUMEN TOTAL'!AF400</f>
        <v>APAGADO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>
        <f>'RESUMEN TOTAL'!O401</f>
        <v>0</v>
      </c>
      <c r="J396" s="86">
        <f>'RESUMEN TOTAL'!P401</f>
        <v>0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 t="str">
        <f>'RESUMEN TOTAL'!O402</f>
        <v>APAGADO</v>
      </c>
      <c r="J397" s="86" t="str">
        <f>'RESUMEN TOTAL'!P402</f>
        <v>APAGADO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 t="str">
        <f>'RESUMEN TOTAL'!AF402</f>
        <v>APAGADO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 t="str">
        <f>'RESUMEN TOTAL'!L405</f>
        <v>APAGADO</v>
      </c>
      <c r="G400" s="86" t="str">
        <f>'RESUMEN TOTAL'!M405</f>
        <v>APAGADO</v>
      </c>
      <c r="H400" s="86" t="str">
        <f>'RESUMEN TOTAL'!N405</f>
        <v>APAGADO</v>
      </c>
      <c r="I400" s="86" t="str">
        <f>'RESUMEN TOTAL'!O405</f>
        <v>APAGADO</v>
      </c>
      <c r="J400" s="86" t="str">
        <f>'RESUMEN TOTAL'!P405</f>
        <v>APAGADO</v>
      </c>
      <c r="K400" s="86" t="str">
        <f>'RESUMEN TOTAL'!Q405</f>
        <v>APAGADO</v>
      </c>
      <c r="L400" s="86" t="str">
        <f>'RESUMEN TOTAL'!R405</f>
        <v>APAGADO</v>
      </c>
      <c r="M400" s="86" t="str">
        <f>'RESUMEN TOTAL'!S405</f>
        <v>APAGADO</v>
      </c>
      <c r="N400" s="86" t="str">
        <f>'RESUMEN TOTAL'!T405</f>
        <v>APAGADO</v>
      </c>
      <c r="O400" s="86" t="str">
        <f>'RESUMEN TOTAL'!U405</f>
        <v>APAGADO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 t="str">
        <f>'RESUMEN TOTAL'!AF405</f>
        <v>APAGADO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 t="str">
        <f>'RESUMEN TOTAL'!O406</f>
        <v>APAGADO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>
        <f>'RESUMEN TOTAL'!S406</f>
        <v>0</v>
      </c>
      <c r="N401" s="86">
        <f>'RESUMEN TOTAL'!T406</f>
        <v>0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 t="str">
        <f>'RESUMEN TOTAL'!AF406</f>
        <v>APAGADO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 t="str">
        <f>'RESUMEN TOTAL'!O407</f>
        <v>APAGADO</v>
      </c>
      <c r="J402" s="86" t="str">
        <f>'RESUMEN TOTAL'!P407</f>
        <v>APAGADO</v>
      </c>
      <c r="K402" s="86" t="str">
        <f>'RESUMEN TOTAL'!Q407</f>
        <v>APAGADO</v>
      </c>
      <c r="L402" s="86" t="str">
        <f>'RESUMEN TOTAL'!R407</f>
        <v>APAGADO</v>
      </c>
      <c r="M402" s="86" t="str">
        <f>'RESUMEN TOTAL'!S407</f>
        <v>APAGADO</v>
      </c>
      <c r="N402" s="86" t="str">
        <f>'RESUMEN TOTAL'!T407</f>
        <v>APAGADO</v>
      </c>
      <c r="O402" s="86" t="str">
        <f>'RESUMEN TOTAL'!U407</f>
        <v>APAGADO</v>
      </c>
      <c r="P402" s="86" t="str">
        <f>'RESUMEN TOTAL'!V407</f>
        <v>APAGADO</v>
      </c>
      <c r="Q402" s="86" t="str">
        <f>'RESUMEN TOTAL'!W407</f>
        <v>APAGADO</v>
      </c>
      <c r="R402" s="86" t="str">
        <f>'RESUMEN TOTAL'!X407</f>
        <v>APAGADO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 t="str">
        <f>'RESUMEN TOTAL'!AF407</f>
        <v>APAGADO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>
        <f>'RESUMEN TOTAL'!Q412</f>
        <v>0</v>
      </c>
      <c r="L407" s="86">
        <f>'RESUMEN TOTAL'!R412</f>
        <v>0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>
        <f>'RESUMEN TOTAL'!L413</f>
        <v>0</v>
      </c>
      <c r="G408" s="86">
        <f>'RESUMEN TOTAL'!M413</f>
        <v>0</v>
      </c>
      <c r="H408" s="86">
        <f>'RESUMEN TOTAL'!N413</f>
        <v>0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 t="str">
        <f>'RESUMEN TOTAL'!R413</f>
        <v>APAGADO</v>
      </c>
      <c r="M408" s="86" t="str">
        <f>'RESUMEN TOTAL'!S413</f>
        <v>APAGADO</v>
      </c>
      <c r="N408" s="86" t="str">
        <f>'RESUMEN TOTAL'!T413</f>
        <v>APAGADO</v>
      </c>
      <c r="O408" s="86" t="str">
        <f>'RESUMEN TOTAL'!U413</f>
        <v>APAGADO</v>
      </c>
      <c r="P408" s="86" t="str">
        <f>'RESUMEN TOTAL'!V413</f>
        <v>APAGADO</v>
      </c>
      <c r="Q408" s="86" t="str">
        <f>'RESUMEN TOTAL'!W413</f>
        <v>APAGADO</v>
      </c>
      <c r="R408" s="86" t="str">
        <f>'RESUMEN TOTAL'!X413</f>
        <v>APAGADO</v>
      </c>
      <c r="S408" s="86" t="str">
        <f>'RESUMEN TOTAL'!Y413</f>
        <v>APAGADO</v>
      </c>
      <c r="T408" s="86" t="str">
        <f>'RESUMEN TOTAL'!Z413</f>
        <v>APAGADO</v>
      </c>
      <c r="U408" s="86" t="str">
        <f>'RESUMEN TOTAL'!AA413</f>
        <v>APAGADO</v>
      </c>
      <c r="V408" s="86">
        <f>'RESUMEN TOTAL'!AB413</f>
        <v>0</v>
      </c>
      <c r="W408" s="86" t="str">
        <f>'RESUMEN TOTAL'!AC413</f>
        <v>APAGADO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>
        <f>'RESUMEN TOTAL'!L414</f>
        <v>0</v>
      </c>
      <c r="G409" s="86">
        <f>'RESUMEN TOTAL'!M414</f>
        <v>0</v>
      </c>
      <c r="H409" s="86">
        <f>'RESUMEN TOTAL'!N414</f>
        <v>0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 t="str">
        <f>'RESUMEN TOTAL'!R414</f>
        <v>APAGADO</v>
      </c>
      <c r="M409" s="86" t="str">
        <f>'RESUMEN TOTAL'!S414</f>
        <v>APAGADO</v>
      </c>
      <c r="N409" s="86" t="str">
        <f>'RESUMEN TOTAL'!T414</f>
        <v>APAGADO</v>
      </c>
      <c r="O409" s="86" t="str">
        <f>'RESUMEN TOTAL'!U414</f>
        <v>APAGADO</v>
      </c>
      <c r="P409" s="86" t="str">
        <f>'RESUMEN TOTAL'!V414</f>
        <v>APAGADO</v>
      </c>
      <c r="Q409" s="86" t="str">
        <f>'RESUMEN TOTAL'!W414</f>
        <v>APAGADO</v>
      </c>
      <c r="R409" s="86" t="str">
        <f>'RESUMEN TOTAL'!X414</f>
        <v>APAGADO</v>
      </c>
      <c r="S409" s="86" t="str">
        <f>'RESUMEN TOTAL'!Y414</f>
        <v>APAGADO</v>
      </c>
      <c r="T409" s="86" t="str">
        <f>'RESUMEN TOTAL'!Z414</f>
        <v>APAGADO</v>
      </c>
      <c r="U409" s="86" t="str">
        <f>'RESUMEN TOTAL'!AA414</f>
        <v>APAGADO</v>
      </c>
      <c r="V409" s="86" t="str">
        <f>'RESUMEN TOTAL'!AB414</f>
        <v>APAGADO</v>
      </c>
      <c r="W409" s="86" t="str">
        <f>'RESUMEN TOTAL'!AC414</f>
        <v>APAGADO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>
        <f>'RESUMEN TOTAL'!O417</f>
        <v>0</v>
      </c>
      <c r="J412" s="86">
        <f>'RESUMEN TOTAL'!P417</f>
        <v>0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>
        <f>'RESUMEN TOTAL'!O418</f>
        <v>0</v>
      </c>
      <c r="J413" s="86">
        <f>'RESUMEN TOTAL'!P418</f>
        <v>0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>
        <f>'RESUMEN TOTAL'!Q421</f>
        <v>0</v>
      </c>
      <c r="L416" s="86">
        <f>'RESUMEN TOTAL'!R421</f>
        <v>0</v>
      </c>
      <c r="M416" s="86">
        <f>'RESUMEN TOTAL'!S421</f>
        <v>0</v>
      </c>
      <c r="N416" s="86">
        <f>'RESUMEN TOTAL'!T421</f>
        <v>0</v>
      </c>
      <c r="O416" s="86">
        <f>'RESUMEN TOTAL'!U421</f>
        <v>0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 t="str">
        <f>'RESUMEN TOTAL'!X422</f>
        <v>APAGADO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 t="str">
        <f>'RESUMEN TOTAL'!X423</f>
        <v>APAGADO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>
        <f>'RESUMEN TOTAL'!L424</f>
        <v>0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 t="str">
        <f>'RESUMEN TOTAL'!X424</f>
        <v>APAGADO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>
        <f>'RESUMEN TOTAL'!L425</f>
        <v>0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 t="str">
        <f>'RESUMEN TOTAL'!X425</f>
        <v>APAGADO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 t="str">
        <f>'RESUMEN TOTAL'!X426</f>
        <v>APAGADO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 t="str">
        <f>'RESUMEN TOTAL'!X427</f>
        <v>APAGADO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 t="str">
        <f>'RESUMEN TOTAL'!X428</f>
        <v>APAGADO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 t="str">
        <f>'RESUMEN TOTAL'!N429</f>
        <v>APAGADO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 t="str">
        <f>'RESUMEN TOTAL'!X429</f>
        <v>APAGADO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 t="str">
        <f>'RESUMEN TOTAL'!V430</f>
        <v>APAGADO</v>
      </c>
      <c r="Q425" s="86" t="str">
        <f>'RESUMEN TOTAL'!W430</f>
        <v>APAGADO</v>
      </c>
      <c r="R425" s="86" t="str">
        <f>'RESUMEN TOTAL'!X430</f>
        <v>APAGADO</v>
      </c>
      <c r="S425" s="86" t="str">
        <f>'RESUMEN TOTAL'!Y430</f>
        <v>APAGADO</v>
      </c>
      <c r="T425" s="86" t="str">
        <f>'RESUMEN TOTAL'!Z430</f>
        <v>APAGADO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 t="str">
        <f>'RESUMEN TOTAL'!Z431</f>
        <v>APAGADO</v>
      </c>
      <c r="U426" s="86" t="str">
        <f>'RESUMEN TOTAL'!AA431</f>
        <v>APAGADO</v>
      </c>
      <c r="V426" s="86" t="str">
        <f>'RESUMEN TOTAL'!AB431</f>
        <v>APAGADO</v>
      </c>
      <c r="W426" s="86" t="str">
        <f>'RESUMEN TOTAL'!AC431</f>
        <v>APAGADO</v>
      </c>
      <c r="X426" s="86" t="str">
        <f>'RESUMEN TOTAL'!AD431</f>
        <v>APAGADO</v>
      </c>
      <c r="Y426" s="86" t="str">
        <f>'RESUMEN TOTAL'!AE431</f>
        <v>APAGADO</v>
      </c>
      <c r="Z426" s="86" t="str">
        <f>'RESUMEN TOTAL'!AF431</f>
        <v>APAGADO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 t="str">
        <f>'RESUMEN TOTAL'!V433</f>
        <v>APAGADO</v>
      </c>
      <c r="Q428" s="86" t="str">
        <f>'RESUMEN TOTAL'!W433</f>
        <v>APAGADO</v>
      </c>
      <c r="R428" s="86" t="str">
        <f>'RESUMEN TOTAL'!X433</f>
        <v>APAGADO</v>
      </c>
      <c r="S428" s="86" t="str">
        <f>'RESUMEN TOTAL'!Y433</f>
        <v>APAGADO</v>
      </c>
      <c r="T428" s="86" t="str">
        <f>'RESUMEN TOTAL'!Z433</f>
        <v>APAGADO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 t="str">
        <f>'RESUMEN TOTAL'!Y434</f>
        <v>APAGADO</v>
      </c>
      <c r="T429" s="86" t="str">
        <f>'RESUMEN TOTAL'!Z434</f>
        <v>APAGADO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 t="str">
        <f>'RESUMEN TOTAL'!AD434</f>
        <v>APAGADO</v>
      </c>
      <c r="Y429" s="86" t="str">
        <f>'RESUMEN TOTAL'!AE434</f>
        <v>APAGADO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>
        <f>'RESUMEN TOTAL'!S436</f>
        <v>0</v>
      </c>
      <c r="N431" s="86">
        <f>'RESUMEN TOTAL'!T436</f>
        <v>0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 t="str">
        <f>'RESUMEN TOTAL'!AF436</f>
        <v>APAGADO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>
        <f>'RESUMEN TOTAL'!S437</f>
        <v>0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 t="str">
        <f>'RESUMEN TOTAL'!AF437</f>
        <v>APAGADO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>
        <f>'RESUMEN TOTAL'!S438</f>
        <v>0</v>
      </c>
      <c r="N433" s="86">
        <f>'RESUMEN TOTAL'!T438</f>
        <v>0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 t="str">
        <f>'RESUMEN TOTAL'!AF438</f>
        <v>APAGADO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>
        <f>'RESUMEN TOTAL'!S439</f>
        <v>0</v>
      </c>
      <c r="N434" s="86">
        <f>'RESUMEN TOTAL'!T439</f>
        <v>0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 t="str">
        <f>'RESUMEN TOTAL'!AF439</f>
        <v>APAGADO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>
        <f>'RESUMEN TOTAL'!S440</f>
        <v>0</v>
      </c>
      <c r="N435" s="86">
        <f>'RESUMEN TOTAL'!T440</f>
        <v>0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 t="str">
        <f>'RESUMEN TOTAL'!AF440</f>
        <v>APAGADO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 t="str">
        <f>'RESUMEN TOTAL'!L441</f>
        <v>APAGADO</v>
      </c>
      <c r="G436" s="86" t="str">
        <f>'RESUMEN TOTAL'!M441</f>
        <v>APAGADO</v>
      </c>
      <c r="H436" s="86" t="str">
        <f>'RESUMEN TOTAL'!N441</f>
        <v>APAGADO</v>
      </c>
      <c r="I436" s="86" t="str">
        <f>'RESUMEN TOTAL'!O441</f>
        <v>APAGADO</v>
      </c>
      <c r="J436" s="86" t="str">
        <f>'RESUMEN TOTAL'!P441</f>
        <v>APAGADO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>
        <f>'RESUMEN TOTAL'!U441</f>
        <v>0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 t="str">
        <f>'RESUMEN TOTAL'!AA441</f>
        <v>APAGADO</v>
      </c>
      <c r="V436" s="86" t="str">
        <f>'RESUMEN TOTAL'!AB441</f>
        <v>APAGADO</v>
      </c>
      <c r="W436" s="86" t="str">
        <f>'RESUMEN TOTAL'!AC441</f>
        <v>APAGADO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>
        <f>'RESUMEN TOTAL'!S442</f>
        <v>0</v>
      </c>
      <c r="N437" s="86">
        <f>'RESUMEN TOTAL'!T442</f>
        <v>0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 t="str">
        <f>'RESUMEN TOTAL'!AF442</f>
        <v>APAGADO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 t="str">
        <f>'RESUMEN TOTAL'!Z443</f>
        <v>APAGADO</v>
      </c>
      <c r="U438" s="86" t="str">
        <f>'RESUMEN TOTAL'!AA443</f>
        <v>APAGADO</v>
      </c>
      <c r="V438" s="86" t="str">
        <f>'RESUMEN TOTAL'!AB443</f>
        <v>APAGADO</v>
      </c>
      <c r="W438" s="86" t="str">
        <f>'RESUMEN TOTAL'!AC443</f>
        <v>APAGADO</v>
      </c>
      <c r="X438" s="86" t="str">
        <f>'RESUMEN TOTAL'!AD443</f>
        <v>APAGADO</v>
      </c>
      <c r="Y438" s="86" t="str">
        <f>'RESUMEN TOTAL'!AE443</f>
        <v>APAGADO</v>
      </c>
      <c r="Z438" s="86" t="str">
        <f>'RESUMEN TOTAL'!AF443</f>
        <v>APAGADO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 t="str">
        <f>'RESUMEN TOTAL'!L444</f>
        <v>APAGADO</v>
      </c>
      <c r="G439" s="86" t="str">
        <f>'RESUMEN TOTAL'!M444</f>
        <v>APAGADO</v>
      </c>
      <c r="H439" s="86">
        <f>'RESUMEN TOTAL'!N444</f>
        <v>0</v>
      </c>
      <c r="I439" s="86">
        <f>'RESUMEN TOTAL'!O444</f>
        <v>0</v>
      </c>
      <c r="J439" s="86" t="str">
        <f>'RESUMEN TOTAL'!P444</f>
        <v>APAGADO</v>
      </c>
      <c r="K439" s="86">
        <f>'RESUMEN TOTAL'!Q444</f>
        <v>0</v>
      </c>
      <c r="L439" s="86">
        <f>'RESUMEN TOTAL'!R444</f>
        <v>0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 t="str">
        <f>'RESUMEN TOTAL'!AF445</f>
        <v>APAGADO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>
        <f>'RESUMEN TOTAL'!S454</f>
        <v>0</v>
      </c>
      <c r="N449" s="86">
        <f>'RESUMEN TOTAL'!T454</f>
        <v>0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 t="str">
        <f>'RESUMEN TOTAL'!AF454</f>
        <v>APAGADO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>
        <f>'RESUMEN TOTAL'!L455</f>
        <v>0</v>
      </c>
      <c r="G450" s="86">
        <f>'RESUMEN TOTAL'!M455</f>
        <v>0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 t="str">
        <f>'RESUMEN TOTAL'!R455</f>
        <v>APAGADO</v>
      </c>
      <c r="M450" s="86" t="str">
        <f>'RESUMEN TOTAL'!S455</f>
        <v>APAGADO</v>
      </c>
      <c r="N450" s="86" t="str">
        <f>'RESUMEN TOTAL'!T455</f>
        <v>APAGADO</v>
      </c>
      <c r="O450" s="86" t="str">
        <f>'RESUMEN TOTAL'!U455</f>
        <v>APAGADO</v>
      </c>
      <c r="P450" s="86" t="str">
        <f>'RESUMEN TOTAL'!V455</f>
        <v>APAGADO</v>
      </c>
      <c r="Q450" s="86" t="str">
        <f>'RESUMEN TOTAL'!W455</f>
        <v>APAGADO</v>
      </c>
      <c r="R450" s="86" t="str">
        <f>'RESUMEN TOTAL'!X455</f>
        <v>APAGADO</v>
      </c>
      <c r="S450" s="86" t="str">
        <f>'RESUMEN TOTAL'!Y455</f>
        <v>APAGADO</v>
      </c>
      <c r="T450" s="86" t="str">
        <f>'RESUMEN TOTAL'!Z455</f>
        <v>APAGADO</v>
      </c>
      <c r="U450" s="86" t="str">
        <f>'RESUMEN TOTAL'!AA455</f>
        <v>APAGADO</v>
      </c>
      <c r="V450" s="86" t="str">
        <f>'RESUMEN TOTAL'!AB455</f>
        <v>APAGADO</v>
      </c>
      <c r="W450" s="86" t="str">
        <f>'RESUMEN TOTAL'!AC455</f>
        <v>APAGADO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>
        <f>'RESUMEN TOTAL'!L456</f>
        <v>0</v>
      </c>
      <c r="G451" s="86">
        <f>'RESUMEN TOTAL'!M456</f>
        <v>0</v>
      </c>
      <c r="H451" s="86">
        <f>'RESUMEN TOTAL'!N456</f>
        <v>0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 t="str">
        <f>'RESUMEN TOTAL'!R456</f>
        <v>APAGADO</v>
      </c>
      <c r="M451" s="86" t="str">
        <f>'RESUMEN TOTAL'!S456</f>
        <v>APAGADO</v>
      </c>
      <c r="N451" s="86" t="str">
        <f>'RESUMEN TOTAL'!T456</f>
        <v>APAGADO</v>
      </c>
      <c r="O451" s="86" t="str">
        <f>'RESUMEN TOTAL'!U456</f>
        <v>APAGADO</v>
      </c>
      <c r="P451" s="86" t="str">
        <f>'RESUMEN TOTAL'!V456</f>
        <v>APAGADO</v>
      </c>
      <c r="Q451" s="86" t="str">
        <f>'RESUMEN TOTAL'!W456</f>
        <v>APAGADO</v>
      </c>
      <c r="R451" s="86" t="str">
        <f>'RESUMEN TOTAL'!X456</f>
        <v>APAGADO</v>
      </c>
      <c r="S451" s="86" t="str">
        <f>'RESUMEN TOTAL'!Y456</f>
        <v>APAGADO</v>
      </c>
      <c r="T451" s="86" t="str">
        <f>'RESUMEN TOTAL'!Z456</f>
        <v>APAGADO</v>
      </c>
      <c r="U451" s="86" t="str">
        <f>'RESUMEN TOTAL'!AA456</f>
        <v>APAGADO</v>
      </c>
      <c r="V451" s="86" t="str">
        <f>'RESUMEN TOTAL'!AB456</f>
        <v>APAGADO</v>
      </c>
      <c r="W451" s="86" t="str">
        <f>'RESUMEN TOTAL'!AC456</f>
        <v>APAGADO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>
        <f>'RESUMEN TOTAL'!L457</f>
        <v>0</v>
      </c>
      <c r="G452" s="86">
        <f>'RESUMEN TOTAL'!M457</f>
        <v>0</v>
      </c>
      <c r="H452" s="86">
        <f>'RESUMEN TOTAL'!N457</f>
        <v>0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 t="str">
        <f>'RESUMEN TOTAL'!R457</f>
        <v>APAGADO</v>
      </c>
      <c r="M452" s="86" t="str">
        <f>'RESUMEN TOTAL'!S457</f>
        <v>APAGADO</v>
      </c>
      <c r="N452" s="86" t="str">
        <f>'RESUMEN TOTAL'!T457</f>
        <v>APAGADO</v>
      </c>
      <c r="O452" s="86" t="str">
        <f>'RESUMEN TOTAL'!U457</f>
        <v>APAGADO</v>
      </c>
      <c r="P452" s="86" t="str">
        <f>'RESUMEN TOTAL'!V457</f>
        <v>APAGADO</v>
      </c>
      <c r="Q452" s="86" t="str">
        <f>'RESUMEN TOTAL'!W457</f>
        <v>APAGADO</v>
      </c>
      <c r="R452" s="86" t="str">
        <f>'RESUMEN TOTAL'!X457</f>
        <v>APAGADO</v>
      </c>
      <c r="S452" s="86" t="str">
        <f>'RESUMEN TOTAL'!Y457</f>
        <v>APAGADO</v>
      </c>
      <c r="T452" s="86" t="str">
        <f>'RESUMEN TOTAL'!Z457</f>
        <v>APAGADO</v>
      </c>
      <c r="U452" s="86" t="str">
        <f>'RESUMEN TOTAL'!AA457</f>
        <v>APAGADO</v>
      </c>
      <c r="V452" s="86" t="str">
        <f>'RESUMEN TOTAL'!AB457</f>
        <v>APAGADO</v>
      </c>
      <c r="W452" s="86" t="str">
        <f>'RESUMEN TOTAL'!AC457</f>
        <v>APAGADO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 t="str">
        <f>'RESUMEN TOTAL'!L458</f>
        <v>APAGADO</v>
      </c>
      <c r="G453" s="86" t="str">
        <f>'RESUMEN TOTAL'!M458</f>
        <v>APAGADO</v>
      </c>
      <c r="H453" s="86" t="str">
        <f>'RESUMEN TOTAL'!N458</f>
        <v>APAGADO</v>
      </c>
      <c r="I453" s="86" t="str">
        <f>'RESUMEN TOTAL'!O458</f>
        <v>APAGADO</v>
      </c>
      <c r="J453" s="86" t="str">
        <f>'RESUMEN TOTAL'!P458</f>
        <v>APAGADO</v>
      </c>
      <c r="K453" s="86" t="str">
        <f>'RESUMEN TOTAL'!Q458</f>
        <v>APAGADO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 t="str">
        <f>'RESUMEN TOTAL'!L459</f>
        <v>APAGADO</v>
      </c>
      <c r="G454" s="86" t="str">
        <f>'RESUMEN TOTAL'!M459</f>
        <v>APAGADO</v>
      </c>
      <c r="H454" s="86" t="str">
        <f>'RESUMEN TOTAL'!N459</f>
        <v>APAGADO</v>
      </c>
      <c r="I454" s="86" t="str">
        <f>'RESUMEN TOTAL'!O459</f>
        <v>APAGADO</v>
      </c>
      <c r="J454" s="86" t="str">
        <f>'RESUMEN TOTAL'!P459</f>
        <v>APAGADO</v>
      </c>
      <c r="K454" s="86" t="str">
        <f>'RESUMEN TOTAL'!Q459</f>
        <v>APAGADO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 t="str">
        <f>'RESUMEN TOTAL'!L460</f>
        <v>APAGADO</v>
      </c>
      <c r="G455" s="86" t="str">
        <f>'RESUMEN TOTAL'!M460</f>
        <v>APAGADO</v>
      </c>
      <c r="H455" s="86" t="str">
        <f>'RESUMEN TOTAL'!N460</f>
        <v>APAGADO</v>
      </c>
      <c r="I455" s="86" t="str">
        <f>'RESUMEN TOTAL'!O460</f>
        <v>APAGADO</v>
      </c>
      <c r="J455" s="86" t="str">
        <f>'RESUMEN TOTAL'!P460</f>
        <v>APAGADO</v>
      </c>
      <c r="K455" s="86" t="str">
        <f>'RESUMEN TOTAL'!Q460</f>
        <v>APAGADO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 t="str">
        <f>'RESUMEN TOTAL'!P461</f>
        <v>APAGADO</v>
      </c>
      <c r="K456" s="86">
        <f>'RESUMEN TOTAL'!Q461</f>
        <v>0</v>
      </c>
      <c r="L456" s="86">
        <f>'RESUMEN TOTAL'!R461</f>
        <v>0</v>
      </c>
      <c r="M456" s="86">
        <f>'RESUMEN TOTAL'!S461</f>
        <v>0</v>
      </c>
      <c r="N456" s="86">
        <f>'RESUMEN TOTAL'!T461</f>
        <v>0</v>
      </c>
      <c r="O456" s="86">
        <f>'RESUMEN TOTAL'!U461</f>
        <v>0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 t="str">
        <f>'RESUMEN TOTAL'!P462</f>
        <v>APAGADO</v>
      </c>
      <c r="K457" s="86">
        <f>'RESUMEN TOTAL'!Q462</f>
        <v>0</v>
      </c>
      <c r="L457" s="86">
        <f>'RESUMEN TOTAL'!R462</f>
        <v>0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 t="str">
        <f>'RESUMEN TOTAL'!Z467</f>
        <v>APAGADO</v>
      </c>
      <c r="U462" s="86" t="str">
        <f>'RESUMEN TOTAL'!AA467</f>
        <v>APAGADO</v>
      </c>
      <c r="V462" s="86" t="str">
        <f>'RESUMEN TOTAL'!AB467</f>
        <v>APAGADO</v>
      </c>
      <c r="W462" s="86" t="str">
        <f>'RESUMEN TOTAL'!AC467</f>
        <v>APAGADO</v>
      </c>
      <c r="X462" s="86" t="str">
        <f>'RESUMEN TOTAL'!AD467</f>
        <v>APAGADO</v>
      </c>
      <c r="Y462" s="86" t="str">
        <f>'RESUMEN TOTAL'!AE467</f>
        <v>APAGADO</v>
      </c>
      <c r="Z462" s="86" t="str">
        <f>'RESUMEN TOTAL'!AF467</f>
        <v>APAGADO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 t="str">
        <f>'RESUMEN TOTAL'!Z468</f>
        <v>APAGADO</v>
      </c>
      <c r="U463" s="86" t="str">
        <f>'RESUMEN TOTAL'!AA468</f>
        <v>APAGADO</v>
      </c>
      <c r="V463" s="86" t="str">
        <f>'RESUMEN TOTAL'!AB468</f>
        <v>APAGADO</v>
      </c>
      <c r="W463" s="86" t="str">
        <f>'RESUMEN TOTAL'!AC468</f>
        <v>APAGADO</v>
      </c>
      <c r="X463" s="86" t="str">
        <f>'RESUMEN TOTAL'!AD468</f>
        <v>APAGADO</v>
      </c>
      <c r="Y463" s="86" t="str">
        <f>'RESUMEN TOTAL'!AE468</f>
        <v>APAGADO</v>
      </c>
      <c r="Z463" s="86" t="str">
        <f>'RESUMEN TOTAL'!AF468</f>
        <v>APAGADO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 t="str">
        <f>'RESUMEN TOTAL'!Z469</f>
        <v>APAGADO</v>
      </c>
      <c r="U464" s="86" t="str">
        <f>'RESUMEN TOTAL'!AA469</f>
        <v>APAGADO</v>
      </c>
      <c r="V464" s="86" t="str">
        <f>'RESUMEN TOTAL'!AB469</f>
        <v>APAGADO</v>
      </c>
      <c r="W464" s="86" t="str">
        <f>'RESUMEN TOTAL'!AC469</f>
        <v>APAGADO</v>
      </c>
      <c r="X464" s="86" t="str">
        <f>'RESUMEN TOTAL'!AD469</f>
        <v>APAGADO</v>
      </c>
      <c r="Y464" s="86" t="str">
        <f>'RESUMEN TOTAL'!AE469</f>
        <v>APAGADO</v>
      </c>
      <c r="Z464" s="86" t="str">
        <f>'RESUMEN TOTAL'!AF469</f>
        <v>APAGADO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 t="str">
        <f>'RESUMEN TOTAL'!V471</f>
        <v>APAGADO</v>
      </c>
      <c r="Q466" s="86" t="str">
        <f>'RESUMEN TOTAL'!W471</f>
        <v>APAGADO</v>
      </c>
      <c r="R466" s="86" t="str">
        <f>'RESUMEN TOTAL'!X471</f>
        <v>APAGADO</v>
      </c>
      <c r="S466" s="86" t="str">
        <f>'RESUMEN TOTAL'!Y471</f>
        <v>APAGADO</v>
      </c>
      <c r="T466" s="86" t="str">
        <f>'RESUMEN TOTAL'!Z471</f>
        <v>APAGADO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>
        <f>'RESUMEN TOTAL'!Q472</f>
        <v>0</v>
      </c>
      <c r="L467" s="86">
        <f>'RESUMEN TOTAL'!R472</f>
        <v>0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 t="str">
        <f>'RESUMEN TOTAL'!V472</f>
        <v>APAGADO</v>
      </c>
      <c r="Q467" s="86" t="str">
        <f>'RESUMEN TOTAL'!W472</f>
        <v>APAGADO</v>
      </c>
      <c r="R467" s="86" t="str">
        <f>'RESUMEN TOTAL'!X472</f>
        <v>APAGADO</v>
      </c>
      <c r="S467" s="86" t="str">
        <f>'RESUMEN TOTAL'!Y472</f>
        <v>APAGADO</v>
      </c>
      <c r="T467" s="86" t="str">
        <f>'RESUMEN TOTAL'!Z472</f>
        <v>APAGADO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 t="str">
        <f>'RESUMEN TOTAL'!V473</f>
        <v>APAGADO</v>
      </c>
      <c r="Q468" s="86" t="str">
        <f>'RESUMEN TOTAL'!W473</f>
        <v>APAGADO</v>
      </c>
      <c r="R468" s="86" t="str">
        <f>'RESUMEN TOTAL'!X473</f>
        <v>APAGADO</v>
      </c>
      <c r="S468" s="86" t="str">
        <f>'RESUMEN TOTAL'!Y473</f>
        <v>APAGADO</v>
      </c>
      <c r="T468" s="86" t="str">
        <f>'RESUMEN TOTAL'!Z473</f>
        <v>APAGADO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 t="str">
        <f>'RESUMEN TOTAL'!V474</f>
        <v>APAGADO</v>
      </c>
      <c r="Q469" s="86" t="str">
        <f>'RESUMEN TOTAL'!W474</f>
        <v>APAGADO</v>
      </c>
      <c r="R469" s="86" t="str">
        <f>'RESUMEN TOTAL'!X474</f>
        <v>APAGADO</v>
      </c>
      <c r="S469" s="86" t="str">
        <f>'RESUMEN TOTAL'!Y474</f>
        <v>APAGADO</v>
      </c>
      <c r="T469" s="86" t="str">
        <f>'RESUMEN TOTAL'!Z474</f>
        <v>APAGADO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 t="str">
        <f>'RESUMEN TOTAL'!L475</f>
        <v>APAGADO</v>
      </c>
      <c r="G470" s="86" t="str">
        <f>'RESUMEN TOTAL'!M475</f>
        <v>APAGADO</v>
      </c>
      <c r="H470" s="86" t="str">
        <f>'RESUMEN TOTAL'!N475</f>
        <v>APAGADO</v>
      </c>
      <c r="I470" s="86" t="str">
        <f>'RESUMEN TOTAL'!O475</f>
        <v>APAGADO</v>
      </c>
      <c r="J470" s="86" t="str">
        <f>'RESUMEN TOTAL'!P475</f>
        <v>APAGADO</v>
      </c>
      <c r="K470" s="86" t="str">
        <f>'RESUMEN TOTAL'!Q475</f>
        <v>APAGADO</v>
      </c>
      <c r="L470" s="86">
        <f>'RESUMEN TOTAL'!R475</f>
        <v>0</v>
      </c>
      <c r="M470" s="86">
        <f>'RESUMEN TOTAL'!S475</f>
        <v>0</v>
      </c>
      <c r="N470" s="86">
        <f>'RESUMEN TOTAL'!T475</f>
        <v>0</v>
      </c>
      <c r="O470" s="86">
        <f>'RESUMEN TOTAL'!U475</f>
        <v>0</v>
      </c>
      <c r="P470" s="86" t="str">
        <f>'RESUMEN TOTAL'!V475</f>
        <v>APAGADO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 t="str">
        <f>'RESUMEN TOTAL'!Z475</f>
        <v>APAGADO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 t="str">
        <f>'RESUMEN TOTAL'!L476</f>
        <v>APAGADO</v>
      </c>
      <c r="G471" s="86" t="str">
        <f>'RESUMEN TOTAL'!M476</f>
        <v>APAGADO</v>
      </c>
      <c r="H471" s="86" t="str">
        <f>'RESUMEN TOTAL'!N476</f>
        <v>APAGADO</v>
      </c>
      <c r="I471" s="86" t="str">
        <f>'RESUMEN TOTAL'!O476</f>
        <v>APAGADO</v>
      </c>
      <c r="J471" s="86">
        <f>'RESUMEN TOTAL'!P476</f>
        <v>0</v>
      </c>
      <c r="K471" s="86">
        <f>'RESUMEN TOTAL'!Q476</f>
        <v>0</v>
      </c>
      <c r="L471" s="86">
        <f>'RESUMEN TOTAL'!R476</f>
        <v>0</v>
      </c>
      <c r="M471" s="86">
        <f>'RESUMEN TOTAL'!S476</f>
        <v>0</v>
      </c>
      <c r="N471" s="86">
        <f>'RESUMEN TOTAL'!T476</f>
        <v>0</v>
      </c>
      <c r="O471" s="86">
        <f>'RESUMEN TOTAL'!U476</f>
        <v>0</v>
      </c>
      <c r="P471" s="86" t="str">
        <f>'RESUMEN TOTAL'!V476</f>
        <v>APAGADO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 t="str">
        <f>'RESUMEN TOTAL'!Z476</f>
        <v>APAGADO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 t="str">
        <f>'RESUMEN TOTAL'!Z477</f>
        <v>APAGADO</v>
      </c>
      <c r="U472" s="86" t="str">
        <f>'RESUMEN TOTAL'!AA477</f>
        <v>APAGADO</v>
      </c>
      <c r="V472" s="86" t="str">
        <f>'RESUMEN TOTAL'!AB477</f>
        <v>APAGADO</v>
      </c>
      <c r="W472" s="86" t="str">
        <f>'RESUMEN TOTAL'!AC477</f>
        <v>APAGADO</v>
      </c>
      <c r="X472" s="86" t="str">
        <f>'RESUMEN TOTAL'!AD477</f>
        <v>APAGADO</v>
      </c>
      <c r="Y472" s="86" t="str">
        <f>'RESUMEN TOTAL'!AE477</f>
        <v>APAGADO</v>
      </c>
      <c r="Z472" s="86" t="str">
        <f>'RESUMEN TOTAL'!AF477</f>
        <v>APAGADO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 t="str">
        <f>'RESUMEN TOTAL'!Z478</f>
        <v>APAGADO</v>
      </c>
      <c r="U473" s="86" t="str">
        <f>'RESUMEN TOTAL'!AA478</f>
        <v>APAGADO</v>
      </c>
      <c r="V473" s="86" t="str">
        <f>'RESUMEN TOTAL'!AB478</f>
        <v>APAGADO</v>
      </c>
      <c r="W473" s="86" t="str">
        <f>'RESUMEN TOTAL'!AC478</f>
        <v>APAGADO</v>
      </c>
      <c r="X473" s="86" t="str">
        <f>'RESUMEN TOTAL'!AD478</f>
        <v>APAGADO</v>
      </c>
      <c r="Y473" s="86" t="str">
        <f>'RESUMEN TOTAL'!AE478</f>
        <v>APAGADO</v>
      </c>
      <c r="Z473" s="86" t="str">
        <f>'RESUMEN TOTAL'!AF478</f>
        <v>APAGADO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>
        <f>'RESUMEN TOTAL'!Q479</f>
        <v>0</v>
      </c>
      <c r="L474" s="86">
        <f>'RESUMEN TOTAL'!R479</f>
        <v>0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 t="str">
        <f>'RESUMEN TOTAL'!V479</f>
        <v>APAGADO</v>
      </c>
      <c r="Q474" s="86" t="str">
        <f>'RESUMEN TOTAL'!W479</f>
        <v>APAGADO</v>
      </c>
      <c r="R474" s="86" t="str">
        <f>'RESUMEN TOTAL'!X479</f>
        <v>APAGADO</v>
      </c>
      <c r="S474" s="86" t="str">
        <f>'RESUMEN TOTAL'!Y479</f>
        <v>APAGADO</v>
      </c>
      <c r="T474" s="86" t="str">
        <f>'RESUMEN TOTAL'!Z479</f>
        <v>APAGADO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>
        <f>'RESUMEN TOTAL'!Q480</f>
        <v>0</v>
      </c>
      <c r="L475" s="86">
        <f>'RESUMEN TOTAL'!R480</f>
        <v>0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 t="str">
        <f>'RESUMEN TOTAL'!V480</f>
        <v>APAGADO</v>
      </c>
      <c r="Q475" s="86" t="str">
        <f>'RESUMEN TOTAL'!W480</f>
        <v>APAGADO</v>
      </c>
      <c r="R475" s="86" t="str">
        <f>'RESUMEN TOTAL'!X480</f>
        <v>APAGADO</v>
      </c>
      <c r="S475" s="86" t="str">
        <f>'RESUMEN TOTAL'!Y480</f>
        <v>APAGADO</v>
      </c>
      <c r="T475" s="86" t="str">
        <f>'RESUMEN TOTAL'!Z480</f>
        <v>APAGADO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>
        <f>'RESUMEN TOTAL'!Q481</f>
        <v>0</v>
      </c>
      <c r="L476" s="86">
        <f>'RESUMEN TOTAL'!R481</f>
        <v>0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 t="str">
        <f>'RESUMEN TOTAL'!V481</f>
        <v>APAGADO</v>
      </c>
      <c r="Q476" s="86" t="str">
        <f>'RESUMEN TOTAL'!W481</f>
        <v>APAGADO</v>
      </c>
      <c r="R476" s="86" t="str">
        <f>'RESUMEN TOTAL'!X481</f>
        <v>APAGADO</v>
      </c>
      <c r="S476" s="86" t="str">
        <f>'RESUMEN TOTAL'!Y481</f>
        <v>APAGADO</v>
      </c>
      <c r="T476" s="86" t="str">
        <f>'RESUMEN TOTAL'!Z481</f>
        <v>APAGADO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>
        <f>'RESUMEN TOTAL'!Q482</f>
        <v>0</v>
      </c>
      <c r="L477" s="86">
        <f>'RESUMEN TOTAL'!R482</f>
        <v>0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 t="str">
        <f>'RESUMEN TOTAL'!V482</f>
        <v>APAGADO</v>
      </c>
      <c r="Q477" s="86" t="str">
        <f>'RESUMEN TOTAL'!W482</f>
        <v>APAGADO</v>
      </c>
      <c r="R477" s="86" t="str">
        <f>'RESUMEN TOTAL'!X482</f>
        <v>APAGADO</v>
      </c>
      <c r="S477" s="86" t="str">
        <f>'RESUMEN TOTAL'!Y482</f>
        <v>APAGADO</v>
      </c>
      <c r="T477" s="86" t="str">
        <f>'RESUMEN TOTAL'!Z482</f>
        <v>APAGADO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>
        <f>'RESUMEN TOTAL'!Q483</f>
        <v>0</v>
      </c>
      <c r="L478" s="86">
        <f>'RESUMEN TOTAL'!R483</f>
        <v>0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 t="str">
        <f>'RESUMEN TOTAL'!V483</f>
        <v>APAGADO</v>
      </c>
      <c r="Q478" s="86" t="str">
        <f>'RESUMEN TOTAL'!W483</f>
        <v>APAGADO</v>
      </c>
      <c r="R478" s="86" t="str">
        <f>'RESUMEN TOTAL'!X483</f>
        <v>APAGADO</v>
      </c>
      <c r="S478" s="86" t="str">
        <f>'RESUMEN TOTAL'!Y483</f>
        <v>APAGADO</v>
      </c>
      <c r="T478" s="86" t="str">
        <f>'RESUMEN TOTAL'!Z483</f>
        <v>APAGADO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>
        <f>'RESUMEN TOTAL'!R484</f>
        <v>0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 t="str">
        <f>'RESUMEN TOTAL'!V484</f>
        <v>APAGADO</v>
      </c>
      <c r="Q479" s="86" t="str">
        <f>'RESUMEN TOTAL'!W484</f>
        <v>APAGADO</v>
      </c>
      <c r="R479" s="86" t="str">
        <f>'RESUMEN TOTAL'!X484</f>
        <v>APAGADO</v>
      </c>
      <c r="S479" s="86" t="str">
        <f>'RESUMEN TOTAL'!Y484</f>
        <v>APAGADO</v>
      </c>
      <c r="T479" s="86" t="str">
        <f>'RESUMEN TOTAL'!Z484</f>
        <v>APAGADO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 t="str">
        <f>'RESUMEN TOTAL'!Q486</f>
        <v>APAGADO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 t="str">
        <f>'RESUMEN TOTAL'!L487</f>
        <v>APAGADO</v>
      </c>
      <c r="G482" s="86" t="str">
        <f>'RESUMEN TOTAL'!M487</f>
        <v>APAGADO</v>
      </c>
      <c r="H482" s="86" t="str">
        <f>'RESUMEN TOTAL'!N487</f>
        <v>APAGADO</v>
      </c>
      <c r="I482" s="86" t="str">
        <f>'RESUMEN TOTAL'!O487</f>
        <v>APAGADO</v>
      </c>
      <c r="J482" s="86" t="str">
        <f>'RESUMEN TOTAL'!P487</f>
        <v>APAGADO</v>
      </c>
      <c r="K482" s="86" t="str">
        <f>'RESUMEN TOTAL'!Q487</f>
        <v>APAGADO</v>
      </c>
      <c r="L482" s="86" t="str">
        <f>'RESUMEN TOTAL'!R487</f>
        <v>APAGADO</v>
      </c>
      <c r="M482" s="86" t="str">
        <f>'RESUMEN TOTAL'!S487</f>
        <v>APAGADO</v>
      </c>
      <c r="N482" s="86" t="str">
        <f>'RESUMEN TOTAL'!T487</f>
        <v>APAGADO</v>
      </c>
      <c r="O482" s="86" t="str">
        <f>'RESUMEN TOTAL'!U487</f>
        <v>APAGADO</v>
      </c>
      <c r="P482" s="86" t="str">
        <f>'RESUMEN TOTAL'!V487</f>
        <v>APAGADO</v>
      </c>
      <c r="Q482" s="86" t="str">
        <f>'RESUMEN TOTAL'!W487</f>
        <v>APAGADO</v>
      </c>
      <c r="R482" s="86" t="str">
        <f>'RESUMEN TOTAL'!X487</f>
        <v>APAGADO</v>
      </c>
      <c r="S482" s="86" t="str">
        <f>'RESUMEN TOTAL'!Y487</f>
        <v>APAGADO</v>
      </c>
      <c r="T482" s="86" t="str">
        <f>'RESUMEN TOTAL'!Z487</f>
        <v>APAGADO</v>
      </c>
      <c r="U482" s="86" t="str">
        <f>'RESUMEN TOTAL'!AA487</f>
        <v>APAGADO</v>
      </c>
      <c r="V482" s="86" t="str">
        <f>'RESUMEN TOTAL'!AB487</f>
        <v>APAGADO</v>
      </c>
      <c r="W482" s="86" t="str">
        <f>'RESUMEN TOTAL'!AC487</f>
        <v>APAGADO</v>
      </c>
      <c r="X482" s="86" t="str">
        <f>'RESUMEN TOTAL'!AD487</f>
        <v>APAGADO</v>
      </c>
      <c r="Y482" s="86" t="str">
        <f>'RESUMEN TOTAL'!AE487</f>
        <v>APAGADO</v>
      </c>
      <c r="Z482" s="86" t="str">
        <f>'RESUMEN TOTAL'!AF487</f>
        <v>APAGADO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 t="str">
        <f>'RESUMEN TOTAL'!L488</f>
        <v>APAGADO</v>
      </c>
      <c r="G483" s="86" t="str">
        <f>'RESUMEN TOTAL'!M488</f>
        <v>APAGADO</v>
      </c>
      <c r="H483" s="86" t="str">
        <f>'RESUMEN TOTAL'!N488</f>
        <v>APAGADO</v>
      </c>
      <c r="I483" s="86" t="str">
        <f>'RESUMEN TOTAL'!O488</f>
        <v>APAGADO</v>
      </c>
      <c r="J483" s="86" t="str">
        <f>'RESUMEN TOTAL'!P488</f>
        <v>APAGADO</v>
      </c>
      <c r="K483" s="86" t="str">
        <f>'RESUMEN TOTAL'!Q488</f>
        <v>APAGADO</v>
      </c>
      <c r="L483" s="86" t="str">
        <f>'RESUMEN TOTAL'!R488</f>
        <v>APAGADO</v>
      </c>
      <c r="M483" s="86" t="str">
        <f>'RESUMEN TOTAL'!S488</f>
        <v>APAGADO</v>
      </c>
      <c r="N483" s="86" t="str">
        <f>'RESUMEN TOTAL'!T488</f>
        <v>APAGADO</v>
      </c>
      <c r="O483" s="86" t="str">
        <f>'RESUMEN TOTAL'!U488</f>
        <v>APAGADO</v>
      </c>
      <c r="P483" s="86" t="str">
        <f>'RESUMEN TOTAL'!V488</f>
        <v>APAGADO</v>
      </c>
      <c r="Q483" s="86" t="str">
        <f>'RESUMEN TOTAL'!W488</f>
        <v>APAGADO</v>
      </c>
      <c r="R483" s="86" t="str">
        <f>'RESUMEN TOTAL'!X488</f>
        <v>APAGADO</v>
      </c>
      <c r="S483" s="86" t="str">
        <f>'RESUMEN TOTAL'!Y488</f>
        <v>APAGADO</v>
      </c>
      <c r="T483" s="86" t="str">
        <f>'RESUMEN TOTAL'!Z488</f>
        <v>APAGADO</v>
      </c>
      <c r="U483" s="86" t="str">
        <f>'RESUMEN TOTAL'!AA488</f>
        <v>APAGADO</v>
      </c>
      <c r="V483" s="86" t="str">
        <f>'RESUMEN TOTAL'!AB488</f>
        <v>APAGADO</v>
      </c>
      <c r="W483" s="86" t="str">
        <f>'RESUMEN TOTAL'!AC488</f>
        <v>APAGADO</v>
      </c>
      <c r="X483" s="86" t="str">
        <f>'RESUMEN TOTAL'!AD488</f>
        <v>APAGADO</v>
      </c>
      <c r="Y483" s="86" t="str">
        <f>'RESUMEN TOTAL'!AE488</f>
        <v>APAGADO</v>
      </c>
      <c r="Z483" s="86" t="str">
        <f>'RESUMEN TOTAL'!AF488</f>
        <v>APAGADO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 t="str">
        <f>'RESUMEN TOTAL'!Z489</f>
        <v>APAGADO</v>
      </c>
      <c r="U484" s="86" t="str">
        <f>'RESUMEN TOTAL'!AA489</f>
        <v>APAGADO</v>
      </c>
      <c r="V484" s="86" t="str">
        <f>'RESUMEN TOTAL'!AB489</f>
        <v>APAGADO</v>
      </c>
      <c r="W484" s="86" t="str">
        <f>'RESUMEN TOTAL'!AC489</f>
        <v>APAGADO</v>
      </c>
      <c r="X484" s="86" t="str">
        <f>'RESUMEN TOTAL'!AD489</f>
        <v>APAGADO</v>
      </c>
      <c r="Y484" s="86" t="str">
        <f>'RESUMEN TOTAL'!AE489</f>
        <v>APAGADO</v>
      </c>
      <c r="Z484" s="86" t="str">
        <f>'RESUMEN TOTAL'!AF489</f>
        <v>APAGADO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 t="str">
        <f>'RESUMEN TOTAL'!Z490</f>
        <v>APAGADO</v>
      </c>
      <c r="U485" s="86" t="str">
        <f>'RESUMEN TOTAL'!AA490</f>
        <v>APAGADO</v>
      </c>
      <c r="V485" s="86" t="str">
        <f>'RESUMEN TOTAL'!AB490</f>
        <v>APAGADO</v>
      </c>
      <c r="W485" s="86" t="str">
        <f>'RESUMEN TOTAL'!AC490</f>
        <v>APAGADO</v>
      </c>
      <c r="X485" s="86" t="str">
        <f>'RESUMEN TOTAL'!AD490</f>
        <v>APAGADO</v>
      </c>
      <c r="Y485" s="86" t="str">
        <f>'RESUMEN TOTAL'!AE490</f>
        <v>APAGADO</v>
      </c>
      <c r="Z485" s="86" t="str">
        <f>'RESUMEN TOTAL'!AF490</f>
        <v>APAGADO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 t="str">
        <f>'RESUMEN TOTAL'!Z491</f>
        <v>APAGADO</v>
      </c>
      <c r="U486" s="86" t="str">
        <f>'RESUMEN TOTAL'!AA491</f>
        <v>APAGADO</v>
      </c>
      <c r="V486" s="86" t="str">
        <f>'RESUMEN TOTAL'!AB491</f>
        <v>APAGADO</v>
      </c>
      <c r="W486" s="86" t="str">
        <f>'RESUMEN TOTAL'!AC491</f>
        <v>APAGADO</v>
      </c>
      <c r="X486" s="86" t="str">
        <f>'RESUMEN TOTAL'!AD491</f>
        <v>APAGADO</v>
      </c>
      <c r="Y486" s="86" t="str">
        <f>'RESUMEN TOTAL'!AE491</f>
        <v>APAGADO</v>
      </c>
      <c r="Z486" s="86" t="str">
        <f>'RESUMEN TOTAL'!AF491</f>
        <v>APAGADO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 t="str">
        <f>'RESUMEN TOTAL'!Z492</f>
        <v>APAGADO</v>
      </c>
      <c r="U487" s="86" t="str">
        <f>'RESUMEN TOTAL'!AA492</f>
        <v>APAGADO</v>
      </c>
      <c r="V487" s="86" t="str">
        <f>'RESUMEN TOTAL'!AB492</f>
        <v>APAGADO</v>
      </c>
      <c r="W487" s="86" t="str">
        <f>'RESUMEN TOTAL'!AC492</f>
        <v>APAGADO</v>
      </c>
      <c r="X487" s="86" t="str">
        <f>'RESUMEN TOTAL'!AD492</f>
        <v>APAGADO</v>
      </c>
      <c r="Y487" s="86" t="str">
        <f>'RESUMEN TOTAL'!AE492</f>
        <v>APAGADO</v>
      </c>
      <c r="Z487" s="86" t="str">
        <f>'RESUMEN TOTAL'!AF492</f>
        <v>APAGADO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 t="str">
        <f>'RESUMEN TOTAL'!N493</f>
        <v>APAGADO</v>
      </c>
      <c r="I488" s="86" t="str">
        <f>'RESUMEN TOTAL'!O493</f>
        <v>APAGADO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 t="str">
        <f>'RESUMEN TOTAL'!Z493</f>
        <v>APAGADO</v>
      </c>
      <c r="U488" s="86" t="str">
        <f>'RESUMEN TOTAL'!AA493</f>
        <v>APAGADO</v>
      </c>
      <c r="V488" s="86" t="str">
        <f>'RESUMEN TOTAL'!AB493</f>
        <v>APAGADO</v>
      </c>
      <c r="W488" s="86" t="str">
        <f>'RESUMEN TOTAL'!AC493</f>
        <v>APAGADO</v>
      </c>
      <c r="X488" s="86" t="str">
        <f>'RESUMEN TOTAL'!AD493</f>
        <v>APAGADO</v>
      </c>
      <c r="Y488" s="86" t="str">
        <f>'RESUMEN TOTAL'!AE493</f>
        <v>APAGADO</v>
      </c>
      <c r="Z488" s="86" t="str">
        <f>'RESUMEN TOTAL'!AF493</f>
        <v>APAGADO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 t="str">
        <f>'RESUMEN TOTAL'!N494</f>
        <v>APAGADO</v>
      </c>
      <c r="I489" s="86" t="str">
        <f>'RESUMEN TOTAL'!O494</f>
        <v>APAGADO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 t="str">
        <f>'RESUMEN TOTAL'!Z494</f>
        <v>APAGADO</v>
      </c>
      <c r="U489" s="86" t="str">
        <f>'RESUMEN TOTAL'!AA494</f>
        <v>APAGADO</v>
      </c>
      <c r="V489" s="86" t="str">
        <f>'RESUMEN TOTAL'!AB494</f>
        <v>APAGADO</v>
      </c>
      <c r="W489" s="86" t="str">
        <f>'RESUMEN TOTAL'!AC494</f>
        <v>APAGADO</v>
      </c>
      <c r="X489" s="86" t="str">
        <f>'RESUMEN TOTAL'!AD494</f>
        <v>APAGADO</v>
      </c>
      <c r="Y489" s="86" t="str">
        <f>'RESUMEN TOTAL'!AE494</f>
        <v>APAGADO</v>
      </c>
      <c r="Z489" s="86" t="str">
        <f>'RESUMEN TOTAL'!AF494</f>
        <v>APAGADO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 t="str">
        <f>'RESUMEN TOTAL'!Z501</f>
        <v>APAGADO</v>
      </c>
      <c r="U496" s="86" t="str">
        <f>'RESUMEN TOTAL'!AA501</f>
        <v>APAGADO</v>
      </c>
      <c r="V496" s="86" t="str">
        <f>'RESUMEN TOTAL'!AB501</f>
        <v>APAGADO</v>
      </c>
      <c r="W496" s="86" t="str">
        <f>'RESUMEN TOTAL'!AC501</f>
        <v>APAGADO</v>
      </c>
      <c r="X496" s="86" t="str">
        <f>'RESUMEN TOTAL'!AD501</f>
        <v>APAGADO</v>
      </c>
      <c r="Y496" s="86" t="str">
        <f>'RESUMEN TOTAL'!AE501</f>
        <v>APAGADO</v>
      </c>
      <c r="Z496" s="86" t="str">
        <f>'RESUMEN TOTAL'!AF501</f>
        <v>APAGADO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 t="str">
        <f>'RESUMEN TOTAL'!Z502</f>
        <v>APAGADO</v>
      </c>
      <c r="U497" s="86" t="str">
        <f>'RESUMEN TOTAL'!AA502</f>
        <v>APAGADO</v>
      </c>
      <c r="V497" s="86" t="str">
        <f>'RESUMEN TOTAL'!AB502</f>
        <v>APAGADO</v>
      </c>
      <c r="W497" s="86" t="str">
        <f>'RESUMEN TOTAL'!AC502</f>
        <v>APAGADO</v>
      </c>
      <c r="X497" s="86" t="str">
        <f>'RESUMEN TOTAL'!AD502</f>
        <v>APAGADO</v>
      </c>
      <c r="Y497" s="86" t="str">
        <f>'RESUMEN TOTAL'!AE502</f>
        <v>APAGADO</v>
      </c>
      <c r="Z497" s="86" t="str">
        <f>'RESUMEN TOTAL'!AF502</f>
        <v>APAGADO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 t="str">
        <f>'RESUMEN TOTAL'!Z503</f>
        <v>APAGADO</v>
      </c>
      <c r="U498" s="86" t="str">
        <f>'RESUMEN TOTAL'!AA503</f>
        <v>APAGADO</v>
      </c>
      <c r="V498" s="86" t="str">
        <f>'RESUMEN TOTAL'!AB503</f>
        <v>APAGADO</v>
      </c>
      <c r="W498" s="86" t="str">
        <f>'RESUMEN TOTAL'!AC503</f>
        <v>APAGADO</v>
      </c>
      <c r="X498" s="86" t="str">
        <f>'RESUMEN TOTAL'!AD503</f>
        <v>APAGADO</v>
      </c>
      <c r="Y498" s="86" t="str">
        <f>'RESUMEN TOTAL'!AE503</f>
        <v>APAGADO</v>
      </c>
      <c r="Z498" s="86" t="str">
        <f>'RESUMEN TOTAL'!AF503</f>
        <v>APAGADO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 t="str">
        <f>'RESUMEN TOTAL'!Z504</f>
        <v>APAGADO</v>
      </c>
      <c r="U499" s="86" t="str">
        <f>'RESUMEN TOTAL'!AA504</f>
        <v>APAGADO</v>
      </c>
      <c r="V499" s="86" t="str">
        <f>'RESUMEN TOTAL'!AB504</f>
        <v>APAGADO</v>
      </c>
      <c r="W499" s="86" t="str">
        <f>'RESUMEN TOTAL'!AC504</f>
        <v>APAGADO</v>
      </c>
      <c r="X499" s="86" t="str">
        <f>'RESUMEN TOTAL'!AD504</f>
        <v>APAGADO</v>
      </c>
      <c r="Y499" s="86" t="str">
        <f>'RESUMEN TOTAL'!AE504</f>
        <v>APAGADO</v>
      </c>
      <c r="Z499" s="86" t="str">
        <f>'RESUMEN TOTAL'!AF504</f>
        <v>APAGADO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 t="str">
        <f>'RESUMEN TOTAL'!Z507</f>
        <v>APAGADO</v>
      </c>
      <c r="U502" s="86" t="str">
        <f>'RESUMEN TOTAL'!AA507</f>
        <v>APAGADO</v>
      </c>
      <c r="V502" s="86" t="str">
        <f>'RESUMEN TOTAL'!AB507</f>
        <v>APAGADO</v>
      </c>
      <c r="W502" s="86" t="str">
        <f>'RESUMEN TOTAL'!AC507</f>
        <v>APAGADO</v>
      </c>
      <c r="X502" s="86" t="str">
        <f>'RESUMEN TOTAL'!AD507</f>
        <v>APAGADO</v>
      </c>
      <c r="Y502" s="86" t="str">
        <f>'RESUMEN TOTAL'!AE507</f>
        <v>APAGADO</v>
      </c>
      <c r="Z502" s="86" t="str">
        <f>'RESUMEN TOTAL'!AF507</f>
        <v>APAGADO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 t="str">
        <f>'RESUMEN TOTAL'!Z513</f>
        <v>APAGADO</v>
      </c>
      <c r="U508" s="86" t="str">
        <f>'RESUMEN TOTAL'!AA513</f>
        <v>APAGADO</v>
      </c>
      <c r="V508" s="86" t="str">
        <f>'RESUMEN TOTAL'!AB513</f>
        <v>APAGADO</v>
      </c>
      <c r="W508" s="86" t="str">
        <f>'RESUMEN TOTAL'!AC513</f>
        <v>APAGADO</v>
      </c>
      <c r="X508" s="86" t="str">
        <f>'RESUMEN TOTAL'!AD513</f>
        <v>APAGADO</v>
      </c>
      <c r="Y508" s="86" t="str">
        <f>'RESUMEN TOTAL'!AE513</f>
        <v>APAGADO</v>
      </c>
      <c r="Z508" s="86" t="str">
        <f>'RESUMEN TOTAL'!AF513</f>
        <v>APAGADO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 t="str">
        <f>'RESUMEN TOTAL'!Z514</f>
        <v>APAGADO</v>
      </c>
      <c r="U509" s="86" t="str">
        <f>'RESUMEN TOTAL'!AA514</f>
        <v>APAGADO</v>
      </c>
      <c r="V509" s="86" t="str">
        <f>'RESUMEN TOTAL'!AB516</f>
        <v>APAGADO</v>
      </c>
      <c r="W509" s="86" t="str">
        <f>'RESUMEN TOTAL'!AC514</f>
        <v>APAGADO</v>
      </c>
      <c r="X509" s="86" t="str">
        <f>'RESUMEN TOTAL'!AD514</f>
        <v>APAGADO</v>
      </c>
      <c r="Y509" s="86" t="str">
        <f>'RESUMEN TOTAL'!AE514</f>
        <v>APAGADO</v>
      </c>
      <c r="Z509" s="86" t="str">
        <f>'RESUMEN TOTAL'!AF514</f>
        <v>APAGADO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>
        <f>'RESUMEN TOTAL'!L521</f>
        <v>0</v>
      </c>
      <c r="G514" s="86">
        <f>'RESUMEN TOTAL'!M521</f>
        <v>0</v>
      </c>
      <c r="H514" s="86">
        <f>'RESUMEN TOTAL'!N521</f>
        <v>0</v>
      </c>
      <c r="I514" s="86" t="str">
        <f>'RESUMEN TOTAL'!O521</f>
        <v>APAGADO</v>
      </c>
      <c r="J514" s="86">
        <f>'RESUMEN TOTAL'!P521</f>
        <v>0</v>
      </c>
      <c r="K514" s="86" t="str">
        <f>'RESUMEN TOTAL'!Q521</f>
        <v>APAGADO</v>
      </c>
      <c r="L514" s="86">
        <f>'RESUMEN TOTAL'!R521</f>
        <v>0</v>
      </c>
      <c r="M514" s="86">
        <f>'RESUMEN TOTAL'!S521</f>
        <v>0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 t="str">
        <f>'RESUMEN TOTAL'!Y521</f>
        <v>APAGADO</v>
      </c>
      <c r="T514" s="86" t="str">
        <f>'RESUMEN TOTAL'!Z521</f>
        <v>APAGADO</v>
      </c>
      <c r="U514" s="86" t="str">
        <f>'RESUMEN TOTAL'!AA521</f>
        <v>APAGADO</v>
      </c>
      <c r="V514" s="86" t="str">
        <f>'RESUMEN TOTAL'!AB521</f>
        <v>APAGADO</v>
      </c>
      <c r="W514" s="86" t="str">
        <f>'RESUMEN TOTAL'!AC521</f>
        <v>APAGADO</v>
      </c>
      <c r="X514" s="86" t="str">
        <f>'RESUMEN TOTAL'!AD521</f>
        <v>APAGADO</v>
      </c>
      <c r="Y514" s="86" t="str">
        <f>'RESUMEN TOTAL'!AE521</f>
        <v>APAGADO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 t="str">
        <f>'RESUMEN TOTAL'!L522</f>
        <v>APAGADO</v>
      </c>
      <c r="G515" s="86" t="str">
        <f>'RESUMEN TOTAL'!M522</f>
        <v>APAGADO</v>
      </c>
      <c r="H515" s="86" t="str">
        <f>'RESUMEN TOTAL'!N522</f>
        <v>APAGADO</v>
      </c>
      <c r="I515" s="86">
        <f>'RESUMEN TOTAL'!O522</f>
        <v>0</v>
      </c>
      <c r="J515" s="86" t="str">
        <f>'RESUMEN TOTAL'!P522</f>
        <v>APAGADO</v>
      </c>
      <c r="K515" s="86">
        <f>'RESUMEN TOTAL'!Q522</f>
        <v>0</v>
      </c>
      <c r="L515" s="86" t="str">
        <f>'RESUMEN TOTAL'!R522</f>
        <v>APAGADO</v>
      </c>
      <c r="M515" s="86" t="str">
        <f>'RESUMEN TOTAL'!S522</f>
        <v>APAGADO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 t="str">
        <f>'RESUMEN TOTAL'!AF522</f>
        <v>APAGADO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>
        <f>'RESUMEN TOTAL'!L525</f>
        <v>0</v>
      </c>
      <c r="G518" s="86">
        <f>'RESUMEN TOTAL'!M525</f>
        <v>0</v>
      </c>
      <c r="H518" s="86">
        <f>'RESUMEN TOTAL'!N525</f>
        <v>0</v>
      </c>
      <c r="I518" s="86">
        <f>'RESUMEN TOTAL'!O525</f>
        <v>0</v>
      </c>
      <c r="J518" s="86">
        <f>'RESUMEN TOTAL'!P525</f>
        <v>0</v>
      </c>
      <c r="K518" s="86">
        <f>'RESUMEN TOTAL'!Q525</f>
        <v>0</v>
      </c>
      <c r="L518" s="86">
        <f>'RESUMEN TOTAL'!R525</f>
        <v>0</v>
      </c>
      <c r="M518" s="86">
        <f>'RESUMEN TOTAL'!S525</f>
        <v>0</v>
      </c>
      <c r="N518" s="86">
        <f>'RESUMEN TOTAL'!T525</f>
        <v>0</v>
      </c>
      <c r="O518" s="86">
        <f>'RESUMEN TOTAL'!U525</f>
        <v>0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 t="str">
        <f>'RESUMEN TOTAL'!AF525</f>
        <v>APAGADO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>
        <f>'RESUMEN TOTAL'!L526</f>
        <v>0</v>
      </c>
      <c r="G519" s="86">
        <f>'RESUMEN TOTAL'!M526</f>
        <v>0</v>
      </c>
      <c r="H519" s="86">
        <f>'RESUMEN TOTAL'!N526</f>
        <v>0</v>
      </c>
      <c r="I519" s="86">
        <f>'RESUMEN TOTAL'!O526</f>
        <v>0</v>
      </c>
      <c r="J519" s="86">
        <f>'RESUMEN TOTAL'!P526</f>
        <v>0</v>
      </c>
      <c r="K519" s="86">
        <f>'RESUMEN TOTAL'!Q526</f>
        <v>0</v>
      </c>
      <c r="L519" s="86">
        <f>'RESUMEN TOTAL'!R526</f>
        <v>0</v>
      </c>
      <c r="M519" s="86">
        <f>'RESUMEN TOTAL'!S526</f>
        <v>0</v>
      </c>
      <c r="N519" s="86">
        <f>'RESUMEN TOTAL'!T526</f>
        <v>0</v>
      </c>
      <c r="O519" s="86">
        <f>'RESUMEN TOTAL'!U526</f>
        <v>0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 t="str">
        <f>'RESUMEN TOTAL'!AF526</f>
        <v>APAGADO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 t="str">
        <f>'RESUMEN TOTAL'!Z529</f>
        <v>APAGADO</v>
      </c>
      <c r="U522" s="86" t="str">
        <f>'RESUMEN TOTAL'!AA529</f>
        <v>APAGADO</v>
      </c>
      <c r="V522" s="86" t="str">
        <f>'RESUMEN TOTAL'!AB529</f>
        <v>APAGADO</v>
      </c>
      <c r="W522" s="86" t="str">
        <f>'RESUMEN TOTAL'!AC529</f>
        <v>APAGADO</v>
      </c>
      <c r="X522" s="86" t="str">
        <f>'RESUMEN TOTAL'!AD529</f>
        <v>APAGADO</v>
      </c>
      <c r="Y522" s="86" t="str">
        <f>'RESUMEN TOTAL'!AE529</f>
        <v>APAGADO</v>
      </c>
      <c r="Z522" s="86" t="str">
        <f>'RESUMEN TOTAL'!AF529</f>
        <v>APAGADO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 t="str">
        <f>'RESUMEN TOTAL'!Z530</f>
        <v>APAGADO</v>
      </c>
      <c r="U523" s="86" t="str">
        <f>'RESUMEN TOTAL'!AA530</f>
        <v>APAGADO</v>
      </c>
      <c r="V523" s="86" t="str">
        <f>'RESUMEN TOTAL'!AB530</f>
        <v>APAGADO</v>
      </c>
      <c r="W523" s="86" t="str">
        <f>'RESUMEN TOTAL'!AC530</f>
        <v>APAGADO</v>
      </c>
      <c r="X523" s="86" t="str">
        <f>'RESUMEN TOTAL'!AD530</f>
        <v>APAGADO</v>
      </c>
      <c r="Y523" s="86" t="str">
        <f>'RESUMEN TOTAL'!AE530</f>
        <v>APAGADO</v>
      </c>
      <c r="Z523" s="86" t="str">
        <f>'RESUMEN TOTAL'!AF530</f>
        <v>APAGADO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 t="str">
        <f>'RESUMEN TOTAL'!Z535</f>
        <v>APAGADO</v>
      </c>
      <c r="U528" s="86" t="str">
        <f>'RESUMEN TOTAL'!AA535</f>
        <v>APAGADO</v>
      </c>
      <c r="V528" s="86" t="str">
        <f>'RESUMEN TOTAL'!AB535</f>
        <v>APAGADO</v>
      </c>
      <c r="W528" s="86" t="str">
        <f>'RESUMEN TOTAL'!AC535</f>
        <v>APAGADO</v>
      </c>
      <c r="X528" s="86" t="str">
        <f>'RESUMEN TOTAL'!AD535</f>
        <v>APAGADO</v>
      </c>
      <c r="Y528" s="86" t="str">
        <f>'RESUMEN TOTAL'!AE535</f>
        <v>APAGADO</v>
      </c>
      <c r="Z528" s="86" t="str">
        <f>'RESUMEN TOTAL'!AF535</f>
        <v>APAGADO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 t="str">
        <f>'RESUMEN TOTAL'!Z536</f>
        <v>APAGADO</v>
      </c>
      <c r="U529" s="86" t="str">
        <f>'RESUMEN TOTAL'!AA536</f>
        <v>APAGADO</v>
      </c>
      <c r="V529" s="86" t="str">
        <f>'RESUMEN TOTAL'!AB536</f>
        <v>APAGADO</v>
      </c>
      <c r="W529" s="86" t="str">
        <f>'RESUMEN TOTAL'!AC536</f>
        <v>APAGADO</v>
      </c>
      <c r="X529" s="86" t="str">
        <f>'RESUMEN TOTAL'!AD536</f>
        <v>APAGADO</v>
      </c>
      <c r="Y529" s="86" t="str">
        <f>'RESUMEN TOTAL'!AE536</f>
        <v>APAGADO</v>
      </c>
      <c r="Z529" s="86" t="str">
        <f>'RESUMEN TOTAL'!AF536</f>
        <v>APAGADO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>
        <f>'RESUMEN TOTAL'!Q537</f>
        <v>0</v>
      </c>
      <c r="L530" s="86">
        <f>'RESUMEN TOTAL'!R537</f>
        <v>0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>
        <f>'RESUMEN TOTAL'!Q538</f>
        <v>0</v>
      </c>
      <c r="L531" s="86">
        <f>'RESUMEN TOTAL'!R538</f>
        <v>0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>
        <f>'RESUMEN TOTAL'!T539</f>
        <v>0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>
        <f>'RESUMEN TOTAL'!X539</f>
        <v>0</v>
      </c>
      <c r="S532" s="86">
        <f>'RESUMEN TOTAL'!Y539</f>
        <v>0</v>
      </c>
      <c r="T532" s="86" t="str">
        <f>'RESUMEN TOTAL'!Z539</f>
        <v>APAGADO</v>
      </c>
      <c r="U532" s="86" t="str">
        <f>'RESUMEN TOTAL'!AA539</f>
        <v>APAGADO</v>
      </c>
      <c r="V532" s="86" t="str">
        <f>'RESUMEN TOTAL'!AB539</f>
        <v>APAGADO</v>
      </c>
      <c r="W532" s="86" t="str">
        <f>'RESUMEN TOTAL'!AC539</f>
        <v>APAGADO</v>
      </c>
      <c r="X532" s="86" t="str">
        <f>'RESUMEN TOTAL'!AD539</f>
        <v>APAGADO</v>
      </c>
      <c r="Y532" s="86" t="str">
        <f>'RESUMEN TOTAL'!AE539</f>
        <v>APAGADO</v>
      </c>
      <c r="Z532" s="86" t="str">
        <f>'RESUMEN TOTAL'!AF539</f>
        <v>APAGADO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>
        <f>'RESUMEN TOTAL'!T540</f>
        <v>0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>
        <f>'RESUMEN TOTAL'!X540</f>
        <v>0</v>
      </c>
      <c r="S533" s="86">
        <f>'RESUMEN TOTAL'!Y540</f>
        <v>0</v>
      </c>
      <c r="T533" s="86" t="str">
        <f>'RESUMEN TOTAL'!Z540</f>
        <v>APAGADO</v>
      </c>
      <c r="U533" s="86" t="str">
        <f>'RESUMEN TOTAL'!AA540</f>
        <v>APAGADO</v>
      </c>
      <c r="V533" s="86" t="str">
        <f>'RESUMEN TOTAL'!AB540</f>
        <v>APAGADO</v>
      </c>
      <c r="W533" s="86" t="str">
        <f>'RESUMEN TOTAL'!AC540</f>
        <v>APAGADO</v>
      </c>
      <c r="X533" s="86" t="str">
        <f>'RESUMEN TOTAL'!AD540</f>
        <v>APAGADO</v>
      </c>
      <c r="Y533" s="86" t="str">
        <f>'RESUMEN TOTAL'!AE540</f>
        <v>APAGADO</v>
      </c>
      <c r="Z533" s="86" t="str">
        <f>'RESUMEN TOTAL'!AF540</f>
        <v>APAGADO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>
        <f>'RESUMEN TOTAL'!Q541</f>
        <v>0</v>
      </c>
      <c r="L534" s="86">
        <f>'RESUMEN TOTAL'!R541</f>
        <v>0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>
        <f>'RESUMEN TOTAL'!Q542</f>
        <v>0</v>
      </c>
      <c r="L535" s="86">
        <f>'RESUMEN TOTAL'!R542</f>
        <v>0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>
        <f>'RESUMEN TOTAL'!A543</f>
        <v>0</v>
      </c>
      <c r="B536">
        <f>'RESUMEN TOTAL'!B543</f>
        <v>0</v>
      </c>
      <c r="C536">
        <f>'RESUMEN TOTAL'!D543</f>
        <v>0</v>
      </c>
      <c r="D536" s="33">
        <f>'RESUMEN TOTAL'!E543</f>
        <v>0</v>
      </c>
      <c r="E536" s="33">
        <f>'RESUMEN TOTAL'!F543</f>
        <v>0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>
        <f>'RESUMEN TOTAL'!Q543</f>
        <v>0</v>
      </c>
      <c r="L536" s="86">
        <f>'RESUMEN TOTAL'!R543</f>
        <v>0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>
        <f>'RESUMEN TOTAL'!A544</f>
        <v>0</v>
      </c>
      <c r="B537">
        <f>'RESUMEN TOTAL'!B544</f>
        <v>0</v>
      </c>
      <c r="C537">
        <f>'RESUMEN TOTAL'!D544</f>
        <v>0</v>
      </c>
      <c r="D537" s="33">
        <f>'RESUMEN TOTAL'!E544</f>
        <v>0</v>
      </c>
      <c r="E537" s="33">
        <f>'RESUMEN TOTAL'!F544</f>
        <v>0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>
        <f>'RESUMEN TOTAL'!Q544</f>
        <v>0</v>
      </c>
      <c r="L537" s="86">
        <f>'RESUMEN TOTAL'!R544</f>
        <v>0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2024-06-25T10:45:40Z</dcterms:modified>
</cp:coreProperties>
</file>