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"/>
    </mc:Choice>
  </mc:AlternateContent>
  <xr:revisionPtr revIDLastSave="0" documentId="8_{3E91EA82-615C-4562-9FB0-0A33E0E0866D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TOTAL'!$A$4:$AO$543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7" i="2" l="1"/>
  <c r="I127" i="2"/>
  <c r="K127" i="2" s="1"/>
  <c r="J269" i="2"/>
  <c r="I269" i="2"/>
  <c r="I381" i="2"/>
  <c r="J381" i="2"/>
  <c r="A64" i="14"/>
  <c r="B64" i="14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8"/>
  <c r="AI16" i="8"/>
  <c r="AI17" i="9" s="1"/>
  <c r="AI17" i="8"/>
  <c r="AI18" i="9" s="1"/>
  <c r="AI18" i="8"/>
  <c r="AI19" i="8"/>
  <c r="AI20" i="9" s="1"/>
  <c r="AI20" i="8"/>
  <c r="AI21" i="9" s="1"/>
  <c r="AI21" i="8"/>
  <c r="AI22" i="9" s="1"/>
  <c r="AI22" i="8"/>
  <c r="AI23" i="9" s="1"/>
  <c r="AI23" i="8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8"/>
  <c r="AI32" i="8"/>
  <c r="AI33" i="9" s="1"/>
  <c r="AI33" i="8"/>
  <c r="AI34" i="9" s="1"/>
  <c r="AI34" i="8"/>
  <c r="AI35" i="8"/>
  <c r="AI36" i="9" s="1"/>
  <c r="AI36" i="8"/>
  <c r="AI37" i="9" s="1"/>
  <c r="AI37" i="8"/>
  <c r="AI38" i="9" s="1"/>
  <c r="AI38" i="8"/>
  <c r="AI39" i="9" s="1"/>
  <c r="AI39" i="8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8"/>
  <c r="AI48" i="8"/>
  <c r="AI49" i="9" s="1"/>
  <c r="AI49" i="8"/>
  <c r="AI50" i="9" s="1"/>
  <c r="AI50" i="8"/>
  <c r="AI51" i="8"/>
  <c r="AI52" i="9" s="1"/>
  <c r="AI52" i="8"/>
  <c r="AI53" i="9" s="1"/>
  <c r="AI53" i="8"/>
  <c r="AI54" i="8"/>
  <c r="AI55" i="9" s="1"/>
  <c r="AI55" i="8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8"/>
  <c r="AI69" i="9" s="1"/>
  <c r="AI69" i="8"/>
  <c r="AI70" i="9" s="1"/>
  <c r="AI70" i="8"/>
  <c r="AI71" i="9" s="1"/>
  <c r="AI71" i="8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8"/>
  <c r="AI85" i="9" s="1"/>
  <c r="AI85" i="8"/>
  <c r="AI86" i="9" s="1"/>
  <c r="AI86" i="8"/>
  <c r="AI87" i="9" s="1"/>
  <c r="AI87" i="8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8"/>
  <c r="AI101" i="9" s="1"/>
  <c r="AI101" i="8"/>
  <c r="AI102" i="9" s="1"/>
  <c r="AI102" i="8"/>
  <c r="AI103" i="9" s="1"/>
  <c r="AI103" i="8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8"/>
  <c r="AI117" i="9" s="1"/>
  <c r="AI117" i="8"/>
  <c r="AI118" i="9" s="1"/>
  <c r="AI118" i="8"/>
  <c r="AI119" i="9" s="1"/>
  <c r="AI119" i="8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6" i="9" s="1"/>
  <c r="AI126" i="8"/>
  <c r="AI127" i="9" s="1"/>
  <c r="AI127" i="8"/>
  <c r="AI128" i="9" s="1"/>
  <c r="AI128" i="8"/>
  <c r="AI129" i="9" s="1"/>
  <c r="AI129" i="8"/>
  <c r="AI130" i="9" s="1"/>
  <c r="AI130" i="8"/>
  <c r="AI131" i="9" s="1"/>
  <c r="AI131" i="8"/>
  <c r="AI132" i="9" s="1"/>
  <c r="AI132" i="8"/>
  <c r="AI133" i="9" s="1"/>
  <c r="AI133" i="8"/>
  <c r="AI134" i="9" s="1"/>
  <c r="AI134" i="8"/>
  <c r="AI135" i="9" s="1"/>
  <c r="AI135" i="8"/>
  <c r="AI136" i="9" s="1"/>
  <c r="AI136" i="8"/>
  <c r="AI137" i="9" s="1"/>
  <c r="AI137" i="8"/>
  <c r="AI138" i="9" s="1"/>
  <c r="AI138" i="8"/>
  <c r="AI139" i="9" s="1"/>
  <c r="AI139" i="8"/>
  <c r="AI140" i="9" s="1"/>
  <c r="AI140" i="8"/>
  <c r="AI141" i="9" s="1"/>
  <c r="AI141" i="8"/>
  <c r="AI142" i="9" s="1"/>
  <c r="AI142" i="8"/>
  <c r="AI143" i="9" s="1"/>
  <c r="AI143" i="8"/>
  <c r="AI144" i="8"/>
  <c r="AI145" i="9" s="1"/>
  <c r="AI145" i="8"/>
  <c r="AI146" i="9" s="1"/>
  <c r="AI146" i="8"/>
  <c r="AI147" i="9" s="1"/>
  <c r="AI147" i="8"/>
  <c r="AI148" i="8"/>
  <c r="AI149" i="9" s="1"/>
  <c r="AI149" i="8"/>
  <c r="AI150" i="9" s="1"/>
  <c r="AI150" i="8"/>
  <c r="AI151" i="9" s="1"/>
  <c r="AI151" i="8"/>
  <c r="AI152" i="9" s="1"/>
  <c r="AI152" i="8"/>
  <c r="AI153" i="9" s="1"/>
  <c r="AI153" i="8"/>
  <c r="AI154" i="9" s="1"/>
  <c r="AI154" i="8"/>
  <c r="AI155" i="9" s="1"/>
  <c r="AI155" i="8"/>
  <c r="AI156" i="9" s="1"/>
  <c r="AI156" i="8"/>
  <c r="AI157" i="9" s="1"/>
  <c r="AI157" i="8"/>
  <c r="AI158" i="9" s="1"/>
  <c r="AI158" i="8"/>
  <c r="AI159" i="9" s="1"/>
  <c r="AI159" i="8"/>
  <c r="AI160" i="8"/>
  <c r="AI161" i="9" s="1"/>
  <c r="AI161" i="8"/>
  <c r="AI162" i="9" s="1"/>
  <c r="AI162" i="8"/>
  <c r="AI163" i="9" s="1"/>
  <c r="AI163" i="8"/>
  <c r="AI164" i="9" s="1"/>
  <c r="AI164" i="8"/>
  <c r="AI165" i="9" s="1"/>
  <c r="AI165" i="8"/>
  <c r="AI166" i="9" s="1"/>
  <c r="AI166" i="8"/>
  <c r="AI167" i="9" s="1"/>
  <c r="AI167" i="8"/>
  <c r="AI168" i="9" s="1"/>
  <c r="AI168" i="8"/>
  <c r="AI169" i="9" s="1"/>
  <c r="AI169" i="8"/>
  <c r="AI170" i="9" s="1"/>
  <c r="AI170" i="8"/>
  <c r="AI171" i="9" s="1"/>
  <c r="AI171" i="8"/>
  <c r="AI172" i="8"/>
  <c r="AI173" i="9" s="1"/>
  <c r="AI173" i="8"/>
  <c r="AI174" i="9" s="1"/>
  <c r="AI174" i="8"/>
  <c r="AI175" i="9" s="1"/>
  <c r="AI175" i="8"/>
  <c r="AI176" i="8"/>
  <c r="AI177" i="9" s="1"/>
  <c r="AI177" i="8"/>
  <c r="AI178" i="9" s="1"/>
  <c r="AI178" i="8"/>
  <c r="AI179" i="9" s="1"/>
  <c r="AI179" i="8"/>
  <c r="AI180" i="9" s="1"/>
  <c r="AI180" i="8"/>
  <c r="AI181" i="9" s="1"/>
  <c r="AI181" i="8"/>
  <c r="AI182" i="9" s="1"/>
  <c r="AI182" i="8"/>
  <c r="AI183" i="9" s="1"/>
  <c r="AI183" i="8"/>
  <c r="AI184" i="9" s="1"/>
  <c r="AI184" i="8"/>
  <c r="AI185" i="9" s="1"/>
  <c r="AI185" i="8"/>
  <c r="AI186" i="9" s="1"/>
  <c r="AI186" i="8"/>
  <c r="AI187" i="9" s="1"/>
  <c r="AI187" i="8"/>
  <c r="AI188" i="9" s="1"/>
  <c r="AI188" i="8"/>
  <c r="AI189" i="9" s="1"/>
  <c r="AI189" i="8"/>
  <c r="AI190" i="9" s="1"/>
  <c r="AI190" i="8"/>
  <c r="AI191" i="9" s="1"/>
  <c r="AI191" i="8"/>
  <c r="AI192" i="9" s="1"/>
  <c r="AI192" i="8"/>
  <c r="AI193" i="9" s="1"/>
  <c r="AI193" i="8"/>
  <c r="AI194" i="9" s="1"/>
  <c r="AI194" i="8"/>
  <c r="AI195" i="9" s="1"/>
  <c r="AI195" i="8"/>
  <c r="AI196" i="9" s="1"/>
  <c r="AI196" i="8"/>
  <c r="AI197" i="9" s="1"/>
  <c r="AI197" i="8"/>
  <c r="AI198" i="9" s="1"/>
  <c r="AI198" i="8"/>
  <c r="AI199" i="9" s="1"/>
  <c r="AI199" i="8"/>
  <c r="AI200" i="8"/>
  <c r="AI201" i="9" s="1"/>
  <c r="AI201" i="8"/>
  <c r="AI202" i="9" s="1"/>
  <c r="AI202" i="8"/>
  <c r="AI203" i="9" s="1"/>
  <c r="AI203" i="8"/>
  <c r="AI204" i="9" s="1"/>
  <c r="AI204" i="8"/>
  <c r="AI205" i="9" s="1"/>
  <c r="AI205" i="8"/>
  <c r="AI206" i="9" s="1"/>
  <c r="AI206" i="8"/>
  <c r="AI207" i="9" s="1"/>
  <c r="AI207" i="8"/>
  <c r="AI208" i="8"/>
  <c r="AI208" i="9" s="1"/>
  <c r="AI209" i="8"/>
  <c r="AI209" i="9" s="1"/>
  <c r="AI210" i="8"/>
  <c r="AI210" i="9" s="1"/>
  <c r="AI211" i="8"/>
  <c r="AI211" i="9" s="1"/>
  <c r="AI212" i="8"/>
  <c r="AI212" i="9" s="1"/>
  <c r="AI213" i="8"/>
  <c r="AI213" i="9" s="1"/>
  <c r="AI214" i="8"/>
  <c r="AI214" i="9" s="1"/>
  <c r="AI215" i="8"/>
  <c r="AI215" i="9" s="1"/>
  <c r="AI216" i="8"/>
  <c r="AI216" i="9" s="1"/>
  <c r="AI217" i="8"/>
  <c r="AI217" i="9" s="1"/>
  <c r="AI218" i="8"/>
  <c r="AI218" i="9" s="1"/>
  <c r="AI219" i="8"/>
  <c r="AI219" i="9" s="1"/>
  <c r="AI220" i="8"/>
  <c r="AI220" i="9" s="1"/>
  <c r="AI221" i="8"/>
  <c r="AI221" i="9" s="1"/>
  <c r="AI222" i="8"/>
  <c r="AI222" i="9" s="1"/>
  <c r="AI223" i="8"/>
  <c r="AI224" i="8"/>
  <c r="AI224" i="9" s="1"/>
  <c r="AI225" i="8"/>
  <c r="AI225" i="9" s="1"/>
  <c r="AI226" i="8"/>
  <c r="AI227" i="8"/>
  <c r="AI227" i="9" s="1"/>
  <c r="AI228" i="8"/>
  <c r="AI228" i="9" s="1"/>
  <c r="AI229" i="8"/>
  <c r="AI229" i="9" s="1"/>
  <c r="AI230" i="8"/>
  <c r="AI230" i="9" s="1"/>
  <c r="AI231" i="8"/>
  <c r="AI231" i="9" s="1"/>
  <c r="AI232" i="8"/>
  <c r="AI232" i="9" s="1"/>
  <c r="AI233" i="8"/>
  <c r="AI233" i="9" s="1"/>
  <c r="AI234" i="8"/>
  <c r="AI234" i="9" s="1"/>
  <c r="AI235" i="8"/>
  <c r="AI235" i="9" s="1"/>
  <c r="AI236" i="8"/>
  <c r="AI236" i="9" s="1"/>
  <c r="AI237" i="8"/>
  <c r="AI237" i="9" s="1"/>
  <c r="AI238" i="8"/>
  <c r="AI238" i="9" s="1"/>
  <c r="AI239" i="8"/>
  <c r="AI239" i="9" s="1"/>
  <c r="AI240" i="8"/>
  <c r="AI240" i="9" s="1"/>
  <c r="AI241" i="8"/>
  <c r="AI241" i="9" s="1"/>
  <c r="AI242" i="8"/>
  <c r="AI242" i="9" s="1"/>
  <c r="AI243" i="8"/>
  <c r="AI243" i="9" s="1"/>
  <c r="AI244" i="8"/>
  <c r="AI244" i="9" s="1"/>
  <c r="AI245" i="8"/>
  <c r="AI245" i="9" s="1"/>
  <c r="AI246" i="8"/>
  <c r="AI246" i="9" s="1"/>
  <c r="AI247" i="8"/>
  <c r="AI248" i="8"/>
  <c r="AI248" i="9" s="1"/>
  <c r="AI249" i="8"/>
  <c r="AI249" i="9" s="1"/>
  <c r="AI250" i="8"/>
  <c r="AI250" i="9" s="1"/>
  <c r="AI251" i="8"/>
  <c r="AI252" i="8"/>
  <c r="AI252" i="9" s="1"/>
  <c r="AI253" i="8"/>
  <c r="AI253" i="9" s="1"/>
  <c r="AI254" i="8"/>
  <c r="AI254" i="9" s="1"/>
  <c r="AI255" i="8"/>
  <c r="AI255" i="9" s="1"/>
  <c r="AI256" i="8"/>
  <c r="AI256" i="9" s="1"/>
  <c r="AI257" i="8"/>
  <c r="AI257" i="9" s="1"/>
  <c r="AI258" i="8"/>
  <c r="AI258" i="9" s="1"/>
  <c r="AI259" i="8"/>
  <c r="AI259" i="9" s="1"/>
  <c r="AI260" i="8"/>
  <c r="AI260" i="9" s="1"/>
  <c r="AI261" i="8"/>
  <c r="AI261" i="9" s="1"/>
  <c r="AI262" i="8"/>
  <c r="AI262" i="9" s="1"/>
  <c r="AI263" i="8"/>
  <c r="AI264" i="8"/>
  <c r="AI264" i="9" s="1"/>
  <c r="AI265" i="8"/>
  <c r="AI265" i="9" s="1"/>
  <c r="AI266" i="8"/>
  <c r="AI266" i="9" s="1"/>
  <c r="AI267" i="8"/>
  <c r="AI267" i="9" s="1"/>
  <c r="AI268" i="8"/>
  <c r="AI268" i="9" s="1"/>
  <c r="AI269" i="8"/>
  <c r="AI269" i="9" s="1"/>
  <c r="AI270" i="8"/>
  <c r="AI270" i="9" s="1"/>
  <c r="AI271" i="8"/>
  <c r="AI271" i="9" s="1"/>
  <c r="AI272" i="8"/>
  <c r="AI272" i="9" s="1"/>
  <c r="AI273" i="8"/>
  <c r="AI273" i="9" s="1"/>
  <c r="AI274" i="8"/>
  <c r="AI274" i="9" s="1"/>
  <c r="AI275" i="8"/>
  <c r="AI276" i="8"/>
  <c r="AI276" i="9" s="1"/>
  <c r="AI277" i="8"/>
  <c r="AI277" i="9" s="1"/>
  <c r="AI278" i="8"/>
  <c r="AI278" i="9" s="1"/>
  <c r="AI279" i="8"/>
  <c r="AI279" i="9" s="1"/>
  <c r="AI280" i="8"/>
  <c r="AI280" i="9" s="1"/>
  <c r="AI281" i="8"/>
  <c r="AI281" i="9" s="1"/>
  <c r="AI282" i="8"/>
  <c r="AI282" i="9" s="1"/>
  <c r="AI283" i="8"/>
  <c r="AI283" i="9" s="1"/>
  <c r="AI284" i="8"/>
  <c r="AI284" i="9" s="1"/>
  <c r="AI285" i="8"/>
  <c r="AI285" i="9" s="1"/>
  <c r="AI286" i="8"/>
  <c r="AI286" i="9" s="1"/>
  <c r="AI287" i="8"/>
  <c r="AI287" i="9" s="1"/>
  <c r="AI288" i="8"/>
  <c r="AI288" i="9" s="1"/>
  <c r="AI289" i="8"/>
  <c r="AI289" i="9" s="1"/>
  <c r="AI290" i="8"/>
  <c r="AI290" i="9" s="1"/>
  <c r="AI291" i="8"/>
  <c r="AI292" i="8"/>
  <c r="AI292" i="9" s="1"/>
  <c r="AI293" i="8"/>
  <c r="AI293" i="9" s="1"/>
  <c r="AI294" i="8"/>
  <c r="AI294" i="9" s="1"/>
  <c r="AI295" i="8"/>
  <c r="AI295" i="9" s="1"/>
  <c r="AI296" i="8"/>
  <c r="AI296" i="9" s="1"/>
  <c r="AI297" i="8"/>
  <c r="AI297" i="9" s="1"/>
  <c r="AI298" i="8"/>
  <c r="AI298" i="9" s="1"/>
  <c r="AI299" i="8"/>
  <c r="AI299" i="9" s="1"/>
  <c r="AI300" i="8"/>
  <c r="AI300" i="9" s="1"/>
  <c r="AI301" i="8"/>
  <c r="AI301" i="9" s="1"/>
  <c r="AI302" i="8"/>
  <c r="AI302" i="9" s="1"/>
  <c r="AI303" i="8"/>
  <c r="AI304" i="8"/>
  <c r="AI304" i="9" s="1"/>
  <c r="AI305" i="8"/>
  <c r="AI305" i="9" s="1"/>
  <c r="AI306" i="8"/>
  <c r="AI306" i="9" s="1"/>
  <c r="AI307" i="8"/>
  <c r="AI307" i="9" s="1"/>
  <c r="AI308" i="8"/>
  <c r="AI308" i="9" s="1"/>
  <c r="AI309" i="8"/>
  <c r="AI309" i="9" s="1"/>
  <c r="AI310" i="8"/>
  <c r="AI310" i="9" s="1"/>
  <c r="AI311" i="8"/>
  <c r="AI311" i="9" s="1"/>
  <c r="AI312" i="8"/>
  <c r="AI312" i="9" s="1"/>
  <c r="AI313" i="8"/>
  <c r="AI313" i="9" s="1"/>
  <c r="AI314" i="8"/>
  <c r="AI314" i="9" s="1"/>
  <c r="AI315" i="8"/>
  <c r="AI315" i="9" s="1"/>
  <c r="AI316" i="8"/>
  <c r="AI316" i="9" s="1"/>
  <c r="AI317" i="8"/>
  <c r="AI317" i="9" s="1"/>
  <c r="AI318" i="8"/>
  <c r="AI318" i="9" s="1"/>
  <c r="AI319" i="8"/>
  <c r="AI319" i="9" s="1"/>
  <c r="AI320" i="8"/>
  <c r="AI320" i="9" s="1"/>
  <c r="AI321" i="8"/>
  <c r="AI321" i="9" s="1"/>
  <c r="AI322" i="8"/>
  <c r="AI322" i="9" s="1"/>
  <c r="AI323" i="8"/>
  <c r="AI323" i="9" s="1"/>
  <c r="AI324" i="8"/>
  <c r="AI324" i="9" s="1"/>
  <c r="AI325" i="8"/>
  <c r="AI325" i="9" s="1"/>
  <c r="AI326" i="8"/>
  <c r="AI326" i="9" s="1"/>
  <c r="AI327" i="8"/>
  <c r="AI327" i="9" s="1"/>
  <c r="AI328" i="8"/>
  <c r="AI328" i="9" s="1"/>
  <c r="AI329" i="8"/>
  <c r="AI329" i="9" s="1"/>
  <c r="AI330" i="8"/>
  <c r="AI330" i="9" s="1"/>
  <c r="AI331" i="8"/>
  <c r="AI332" i="8"/>
  <c r="AI332" i="9" s="1"/>
  <c r="AI333" i="8"/>
  <c r="AI333" i="9" s="1"/>
  <c r="AI334" i="8"/>
  <c r="AI334" i="9" s="1"/>
  <c r="AI335" i="8"/>
  <c r="AI336" i="8"/>
  <c r="AI336" i="9" s="1"/>
  <c r="AI337" i="8"/>
  <c r="AI337" i="9" s="1"/>
  <c r="AI338" i="8"/>
  <c r="AI338" i="9" s="1"/>
  <c r="AI339" i="8"/>
  <c r="AI339" i="9" s="1"/>
  <c r="AI340" i="8"/>
  <c r="AI340" i="9" s="1"/>
  <c r="AI341" i="8"/>
  <c r="AI341" i="9" s="1"/>
  <c r="AI342" i="8"/>
  <c r="AI342" i="9" s="1"/>
  <c r="AI343" i="8"/>
  <c r="AI343" i="9" s="1"/>
  <c r="AI344" i="8"/>
  <c r="AI344" i="9" s="1"/>
  <c r="AI345" i="8"/>
  <c r="AI345" i="9" s="1"/>
  <c r="AI346" i="8"/>
  <c r="AI346" i="9" s="1"/>
  <c r="AI347" i="8"/>
  <c r="AI347" i="9" s="1"/>
  <c r="AI348" i="8"/>
  <c r="AI348" i="9" s="1"/>
  <c r="AI349" i="8"/>
  <c r="AI349" i="9" s="1"/>
  <c r="AI350" i="8"/>
  <c r="AI350" i="9" s="1"/>
  <c r="AI351" i="8"/>
  <c r="AI351" i="9" s="1"/>
  <c r="AI352" i="8"/>
  <c r="AI352" i="9" s="1"/>
  <c r="AI353" i="8"/>
  <c r="AI353" i="9" s="1"/>
  <c r="AI354" i="8"/>
  <c r="AI354" i="9" s="1"/>
  <c r="AI355" i="8"/>
  <c r="AI355" i="9" s="1"/>
  <c r="AI356" i="8"/>
  <c r="AI356" i="9" s="1"/>
  <c r="AI357" i="8"/>
  <c r="AI357" i="9" s="1"/>
  <c r="AI358" i="8"/>
  <c r="AI358" i="9" s="1"/>
  <c r="AI359" i="8"/>
  <c r="AI360" i="8"/>
  <c r="AI360" i="9" s="1"/>
  <c r="AI361" i="8"/>
  <c r="AI361" i="9" s="1"/>
  <c r="AI362" i="8"/>
  <c r="AI362" i="9" s="1"/>
  <c r="AI363" i="8"/>
  <c r="AI363" i="9" s="1"/>
  <c r="AI364" i="8"/>
  <c r="AI364" i="9" s="1"/>
  <c r="AI365" i="8"/>
  <c r="AI365" i="9" s="1"/>
  <c r="AI366" i="8"/>
  <c r="AI366" i="9" s="1"/>
  <c r="AI367" i="8"/>
  <c r="AI367" i="9" s="1"/>
  <c r="AI368" i="8"/>
  <c r="AI368" i="9" s="1"/>
  <c r="AI369" i="8"/>
  <c r="AI369" i="9" s="1"/>
  <c r="AI370" i="8"/>
  <c r="AI370" i="9" s="1"/>
  <c r="AI371" i="8"/>
  <c r="AI371" i="9" s="1"/>
  <c r="AI372" i="8"/>
  <c r="AI372" i="9" s="1"/>
  <c r="AI373" i="8"/>
  <c r="AI373" i="9" s="1"/>
  <c r="AI374" i="8"/>
  <c r="AI374" i="9" s="1"/>
  <c r="AI375" i="8"/>
  <c r="AI375" i="9" s="1"/>
  <c r="AI376" i="8"/>
  <c r="AI377" i="9" s="1"/>
  <c r="AI377" i="8"/>
  <c r="AI378" i="9" s="1"/>
  <c r="AI378" i="8"/>
  <c r="AI379" i="9" s="1"/>
  <c r="AI379" i="8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8"/>
  <c r="AI477" i="9" s="1"/>
  <c r="AI477" i="8"/>
  <c r="AI478" i="9" s="1"/>
  <c r="AI478" i="8"/>
  <c r="AI479" i="9" s="1"/>
  <c r="AI479" i="8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8"/>
  <c r="AI509" i="9" s="1"/>
  <c r="AI509" i="8"/>
  <c r="AI510" i="9" s="1"/>
  <c r="AI510" i="8"/>
  <c r="AI511" i="9" s="1"/>
  <c r="AI511" i="8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8" i="9"/>
  <c r="AI15" i="9"/>
  <c r="AI16" i="9"/>
  <c r="AI19" i="9"/>
  <c r="AI24" i="9"/>
  <c r="AI31" i="9"/>
  <c r="AI32" i="9"/>
  <c r="AI35" i="9"/>
  <c r="AI40" i="9"/>
  <c r="AI47" i="9"/>
  <c r="AI48" i="9"/>
  <c r="AI51" i="9"/>
  <c r="AI54" i="9"/>
  <c r="AI56" i="9"/>
  <c r="AI68" i="9"/>
  <c r="AI72" i="9"/>
  <c r="AI84" i="9"/>
  <c r="AI88" i="9"/>
  <c r="AI100" i="9"/>
  <c r="AI104" i="9"/>
  <c r="AI116" i="9"/>
  <c r="AI120" i="9"/>
  <c r="AI144" i="9"/>
  <c r="AI148" i="9"/>
  <c r="AI160" i="9"/>
  <c r="AI172" i="9"/>
  <c r="AI176" i="9"/>
  <c r="AI200" i="9"/>
  <c r="AI223" i="9"/>
  <c r="AI226" i="9"/>
  <c r="AI247" i="9"/>
  <c r="AI251" i="9"/>
  <c r="AI263" i="9"/>
  <c r="AI275" i="9"/>
  <c r="AI291" i="9"/>
  <c r="AI303" i="9"/>
  <c r="AI331" i="9"/>
  <c r="AI335" i="9"/>
  <c r="AI359" i="9"/>
  <c r="AI380" i="9"/>
  <c r="AI388" i="9"/>
  <c r="AI408" i="9"/>
  <c r="AI419" i="9"/>
  <c r="AI436" i="9"/>
  <c r="AI448" i="9"/>
  <c r="AI476" i="9"/>
  <c r="AI480" i="9"/>
  <c r="AI508" i="9"/>
  <c r="AI512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K269" i="2" l="1"/>
  <c r="AI376" i="9"/>
  <c r="K381" i="2"/>
  <c r="AI1" i="9"/>
  <c r="J105" i="24"/>
  <c r="J104" i="24"/>
  <c r="J103" i="24"/>
  <c r="D278" i="26"/>
  <c r="J5" i="25"/>
  <c r="C36" i="24" s="1"/>
  <c r="J3" i="25"/>
  <c r="C35" i="24" s="1"/>
  <c r="AE5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F376" i="9" s="1"/>
  <c r="G376" i="8"/>
  <c r="G376" i="9" s="1"/>
  <c r="H376" i="8"/>
  <c r="H376" i="9" s="1"/>
  <c r="I376" i="8"/>
  <c r="I376" i="9" s="1"/>
  <c r="J376" i="8"/>
  <c r="J376" i="9" s="1"/>
  <c r="K376" i="8"/>
  <c r="K376" i="9" s="1"/>
  <c r="L376" i="8"/>
  <c r="L376" i="9" s="1"/>
  <c r="M376" i="8"/>
  <c r="M376" i="9" s="1"/>
  <c r="N376" i="8"/>
  <c r="N376" i="9" s="1"/>
  <c r="O376" i="8"/>
  <c r="O376" i="9" s="1"/>
  <c r="P376" i="8"/>
  <c r="P376" i="9" s="1"/>
  <c r="Q376" i="8"/>
  <c r="Q376" i="9" s="1"/>
  <c r="R376" i="8"/>
  <c r="R376" i="9" s="1"/>
  <c r="S376" i="8"/>
  <c r="S376" i="9" s="1"/>
  <c r="T376" i="8"/>
  <c r="T376" i="9" s="1"/>
  <c r="U376" i="8"/>
  <c r="U376" i="9" s="1"/>
  <c r="V376" i="8"/>
  <c r="V376" i="9" s="1"/>
  <c r="W376" i="8"/>
  <c r="W376" i="9" s="1"/>
  <c r="X376" i="8"/>
  <c r="X376" i="9" s="1"/>
  <c r="Y376" i="8"/>
  <c r="Y376" i="9" s="1"/>
  <c r="Z376" i="8"/>
  <c r="Z376" i="9" s="1"/>
  <c r="AA376" i="8"/>
  <c r="AA376" i="9" s="1"/>
  <c r="AB376" i="8"/>
  <c r="AB376" i="9" s="1"/>
  <c r="AC376" i="8"/>
  <c r="AC376" i="9" s="1"/>
  <c r="AD376" i="8"/>
  <c r="AD376" i="9" s="1"/>
  <c r="AE376" i="8"/>
  <c r="AE376" i="9" s="1"/>
  <c r="AF376" i="8"/>
  <c r="AF376" i="9" s="1"/>
  <c r="AG376" i="8"/>
  <c r="AG376" i="9" s="1"/>
  <c r="AH376" i="8"/>
  <c r="AH376" i="9" s="1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6" i="9" s="1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C183" i="24"/>
  <c r="AG3" i="25"/>
  <c r="AF3" i="25"/>
  <c r="J182" i="24"/>
  <c r="J181" i="24"/>
  <c r="J180" i="24"/>
  <c r="D94" i="24"/>
  <c r="D87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J49" i="24"/>
  <c r="J48" i="24"/>
  <c r="J47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J2" i="26" l="1"/>
  <c r="AI2" i="26"/>
  <c r="AJ3" i="26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91" i="2"/>
  <c r="K487" i="2"/>
  <c r="S3" i="26"/>
  <c r="F48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E40" i="14"/>
  <c r="E38" i="14"/>
  <c r="F38" i="14"/>
  <c r="H13" i="24"/>
  <c r="J13" i="24" s="1"/>
  <c r="H12" i="24"/>
  <c r="J12" i="24" s="1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H15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167" i="24"/>
  <c r="J111" i="24"/>
  <c r="J160" i="24"/>
  <c r="J97" i="24"/>
  <c r="J174" i="24"/>
  <c r="J118" i="24"/>
  <c r="J90" i="24"/>
  <c r="J159" i="24"/>
  <c r="J96" i="24"/>
  <c r="J173" i="24"/>
  <c r="J117" i="24"/>
  <c r="J89" i="24"/>
  <c r="J110" i="24"/>
  <c r="G45" i="14"/>
  <c r="G61" i="14"/>
  <c r="G57" i="14"/>
  <c r="G48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3" i="2"/>
  <c r="I303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J35" i="24" l="1"/>
  <c r="H36" i="24"/>
  <c r="H43" i="24"/>
  <c r="D38" i="24" s="1"/>
  <c r="J42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A31" i="14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70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4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1" i="9"/>
  <c r="A272" i="9"/>
  <c r="A208" i="9"/>
  <c r="A151" i="9"/>
  <c r="A101" i="9"/>
  <c r="A45" i="9"/>
  <c r="B426" i="9"/>
  <c r="B361" i="9"/>
  <c r="B305" i="9"/>
  <c r="B240" i="9"/>
  <c r="B183" i="9"/>
  <c r="B143" i="9"/>
  <c r="B85" i="9"/>
  <c r="B21" i="9"/>
  <c r="C434" i="9"/>
  <c r="C394" i="9"/>
  <c r="C337" i="9"/>
  <c r="C321" i="9"/>
  <c r="C256" i="9"/>
  <c r="C199" i="9"/>
  <c r="C159" i="9"/>
  <c r="C101" i="9"/>
  <c r="C37" i="9"/>
  <c r="D426" i="9"/>
  <c r="D361" i="9"/>
  <c r="D280" i="9"/>
  <c r="D240" i="9"/>
  <c r="D183" i="9"/>
  <c r="D135" i="9"/>
  <c r="D69" i="9"/>
  <c r="D4" i="9"/>
  <c r="E394" i="9"/>
  <c r="E345" i="9"/>
  <c r="E297" i="9"/>
  <c r="E248" i="9"/>
  <c r="E191" i="9"/>
  <c r="E135" i="9"/>
  <c r="E93" i="9"/>
  <c r="E77" i="9"/>
  <c r="E12" i="9"/>
  <c r="F378" i="9"/>
  <c r="F321" i="9"/>
  <c r="F272" i="9"/>
  <c r="F224" i="9"/>
  <c r="F208" i="9"/>
  <c r="F167" i="9"/>
  <c r="F127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3" i="9"/>
  <c r="A425" i="9"/>
  <c r="A417" i="9"/>
  <c r="A409" i="9"/>
  <c r="A401" i="9"/>
  <c r="A393" i="9"/>
  <c r="A385" i="9"/>
  <c r="A377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29" i="9"/>
  <c r="A248" i="9"/>
  <c r="A175" i="9"/>
  <c r="A111" i="9"/>
  <c r="A53" i="9"/>
  <c r="B369" i="9"/>
  <c r="B288" i="9"/>
  <c r="B232" i="9"/>
  <c r="B151" i="9"/>
  <c r="B93" i="9"/>
  <c r="B45" i="9"/>
  <c r="C378" i="9"/>
  <c r="C288" i="9"/>
  <c r="C208" i="9"/>
  <c r="C135" i="9"/>
  <c r="C53" i="9"/>
  <c r="D394" i="9"/>
  <c r="D305" i="9"/>
  <c r="D216" i="9"/>
  <c r="D127" i="9"/>
  <c r="D53" i="9"/>
  <c r="E402" i="9"/>
  <c r="E329" i="9"/>
  <c r="E264" i="9"/>
  <c r="E199" i="9"/>
  <c r="E127" i="9"/>
  <c r="E53" i="9"/>
  <c r="F386" i="9"/>
  <c r="F288" i="9"/>
  <c r="F191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5" i="9"/>
  <c r="A288" i="9"/>
  <c r="A232" i="9"/>
  <c r="A183" i="9"/>
  <c r="A127" i="9"/>
  <c r="A69" i="9"/>
  <c r="A4" i="9"/>
  <c r="B394" i="9"/>
  <c r="B345" i="9"/>
  <c r="B313" i="9"/>
  <c r="B272" i="9"/>
  <c r="B224" i="9"/>
  <c r="B167" i="9"/>
  <c r="B101" i="9"/>
  <c r="B53" i="9"/>
  <c r="B12" i="9"/>
  <c r="C410" i="9"/>
  <c r="C353" i="9"/>
  <c r="C272" i="9"/>
  <c r="C232" i="9"/>
  <c r="C191" i="9"/>
  <c r="C127" i="9"/>
  <c r="C77" i="9"/>
  <c r="C21" i="9"/>
  <c r="D402" i="9"/>
  <c r="D345" i="9"/>
  <c r="D313" i="9"/>
  <c r="D256" i="9"/>
  <c r="D199" i="9"/>
  <c r="D159" i="9"/>
  <c r="D111" i="9"/>
  <c r="D29" i="9"/>
  <c r="E434" i="9"/>
  <c r="E369" i="9"/>
  <c r="E305" i="9"/>
  <c r="E232" i="9"/>
  <c r="E175" i="9"/>
  <c r="E111" i="9"/>
  <c r="E37" i="9"/>
  <c r="F426" i="9"/>
  <c r="F353" i="9"/>
  <c r="F305" i="9"/>
  <c r="F240" i="9"/>
  <c r="F183" i="9"/>
  <c r="F135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3" i="9"/>
  <c r="A305" i="9"/>
  <c r="A256" i="9"/>
  <c r="A216" i="9"/>
  <c r="A159" i="9"/>
  <c r="A85" i="9"/>
  <c r="A21" i="9"/>
  <c r="B410" i="9"/>
  <c r="B353" i="9"/>
  <c r="B248" i="9"/>
  <c r="B208" i="9"/>
  <c r="B175" i="9"/>
  <c r="B119" i="9"/>
  <c r="B69" i="9"/>
  <c r="B29" i="9"/>
  <c r="C426" i="9"/>
  <c r="C386" i="9"/>
  <c r="C329" i="9"/>
  <c r="C313" i="9"/>
  <c r="C264" i="9"/>
  <c r="C216" i="9"/>
  <c r="C167" i="9"/>
  <c r="C119" i="9"/>
  <c r="C69" i="9"/>
  <c r="C29" i="9"/>
  <c r="D418" i="9"/>
  <c r="D378" i="9"/>
  <c r="D329" i="9"/>
  <c r="D288" i="9"/>
  <c r="D248" i="9"/>
  <c r="D191" i="9"/>
  <c r="D143" i="9"/>
  <c r="D93" i="9"/>
  <c r="D37" i="9"/>
  <c r="E386" i="9"/>
  <c r="E337" i="9"/>
  <c r="E288" i="9"/>
  <c r="E240" i="9"/>
  <c r="E183" i="9"/>
  <c r="E151" i="9"/>
  <c r="E101" i="9"/>
  <c r="E45" i="9"/>
  <c r="F418" i="9"/>
  <c r="F345" i="9"/>
  <c r="F297" i="9"/>
  <c r="F232" i="9"/>
  <c r="F151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69" i="9"/>
  <c r="A313" i="9"/>
  <c r="A264" i="9"/>
  <c r="A199" i="9"/>
  <c r="A143" i="9"/>
  <c r="A93" i="9"/>
  <c r="A37" i="9"/>
  <c r="B418" i="9"/>
  <c r="B378" i="9"/>
  <c r="B321" i="9"/>
  <c r="B264" i="9"/>
  <c r="B191" i="9"/>
  <c r="B135" i="9"/>
  <c r="B77" i="9"/>
  <c r="B37" i="9"/>
  <c r="C418" i="9"/>
  <c r="C361" i="9"/>
  <c r="C280" i="9"/>
  <c r="C224" i="9"/>
  <c r="C143" i="9"/>
  <c r="C93" i="9"/>
  <c r="C45" i="9"/>
  <c r="D434" i="9"/>
  <c r="D369" i="9"/>
  <c r="D297" i="9"/>
  <c r="D232" i="9"/>
  <c r="D151" i="9"/>
  <c r="D85" i="9"/>
  <c r="D45" i="9"/>
  <c r="E426" i="9"/>
  <c r="E378" i="9"/>
  <c r="E321" i="9"/>
  <c r="E272" i="9"/>
  <c r="E224" i="9"/>
  <c r="E167" i="9"/>
  <c r="E119" i="9"/>
  <c r="E61" i="9"/>
  <c r="E4" i="9"/>
  <c r="F410" i="9"/>
  <c r="F361" i="9"/>
  <c r="F313" i="9"/>
  <c r="F256" i="9"/>
  <c r="F199" i="9"/>
  <c r="F143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1" i="9"/>
  <c r="A297" i="9"/>
  <c r="A240" i="9"/>
  <c r="A191" i="9"/>
  <c r="A135" i="9"/>
  <c r="A77" i="9"/>
  <c r="A29" i="9"/>
  <c r="B434" i="9"/>
  <c r="B386" i="9"/>
  <c r="B329" i="9"/>
  <c r="B280" i="9"/>
  <c r="B216" i="9"/>
  <c r="B127" i="9"/>
  <c r="C369" i="9"/>
  <c r="C297" i="9"/>
  <c r="C240" i="9"/>
  <c r="C183" i="9"/>
  <c r="C151" i="9"/>
  <c r="C85" i="9"/>
  <c r="C4" i="9"/>
  <c r="D386" i="9"/>
  <c r="D337" i="9"/>
  <c r="D272" i="9"/>
  <c r="D224" i="9"/>
  <c r="D175" i="9"/>
  <c r="D119" i="9"/>
  <c r="D77" i="9"/>
  <c r="D21" i="9"/>
  <c r="E418" i="9"/>
  <c r="E361" i="9"/>
  <c r="E280" i="9"/>
  <c r="E216" i="9"/>
  <c r="E159" i="9"/>
  <c r="E85" i="9"/>
  <c r="E29" i="9"/>
  <c r="F434" i="9"/>
  <c r="F402" i="9"/>
  <c r="F369" i="9"/>
  <c r="F329" i="9"/>
  <c r="F280" i="9"/>
  <c r="F248" i="9"/>
  <c r="F175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7" i="9"/>
  <c r="A280" i="9"/>
  <c r="A224" i="9"/>
  <c r="A167" i="9"/>
  <c r="A119" i="9"/>
  <c r="A61" i="9"/>
  <c r="A12" i="9"/>
  <c r="B402" i="9"/>
  <c r="B337" i="9"/>
  <c r="B297" i="9"/>
  <c r="B256" i="9"/>
  <c r="B199" i="9"/>
  <c r="B159" i="9"/>
  <c r="B111" i="9"/>
  <c r="B61" i="9"/>
  <c r="B4" i="9"/>
  <c r="C402" i="9"/>
  <c r="C345" i="9"/>
  <c r="C305" i="9"/>
  <c r="C248" i="9"/>
  <c r="C175" i="9"/>
  <c r="C111" i="9"/>
  <c r="C61" i="9"/>
  <c r="C12" i="9"/>
  <c r="D410" i="9"/>
  <c r="D353" i="9"/>
  <c r="D321" i="9"/>
  <c r="D264" i="9"/>
  <c r="D208" i="9"/>
  <c r="D167" i="9"/>
  <c r="D101" i="9"/>
  <c r="D61" i="9"/>
  <c r="D12" i="9"/>
  <c r="E410" i="9"/>
  <c r="E353" i="9"/>
  <c r="E313" i="9"/>
  <c r="E256" i="9"/>
  <c r="E208" i="9"/>
  <c r="E143" i="9"/>
  <c r="E69" i="9"/>
  <c r="E21" i="9"/>
  <c r="F394" i="9"/>
  <c r="F337" i="9"/>
  <c r="F264" i="9"/>
  <c r="F216" i="9"/>
  <c r="F159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70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E9" i="14"/>
  <c r="E8" i="1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4" i="9"/>
  <c r="K268" i="2"/>
  <c r="E158" i="24" l="1"/>
  <c r="I188" i="2"/>
  <c r="J188" i="2"/>
  <c r="K188" i="2" l="1"/>
  <c r="W178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1" i="9"/>
  <c r="T1" i="9" s="1"/>
  <c r="E16" i="14" l="1"/>
  <c r="I200" i="2"/>
  <c r="J200" i="2"/>
  <c r="G16" i="14" l="1"/>
  <c r="K200" i="2"/>
  <c r="X193" i="9"/>
  <c r="W2" i="10"/>
  <c r="C19" i="14" s="1"/>
  <c r="W314" i="9" l="1"/>
  <c r="W1" i="9" s="1"/>
  <c r="AC1" i="2"/>
  <c r="W2" i="21"/>
  <c r="D19" i="14" s="1"/>
  <c r="W2" i="11"/>
  <c r="I326" i="2"/>
  <c r="X314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<sst xmlns="http://schemas.openxmlformats.org/spreadsheetml/2006/main" count="6454" uniqueCount="1602">
  <si>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</si>
  <si>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</si>
  <si>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</si>
  <si>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</si>
  <si>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</si>
  <si>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</si>
  <si>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</si>
  <si>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</si>
  <si>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</si>
  <si>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</si>
  <si>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</si>
  <si>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</si>
  <si>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</si>
  <si>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</si>
  <si>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</si>
  <si>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</si>
  <si>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</si>
  <si>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</si>
  <si>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</si>
  <si>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</si>
  <si>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</si>
  <si>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</si>
  <si>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</si>
  <si>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</si>
  <si>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</si>
  <si>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</si>
  <si>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</si>
  <si>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</si>
  <si>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</si>
  <si>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</si>
  <si>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</si>
  <si>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</si>
  <si>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</si>
  <si>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</si>
  <si>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</si>
  <si>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</si>
  <si>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</si>
  <si>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</si>
  <si>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</si>
  <si>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</si>
  <si>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</si>
  <si>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</si>
  <si>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</si>
  <si>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</si>
  <si>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</si>
  <si>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</si>
  <si>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</si>
  <si>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</si>
  <si>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</si>
  <si>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</si>
  <si>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</si>
  <si>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</si>
  <si>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</si>
  <si>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</si>
  <si>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</si>
  <si>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</si>
  <si>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</si>
  <si>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</si>
  <si>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</si>
  <si>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</si>
  <si>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</si>
  <si>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</si>
  <si>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</si>
  <si>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</si>
  <si>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</si>
  <si>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</si>
  <si>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</si>
  <si>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</si>
  <si>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</si>
  <si>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</si>
  <si>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</si>
  <si>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</si>
  <si>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</si>
  <si>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</si>
  <si>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</si>
  <si>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</si>
  <si>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</si>
  <si>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</si>
  <si>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</si>
  <si>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</si>
  <si>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</si>
  <si>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</si>
  <si>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</si>
  <si>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</si>
  <si>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</si>
  <si>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</si>
  <si>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</si>
  <si>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</si>
  <si>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</si>
  <si>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</si>
  <si>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</si>
  <si>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</si>
  <si>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</si>
  <si>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</si>
  <si>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</si>
  <si>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</si>
  <si>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</si>
  <si>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</si>
  <si>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</si>
  <si>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</si>
  <si>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</si>
  <si>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</si>
  <si>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</si>
  <si>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</si>
  <si>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</si>
  <si>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</si>
  <si>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</si>
  <si>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</si>
  <si>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</si>
  <si>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</si>
  <si>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</si>
  <si>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</si>
  <si>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</si>
  <si>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</si>
  <si>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</si>
  <si>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</si>
  <si>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</si>
  <si>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</si>
  <si>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</si>
  <si>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</si>
  <si>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</si>
  <si>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</si>
  <si>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</si>
  <si>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</si>
  <si>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</si>
  <si>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</si>
  <si>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</si>
  <si>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</si>
  <si>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</si>
  <si>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</si>
  <si>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</si>
  <si>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</si>
  <si>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</si>
  <si>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</si>
  <si>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</si>
  <si>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</si>
  <si>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</si>
  <si>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</si>
  <si>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</si>
  <si>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</si>
  <si>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</si>
  <si>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</si>
  <si>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</si>
  <si>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</si>
  <si>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</si>
  <si>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</si>
  <si>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</si>
  <si>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</si>
  <si>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</si>
  <si>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</si>
  <si>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</si>
  <si>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</si>
  <si>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</si>
  <si>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</si>
  <si>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</si>
  <si>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</si>
  <si>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</si>
  <si>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</si>
  <si>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</si>
  <si>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</si>
  <si>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</si>
  <si>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</si>
  <si>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</si>
  <si>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</si>
  <si>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</si>
  <si>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</si>
  <si>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</si>
  <si>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</si>
  <si>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</si>
  <si>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</si>
  <si>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</si>
  <si>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</si>
  <si>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</si>
  <si>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</si>
  <si>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</si>
  <si>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</si>
  <si>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</si>
  <si>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</si>
  <si>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</si>
  <si>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</si>
  <si>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</si>
  <si>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</si>
  <si>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</si>
  <si>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</si>
  <si>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</si>
  <si>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</si>
  <si>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</si>
  <si>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</si>
  <si>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</si>
  <si>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</si>
  <si>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</si>
  <si>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</si>
  <si>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</si>
  <si>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</si>
  <si>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</si>
  <si>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</si>
  <si>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</si>
  <si>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</si>
  <si>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</si>
  <si>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</si>
  <si>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</si>
  <si>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</si>
  <si>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</si>
  <si>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</si>
  <si>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</si>
  <si>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</si>
  <si>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</si>
  <si>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</si>
  <si>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</si>
  <si>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</si>
  <si>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</si>
  <si>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</si>
  <si>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</si>
  <si>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</si>
  <si>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</si>
  <si>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</si>
  <si>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</si>
  <si>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</si>
  <si>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</si>
  <si>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</si>
  <si>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</si>
  <si>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</si>
  <si>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</si>
  <si>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</si>
  <si>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</si>
  <si>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</si>
  <si>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</si>
  <si>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</si>
  <si>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</si>
  <si>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</si>
  <si>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</si>
  <si>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</si>
  <si>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</si>
  <si>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</si>
  <si>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</si>
  <si>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</si>
  <si>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</si>
  <si>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</si>
  <si>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</si>
  <si>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</si>
  <si>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</si>
  <si>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</si>
  <si>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</si>
  <si>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</si>
  <si>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</si>
  <si>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</si>
  <si>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</si>
  <si>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</si>
  <si>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</si>
  <si>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</si>
  <si>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</si>
  <si>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</si>
  <si>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</si>
  <si>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</si>
  <si>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</si>
  <si>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</si>
  <si>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</si>
  <si>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</si>
  <si>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</si>
  <si>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</si>
  <si>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</si>
  <si>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</si>
  <si>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</si>
  <si>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</si>
  <si>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</si>
  <si>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</si>
  <si>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</si>
  <si>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</si>
  <si>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</si>
  <si>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</si>
  <si>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</si>
  <si>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</si>
  <si>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</si>
  <si>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</si>
  <si>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</si>
  <si>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</si>
  <si>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</si>
  <si>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</si>
  <si>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</si>
  <si>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</si>
  <si>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</si>
  <si>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</si>
  <si>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</si>
  <si>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</si>
  <si>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</si>
  <si>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</si>
  <si>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</si>
  <si>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</si>
  <si>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</si>
  <si>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</si>
  <si>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</si>
  <si>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</si>
  <si>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</si>
  <si>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</si>
  <si>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</si>
  <si>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</si>
  <si>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</si>
  <si>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</si>
  <si>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</si>
  <si>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</si>
  <si>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</si>
  <si>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</si>
  <si>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</si>
  <si>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</si>
  <si>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</si>
  <si>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</si>
  <si>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</si>
  <si>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</si>
  <si>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</si>
  <si>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</si>
  <si>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</si>
  <si>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</si>
  <si>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</si>
  <si>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</si>
  <si>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</si>
  <si>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</si>
  <si>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</si>
  <si>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</si>
  <si>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</si>
  <si>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</si>
  <si>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</si>
  <si>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</si>
  <si>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</si>
  <si>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</si>
  <si>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</si>
  <si>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</si>
  <si>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</si>
  <si>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</si>
  <si>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</si>
  <si>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</si>
  <si>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</si>
  <si>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</si>
  <si>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</si>
  <si>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</si>
  <si>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</si>
  <si>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</si>
  <si>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</si>
  <si>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</si>
  <si>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</si>
  <si>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</si>
  <si>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</si>
  <si>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</si>
  <si>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</si>
  <si>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</si>
  <si>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</si>
  <si>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</si>
  <si>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</si>
  <si>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</si>
  <si>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</si>
  <si>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</si>
  <si>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</si>
  <si>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</si>
  <si>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</si>
  <si>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</si>
  <si>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</si>
  <si>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</si>
  <si>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</si>
  <si>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</si>
  <si>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</si>
  <si>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</si>
  <si>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</si>
  <si>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</si>
  <si>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</si>
  <si>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</si>
  <si>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</si>
  <si>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</si>
  <si>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</si>
  <si>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</si>
  <si>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</si>
  <si>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</si>
  <si>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</si>
  <si>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</si>
  <si>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</si>
  <si>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</si>
  <si>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</si>
  <si>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</si>
  <si>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</si>
  <si>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</si>
  <si>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</si>
  <si>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</si>
  <si>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</si>
  <si>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</si>
  <si>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</si>
  <si>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</si>
  <si>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</si>
  <si>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</si>
  <si>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</si>
  <si>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</si>
  <si>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</si>
  <si>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</si>
  <si>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</si>
  <si>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</si>
  <si>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</si>
  <si>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</si>
  <si>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</si>
  <si>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</si>
  <si>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</si>
  <si>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</si>
  <si>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</si>
  <si>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</si>
  <si>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</si>
  <si>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</si>
  <si>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</si>
  <si>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</si>
  <si>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</si>
  <si>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</si>
  <si>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</si>
  <si>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</si>
  <si>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</si>
  <si>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</si>
  <si>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</si>
  <si>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</si>
  <si>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</si>
  <si>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</si>
  <si>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</si>
  <si>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</si>
  <si>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</si>
  <si>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</si>
  <si>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</si>
  <si>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</si>
  <si>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</si>
  <si>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</si>
  <si>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</si>
  <si>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</si>
  <si>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</si>
  <si>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</si>
  <si>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</si>
  <si>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</si>
  <si>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</si>
  <si>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</si>
  <si>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</si>
  <si>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</si>
  <si>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</si>
  <si>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</si>
  <si>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</si>
  <si>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</si>
  <si>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</si>
  <si>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</si>
  <si>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</si>
  <si>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</si>
  <si>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</si>
  <si>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</si>
  <si>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</si>
  <si>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</si>
  <si>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</si>
  <si>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</si>
  <si>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</si>
  <si>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</si>
  <si>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</si>
  <si>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</si>
  <si>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</si>
  <si>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</si>
  <si>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</si>
  <si>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</si>
  <si>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</si>
  <si>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</si>
  <si>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</si>
  <si>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</si>
  <si>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</si>
  <si>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</si>
  <si>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</si>
  <si>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</si>
  <si>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</si>
  <si>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</si>
  <si>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</si>
  <si>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</si>
  <si>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</si>
  <si>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</si>
  <si>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</si>
  <si>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</si>
  <si>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</si>
  <si>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</si>
  <si>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</si>
  <si>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</si>
  <si>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</si>
  <si>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</si>
  <si>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</si>
  <si>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</si>
  <si>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</si>
  <si>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</si>
  <si>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</si>
  <si>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</si>
  <si>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</si>
  <si>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</si>
  <si>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</si>
  <si>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</si>
  <si>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</si>
  <si>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</si>
  <si>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</si>
  <si>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</si>
  <si>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</si>
  <si>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</si>
  <si>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</si>
  <si>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</si>
  <si>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</si>
  <si>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</si>
  <si>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</si>
  <si>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</si>
  <si>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</si>
  <si>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</si>
  <si>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</si>
  <si>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</si>
  <si>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</si>
  <si>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</si>
  <si>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</si>
  <si>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</si>
  <si>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</si>
  <si>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</si>
  <si>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</si>
  <si>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</si>
  <si>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</si>
  <si>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</si>
  <si>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</si>
  <si>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</si>
  <si>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</si>
  <si>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</si>
  <si>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</si>
  <si>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</si>
  <si>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</si>
  <si>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</si>
  <si>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</si>
  <si>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</si>
  <si>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</si>
  <si>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</si>
  <si>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</si>
  <si>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</si>
  <si>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</si>
  <si>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</si>
  <si>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</si>
  <si>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</si>
  <si>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</si>
  <si>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</si>
  <si>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</si>
  <si>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</si>
  <si>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</si>
  <si>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</si>
  <si>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</si>
  <si>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</si>
  <si>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</si>
  <si>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</si>
  <si>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</si>
  <si>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</si>
  <si>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</si>
  <si>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</si>
  <si>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</si>
  <si>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</si>
  <si>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</si>
  <si>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</si>
  <si>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</si>
  <si>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</si>
  <si>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</si>
  <si>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</si>
  <si>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</si>
  <si>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</si>
  <si>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</si>
  <si>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</si>
  <si>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</si>
  <si>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</si>
  <si>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</si>
  <si>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</si>
  <si>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</si>
  <si>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</si>
  <si>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</si>
  <si>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</si>
  <si>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</si>
  <si>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</si>
  <si>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</si>
  <si>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</si>
  <si>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</si>
  <si>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</si>
  <si>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</si>
  <si>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</si>
  <si>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</si>
  <si>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</si>
  <si>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</si>
  <si>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</si>
  <si>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</si>
  <si>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</si>
  <si>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</si>
  <si>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</si>
  <si>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</si>
  <si>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</si>
  <si>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</si>
  <si>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</si>
  <si>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</si>
  <si>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</si>
  <si>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</si>
  <si>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</si>
  <si>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</si>
  <si>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</si>
  <si>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</si>
  <si>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</si>
  <si>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</si>
  <si>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</si>
  <si>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</si>
  <si>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</si>
  <si>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</si>
  <si>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</si>
  <si>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</si>
  <si>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</si>
  <si>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</si>
  <si>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</si>
  <si>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</si>
  <si>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</si>
  <si>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</si>
  <si>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</si>
  <si>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</si>
  <si>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</si>
  <si>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</si>
  <si>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</si>
  <si>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</si>
  <si>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</si>
  <si>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</si>
  <si>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</si>
  <si>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</si>
  <si>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</si>
  <si>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</si>
  <si>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</si>
  <si>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</si>
  <si>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</si>
  <si>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</si>
  <si>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</si>
  <si>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</si>
  <si>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</si>
  <si>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</si>
  <si>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</si>
  <si>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</si>
  <si>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</si>
  <si>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</si>
  <si>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</si>
  <si>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</si>
  <si>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</si>
  <si>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</si>
  <si>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</si>
  <si>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</si>
  <si>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</si>
  <si>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</si>
  <si>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</si>
  <si>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</si>
  <si>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</si>
  <si>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</si>
  <si>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</si>
  <si>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</si>
  <si>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</si>
  <si>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</si>
  <si>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</si>
  <si>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</si>
  <si>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</si>
  <si>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</si>
  <si>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</si>
  <si>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</si>
  <si>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</si>
  <si>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</si>
  <si>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</si>
  <si>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</si>
  <si>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</si>
  <si>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</si>
  <si>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</si>
  <si>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</si>
  <si>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</si>
  <si>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</si>
  <si>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</si>
  <si>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</si>
  <si>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</si>
  <si>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</si>
  <si>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</si>
  <si>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</si>
  <si>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</si>
  <si>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</si>
  <si>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</si>
  <si>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</si>
  <si>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</si>
  <si>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</si>
  <si>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</si>
  <si>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</si>
  <si>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</si>
  <si>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</si>
  <si>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</si>
  <si>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</si>
  <si>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</si>
  <si>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</si>
  <si>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</si>
  <si>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</si>
  <si>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</si>
  <si>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</si>
  <si>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</si>
  <si>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</si>
  <si>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</si>
  <si>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</si>
  <si>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</si>
  <si>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</si>
  <si>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</si>
  <si>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</si>
  <si>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</si>
  <si>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</si>
  <si>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</si>
  <si>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</si>
  <si>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</si>
  <si>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</si>
  <si>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</si>
  <si>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</si>
  <si>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</si>
  <si>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</si>
  <si>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</si>
  <si>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</si>
  <si>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</si>
  <si>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</si>
  <si>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</si>
  <si>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</si>
  <si>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</si>
  <si>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</si>
  <si>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</si>
  <si>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</si>
  <si>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</si>
  <si>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</si>
  <si>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</si>
  <si>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</si>
  <si>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</si>
  <si>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</si>
  <si>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</si>
  <si>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</si>
  <si>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</si>
  <si>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</si>
  <si>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</si>
  <si>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</si>
  <si>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</si>
  <si>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</si>
  <si>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</si>
  <si>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</si>
  <si>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</si>
  <si>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</si>
  <si>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</si>
  <si>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</si>
  <si>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</si>
  <si>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</si>
  <si>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</si>
  <si>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</si>
  <si>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</si>
  <si>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</si>
  <si>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</si>
  <si>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</si>
  <si>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</si>
  <si>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</si>
  <si>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</si>
  <si>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</si>
  <si>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</si>
  <si>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</si>
  <si>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</si>
  <si>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</si>
  <si>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</si>
  <si>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</si>
  <si>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</si>
  <si>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</si>
  <si>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</si>
  <si>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</si>
  <si>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</si>
  <si>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</si>
  <si>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</si>
  <si>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</si>
  <si>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</si>
  <si>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</si>
  <si>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</si>
  <si>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</si>
  <si>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</si>
  <si>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</si>
  <si>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</si>
  <si>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</si>
  <si>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</si>
  <si>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</si>
  <si>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</si>
  <si>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</si>
  <si>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</si>
  <si>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</si>
  <si>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</si>
  <si>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</si>
  <si>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</si>
  <si>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</si>
  <si>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</si>
  <si>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</si>
  <si>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</si>
  <si>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</si>
  <si>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</si>
  <si>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</si>
  <si>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</si>
  <si>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</si>
  <si>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</si>
  <si>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</si>
  <si>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</si>
  <si>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</si>
  <si>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</si>
  <si>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</si>
  <si>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</si>
  <si>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</si>
  <si>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</si>
  <si>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</si>
  <si>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</si>
  <si>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</si>
  <si>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</si>
  <si>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</si>
  <si>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</si>
  <si>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</si>
  <si>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</si>
  <si>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</si>
  <si>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</si>
  <si>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</si>
  <si>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</si>
  <si>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</si>
  <si>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</si>
  <si>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</si>
  <si>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</si>
  <si>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</si>
  <si>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</si>
  <si>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</si>
  <si>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</si>
  <si>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</si>
  <si>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</si>
  <si>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</si>
  <si>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</si>
  <si>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</si>
  <si>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</si>
  <si>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</si>
  <si>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</si>
  <si>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</si>
  <si>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</si>
  <si>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</si>
  <si>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</si>
  <si>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</si>
  <si>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</si>
  <si>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</si>
  <si>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</si>
  <si>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</si>
  <si>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</si>
  <si>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</si>
  <si>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</si>
  <si>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</si>
  <si>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</si>
  <si>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</si>
  <si>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</si>
  <si>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</si>
  <si>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</si>
  <si>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</si>
  <si>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</si>
  <si>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</si>
  <si>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</si>
  <si>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</si>
  <si>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</si>
  <si>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</si>
  <si>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</si>
  <si>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</si>
  <si>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</si>
  <si>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</si>
  <si>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</si>
  <si>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</si>
  <si>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</si>
  <si>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</si>
  <si>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</si>
  <si>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</si>
  <si>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</si>
  <si>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</si>
  <si>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</si>
  <si>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</si>
  <si>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</si>
  <si>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</si>
  <si>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</si>
  <si>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</si>
  <si>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</si>
  <si>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</si>
  <si>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</si>
  <si>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</si>
  <si>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</si>
  <si>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</si>
  <si>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</si>
  <si>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</si>
  <si>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</si>
  <si>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</si>
  <si>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</si>
  <si>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</si>
  <si>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</si>
  <si>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</si>
  <si>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</si>
  <si>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</si>
  <si>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</si>
  <si>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</si>
  <si>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</si>
  <si>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</si>
  <si>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</si>
  <si>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</si>
  <si>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</si>
  <si>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</si>
  <si>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</si>
  <si>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</si>
  <si>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</si>
  <si>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</si>
  <si>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</si>
  <si>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</si>
  <si>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</si>
  <si>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</si>
  <si>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</si>
  <si>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</si>
  <si>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</si>
  <si>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</si>
  <si>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</si>
  <si>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</si>
  <si>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</si>
  <si>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</si>
  <si>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</si>
  <si>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</si>
  <si>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</si>
  <si>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</si>
  <si>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</si>
  <si>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</si>
  <si>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</si>
  <si>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</si>
  <si>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</si>
  <si>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</si>
  <si>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</si>
  <si>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</si>
  <si>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</si>
  <si>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</si>
  <si>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</si>
  <si>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</si>
  <si>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</si>
  <si>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</si>
  <si>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</si>
  <si>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</si>
  <si>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</si>
  <si>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</si>
  <si>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</si>
  <si>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</si>
  <si>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</si>
  <si>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</si>
  <si>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</si>
  <si>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</si>
  <si>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</si>
  <si>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</si>
  <si>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</si>
  <si>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</si>
  <si>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</si>
  <si>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</si>
  <si>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</si>
  <si>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</si>
  <si>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</si>
  <si>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</si>
  <si>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</si>
  <si>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</si>
  <si>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</si>
  <si>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</si>
  <si>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</si>
  <si>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</si>
  <si>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</si>
  <si>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</si>
  <si>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</si>
  <si>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</si>
  <si>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</si>
  <si>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</si>
  <si>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</si>
  <si>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</si>
  <si>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</si>
  <si>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</si>
  <si>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</si>
  <si>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</si>
  <si>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</si>
  <si>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</si>
  <si>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</si>
  <si>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</si>
  <si>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</si>
  <si>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</si>
  <si>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</si>
  <si>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</si>
  <si>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</si>
  <si>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</si>
  <si>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</si>
  <si>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</si>
  <si>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</si>
  <si>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</si>
  <si>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</si>
  <si>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</si>
  <si>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</si>
  <si>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</si>
  <si>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</si>
  <si>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</si>
  <si>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</si>
  <si>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</si>
  <si>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</si>
  <si>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</si>
  <si>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</si>
  <si>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</si>
  <si>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</si>
  <si>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</si>
  <si>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</si>
  <si>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</si>
  <si>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</si>
  <si>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</si>
  <si>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</si>
  <si>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</si>
  <si>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</si>
  <si>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</si>
  <si>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</si>
  <si>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</si>
  <si>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</si>
  <si>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</si>
  <si>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</si>
  <si>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</si>
  <si>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</si>
  <si>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</si>
  <si>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</si>
  <si>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</si>
  <si>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</si>
  <si>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</si>
  <si>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</si>
  <si>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</si>
  <si>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</si>
  <si>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</si>
  <si>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</si>
  <si>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</si>
  <si>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</si>
  <si>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</si>
  <si>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</si>
  <si>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</si>
  <si>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</si>
  <si>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</si>
  <si>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</si>
  <si>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</si>
  <si>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</si>
  <si>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</si>
  <si>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</si>
  <si>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</si>
  <si>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</si>
  <si>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</si>
  <si>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</si>
  <si>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</si>
  <si>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</si>
  <si>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</si>
  <si>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</si>
  <si>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</si>
  <si>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</si>
  <si>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</si>
  <si>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</si>
  <si>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</si>
  <si>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</si>
  <si>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</si>
  <si>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</si>
  <si>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</si>
  <si>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</si>
  <si>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</si>
  <si>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</si>
  <si>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</si>
  <si>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</si>
  <si>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</si>
  <si>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</si>
  <si>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</si>
  <si>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</si>
  <si>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</si>
  <si>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</si>
  <si>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</si>
  <si>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</si>
  <si>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</si>
  <si>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</si>
  <si>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</si>
  <si>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</si>
  <si>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</si>
  <si>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</si>
  <si>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</si>
  <si>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</si>
  <si>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</si>
  <si>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</si>
  <si>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</si>
  <si>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</si>
  <si>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</si>
  <si>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</si>
  <si>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</si>
  <si>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</si>
  <si>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</si>
  <si>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</si>
  <si>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</si>
  <si>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</si>
  <si>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</si>
  <si>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</si>
  <si>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</si>
  <si>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</si>
  <si>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</si>
  <si>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</si>
  <si>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</si>
  <si>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</si>
  <si>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</si>
  <si>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</si>
  <si>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</si>
  <si>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</si>
  <si>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</si>
  <si>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</si>
  <si>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</si>
  <si>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</si>
  <si>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</si>
  <si>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</si>
  <si>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</si>
  <si>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</si>
  <si>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</si>
  <si>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</si>
  <si>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</si>
  <si>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</si>
  <si>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</si>
  <si>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</si>
  <si>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</si>
  <si>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</si>
  <si>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</si>
  <si>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</si>
  <si>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</si>
  <si>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</si>
  <si>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</si>
  <si>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</si>
  <si>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</si>
  <si>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</si>
  <si>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</si>
  <si>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</si>
  <si>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</si>
  <si>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</si>
  <si>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</si>
  <si>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</si>
  <si>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</si>
  <si>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</si>
  <si>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</si>
  <si>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</si>
  <si>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</si>
  <si>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</si>
  <si>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</si>
  <si>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</si>
  <si>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</si>
  <si>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</si>
  <si>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</si>
  <si>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</si>
  <si>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</si>
  <si>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</si>
  <si>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</si>
  <si>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</si>
  <si>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</si>
  <si>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</si>
  <si>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</si>
  <si>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</si>
  <si>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</si>
  <si>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</si>
  <si>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</si>
  <si>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</si>
  <si>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</si>
  <si>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</si>
  <si>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</si>
  <si>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</si>
  <si>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</si>
  <si>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</si>
  <si>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</si>
  <si>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</si>
  <si>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</si>
  <si>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</si>
  <si>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</si>
  <si>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</si>
  <si>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</si>
  <si>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</si>
  <si>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</si>
  <si>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</si>
  <si>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</si>
  <si>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</si>
  <si>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</si>
  <si>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</si>
  <si>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</si>
  <si>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</si>
  <si>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</si>
  <si>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</si>
  <si>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</si>
  <si>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</si>
  <si>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</si>
  <si>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</si>
  <si>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</si>
  <si>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</si>
  <si>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</si>
  <si>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</si>
  <si>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</si>
  <si>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</si>
  <si>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</si>
  <si>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</si>
  <si>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</si>
  <si>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</si>
  <si>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</si>
  <si>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</si>
  <si>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</si>
  <si>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</si>
  <si>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</si>
  <si>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</si>
  <si>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</si>
  <si>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</si>
  <si>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</si>
  <si>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</si>
  <si>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</si>
  <si>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</si>
  <si>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</si>
  <si>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</si>
  <si>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</si>
  <si>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</si>
  <si>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</si>
  <si>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</si>
  <si>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</si>
  <si>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</si>
  <si>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</si>
  <si>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</si>
  <si>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</si>
  <si>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</si>
  <si>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</si>
  <si>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</si>
  <si>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</si>
  <si>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</si>
  <si>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</si>
  <si>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</si>
  <si>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</si>
  <si>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</si>
  <si>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</si>
  <si>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</si>
  <si>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</si>
  <si>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</si>
  <si>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</si>
  <si>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</si>
  <si>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</si>
  <si>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</si>
  <si>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</si>
  <si>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</si>
  <si>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</si>
  <si>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</si>
  <si>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</si>
  <si>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</si>
  <si>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</si>
  <si>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</si>
  <si>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</si>
  <si>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</si>
  <si>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</si>
  <si>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</si>
  <si>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</si>
  <si>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</si>
  <si>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</si>
  <si>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</si>
  <si>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</si>
  <si>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</si>
  <si>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</si>
  <si>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</si>
  <si>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</si>
  <si>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</si>
  <si>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</si>
  <si>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</si>
  <si>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</si>
  <si>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</si>
  <si>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</si>
  <si>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</si>
  <si>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</si>
  <si>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</si>
  <si>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</si>
  <si>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</si>
  <si>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</si>
  <si>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</si>
  <si>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</si>
  <si>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</si>
  <si>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</si>
  <si>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</si>
  <si>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</si>
  <si>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</si>
  <si>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</si>
  <si>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</si>
  <si>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</si>
  <si>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</si>
  <si>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</si>
  <si>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</si>
  <si>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</si>
  <si>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</si>
  <si>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</si>
  <si>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</si>
  <si>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</si>
  <si>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</si>
  <si>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</si>
  <si>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</si>
  <si>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</si>
  <si>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</si>
  <si>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</si>
  <si>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</si>
  <si>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</si>
  <si>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</si>
  <si>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</si>
  <si>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</si>
  <si>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</si>
  <si>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</si>
  <si>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</si>
  <si>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</si>
  <si>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</si>
  <si>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</si>
  <si>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</si>
  <si>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</si>
  <si>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</si>
  <si>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</si>
  <si>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</si>
  <si>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</si>
  <si>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</si>
  <si>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</si>
  <si>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</si>
  <si>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</si>
  <si>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</si>
  <si>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</si>
  <si>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</si>
  <si>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</si>
  <si>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</si>
  <si>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</si>
  <si>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</si>
  <si>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</si>
  <si>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</si>
  <si>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</si>
  <si>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</si>
  <si>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</si>
  <si>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</si>
  <si>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</si>
  <si>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</si>
  <si>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</si>
  <si>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</si>
  <si>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</si>
  <si>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</si>
  <si>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</si>
  <si>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</si>
  <si>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</si>
  <si>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</si>
  <si>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</si>
  <si>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</si>
  <si>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</si>
  <si>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</si>
  <si>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</si>
  <si>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</si>
  <si>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</si>
  <si>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</si>
  <si>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</si>
  <si>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</si>
  <si>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</si>
  <si>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</si>
  <si>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</si>
  <si>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</si>
  <si>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</si>
  <si>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</si>
  <si>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</si>
  <si>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</si>
  <si>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</si>
  <si>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</si>
  <si>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</si>
  <si>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</si>
  <si>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</si>
  <si>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</si>
  <si>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</si>
  <si>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</si>
  <si>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</si>
  <si>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</si>
  <si>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</si>
  <si>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</si>
  <si>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</si>
  <si>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</si>
  <si>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</si>
  <si>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</si>
  <si>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</si>
  <si>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</si>
  <si>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</si>
  <si>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</si>
  <si>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</si>
  <si>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</si>
  <si>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</si>
  <si>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</si>
  <si>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</si>
  <si>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</si>
  <si>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</si>
  <si>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</si>
  <si>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</si>
  <si>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</si>
  <si>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</si>
  <si>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</si>
  <si>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</si>
  <si>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</si>
  <si>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</si>
  <si>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</si>
  <si>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</si>
  <si>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</si>
  <si>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</si>
  <si>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</si>
  <si>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</si>
  <si>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</si>
  <si>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</si>
  <si>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</si>
  <si>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</si>
  <si>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</si>
  <si>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</si>
  <si>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</si>
  <si>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</si>
  <si>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</si>
  <si>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</si>
  <si>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</si>
  <si>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</si>
  <si>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</si>
  <si>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</si>
  <si>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</si>
  <si>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</si>
  <si>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</si>
  <si>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</si>
  <si>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</si>
  <si>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</si>
  <si>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</si>
  <si>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</si>
  <si>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</si>
  <si>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</si>
  <si>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</si>
  <si>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</si>
  <si>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</si>
  <si>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</si>
  <si>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</si>
  <si>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</si>
  <si>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</si>
  <si>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</si>
  <si>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</si>
  <si>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</si>
  <si>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</si>
  <si>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</si>
  <si>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</si>
  <si>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</si>
  <si>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</si>
  <si>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</si>
  <si>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</si>
  <si>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</si>
  <si>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</si>
  <si>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</si>
  <si>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</si>
  <si>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</si>
  <si>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</si>
  <si>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</si>
  <si>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</si>
  <si>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</si>
  <si>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</si>
  <si>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</si>
  <si>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</si>
  <si>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</si>
  <si>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</si>
  <si>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</si>
  <si>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</si>
  <si>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</si>
  <si>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</si>
  <si>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</si>
  <si>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</si>
  <si>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</si>
  <si>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</si>
  <si>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</si>
  <si>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</si>
  <si>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</si>
  <si>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</si>
  <si>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</si>
  <si>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</si>
  <si>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</si>
  <si>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</si>
  <si>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</si>
  <si>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</si>
  <si>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</si>
  <si>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</si>
  <si>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</si>
  <si>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</si>
  <si>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</si>
  <si>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</si>
  <si>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</si>
  <si>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</si>
  <si>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</si>
  <si>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</si>
  <si>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</si>
  <si>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</si>
  <si>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</si>
  <si>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</si>
  <si>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</si>
  <si>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</si>
  <si>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</si>
  <si>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</si>
  <si>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</si>
  <si>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</si>
  <si>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</si>
  <si>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</si>
  <si>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</si>
  <si>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</si>
  <si>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</si>
  <si>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</si>
  <si>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</si>
  <si>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</si>
  <si>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</si>
  <si>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</si>
  <si>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</si>
  <si>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</si>
  <si>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</si>
  <si>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</si>
  <si>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</si>
  <si>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</si>
  <si>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</si>
  <si>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</si>
  <si>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</si>
  <si>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</si>
  <si>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</si>
  <si>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</si>
  <si>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</si>
  <si>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</si>
  <si>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</si>
  <si>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</si>
  <si>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</si>
  <si>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</si>
  <si>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</si>
  <si>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</si>
  <si>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</si>
  <si>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</si>
  <si>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</si>
  <si>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</si>
  <si>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</si>
  <si>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</si>
  <si>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</si>
  <si>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</si>
  <si>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</si>
  <si>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</si>
  <si>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</si>
  <si>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</si>
  <si>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</si>
  <si>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</si>
  <si>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</si>
  <si>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</si>
  <si>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</si>
  <si>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</si>
  <si>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</si>
  <si>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</si>
  <si>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</si>
  <si>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</si>
  <si>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</si>
  <si>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</si>
  <si>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</si>
  <si>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</si>
  <si>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</si>
  <si>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</si>
  <si>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</si>
  <si>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</si>
  <si>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</si>
  <si>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</si>
  <si>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</si>
  <si>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</si>
  <si>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</si>
  <si>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</si>
  <si>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</si>
  <si>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</si>
  <si>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</si>
  <si>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</si>
  <si>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</si>
  <si>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</si>
  <si>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</si>
  <si>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</si>
  <si>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</si>
  <si>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</si>
  <si>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</si>
  <si>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</si>
  <si>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</si>
  <si>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</si>
  <si>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</si>
  <si>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</si>
  <si>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</si>
  <si>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</si>
  <si>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</si>
  <si>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</si>
  <si>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</si>
  <si>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</si>
  <si>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</si>
  <si>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</si>
  <si>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</si>
  <si>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</si>
  <si>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</si>
  <si>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</si>
  <si>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</si>
  <si>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</si>
  <si>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</si>
  <si>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</si>
  <si>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</si>
  <si>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</si>
  <si>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</si>
  <si>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</si>
  <si>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</si>
  <si>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</si>
  <si>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</si>
  <si>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</si>
  <si>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</si>
  <si>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</si>
  <si>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</si>
  <si>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</si>
  <si>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</si>
  <si>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</si>
  <si>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</si>
  <si>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</si>
  <si>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</si>
  <si>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</si>
  <si>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</si>
  <si>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</si>
  <si>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</si>
  <si>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</si>
  <si>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APAGADO</t>
  </si>
  <si>
    <t>172.20.12.178</t>
  </si>
  <si>
    <t xml:space="preserve">GPON </t>
  </si>
  <si>
    <t>VANG14</t>
  </si>
  <si>
    <t>3120 E/ THEVENET Y 158</t>
  </si>
  <si>
    <t>ROT01</t>
  </si>
  <si>
    <t>ROTONDA DE ALPARGATAS</t>
  </si>
  <si>
    <t>DORIO2</t>
  </si>
  <si>
    <t xml:space="preserve">QUINQUELA Y AV BOSQUES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</si>
</sst>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16" borderId="0" xfId="0" applyFill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99</c:v>
                </c:pt>
                <c:pt idx="21">
                  <c:v>62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122</c:v>
                </c:pt>
                <c:pt idx="21">
                  <c:v>80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9.6474953617810763E-2</c:v>
                </c:pt>
                <c:pt idx="1">
                  <c:v>0</c:v>
                </c:pt>
                <c:pt idx="2">
                  <c:v>0</c:v>
                </c:pt>
                <c:pt idx="3">
                  <c:v>0.1038961038961039</c:v>
                </c:pt>
                <c:pt idx="4">
                  <c:v>0.14656771799628943</c:v>
                </c:pt>
                <c:pt idx="5">
                  <c:v>0.10018552875695733</c:v>
                </c:pt>
                <c:pt idx="6">
                  <c:v>0.10575139146567718</c:v>
                </c:pt>
                <c:pt idx="7">
                  <c:v>0.11131725417439703</c:v>
                </c:pt>
                <c:pt idx="8">
                  <c:v>0.11131725417439703</c:v>
                </c:pt>
                <c:pt idx="9">
                  <c:v>0.10204081632653061</c:v>
                </c:pt>
                <c:pt idx="10">
                  <c:v>0.12059369202226346</c:v>
                </c:pt>
                <c:pt idx="11">
                  <c:v>0.11688311688311688</c:v>
                </c:pt>
                <c:pt idx="12">
                  <c:v>0.17068645640074212</c:v>
                </c:pt>
                <c:pt idx="13">
                  <c:v>0.11317254174397032</c:v>
                </c:pt>
                <c:pt idx="14">
                  <c:v>0.11317254174397032</c:v>
                </c:pt>
                <c:pt idx="15">
                  <c:v>0.10946196660482375</c:v>
                </c:pt>
                <c:pt idx="16">
                  <c:v>9.6474953617810763E-2</c:v>
                </c:pt>
                <c:pt idx="17">
                  <c:v>0.10575139146567718</c:v>
                </c:pt>
                <c:pt idx="18">
                  <c:v>9.0909090909090912E-2</c:v>
                </c:pt>
                <c:pt idx="19">
                  <c:v>9.0909090909090912E-2</c:v>
                </c:pt>
                <c:pt idx="20">
                  <c:v>0.22634508348794063</c:v>
                </c:pt>
                <c:pt idx="21">
                  <c:v>0.14842300556586271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99</c:v>
                </c:pt>
                <c:pt idx="21">
                  <c:v>62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99</c:v>
                </c:pt>
                <c:pt idx="21">
                  <c:v>62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122</c:v>
                </c:pt>
                <c:pt idx="21">
                  <c:v>80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99</c:v>
                </c:pt>
                <c:pt idx="21">
                  <c:v>62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122</c:v>
                </c:pt>
                <c:pt idx="21">
                  <c:v>80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9.6474953617810763E-2</c:v>
                </c:pt>
                <c:pt idx="1">
                  <c:v>0</c:v>
                </c:pt>
                <c:pt idx="2">
                  <c:v>0</c:v>
                </c:pt>
                <c:pt idx="3">
                  <c:v>0.1038961038961039</c:v>
                </c:pt>
                <c:pt idx="4">
                  <c:v>0.14656771799628943</c:v>
                </c:pt>
                <c:pt idx="5">
                  <c:v>0.10018552875695733</c:v>
                </c:pt>
                <c:pt idx="6">
                  <c:v>0.10575139146567718</c:v>
                </c:pt>
                <c:pt idx="7">
                  <c:v>0.11131725417439703</c:v>
                </c:pt>
                <c:pt idx="8">
                  <c:v>0.11131725417439703</c:v>
                </c:pt>
                <c:pt idx="9">
                  <c:v>0.10204081632653061</c:v>
                </c:pt>
                <c:pt idx="10">
                  <c:v>0.12059369202226346</c:v>
                </c:pt>
                <c:pt idx="11">
                  <c:v>0.11688311688311688</c:v>
                </c:pt>
                <c:pt idx="12">
                  <c:v>0.17068645640074212</c:v>
                </c:pt>
                <c:pt idx="13">
                  <c:v>0.11317254174397032</c:v>
                </c:pt>
                <c:pt idx="14">
                  <c:v>0.11317254174397032</c:v>
                </c:pt>
                <c:pt idx="15">
                  <c:v>0.10946196660482375</c:v>
                </c:pt>
                <c:pt idx="16">
                  <c:v>9.6474953617810763E-2</c:v>
                </c:pt>
                <c:pt idx="17">
                  <c:v>0.10575139146567718</c:v>
                </c:pt>
                <c:pt idx="18">
                  <c:v>9.0909090909090912E-2</c:v>
                </c:pt>
                <c:pt idx="19">
                  <c:v>9.0909090909090912E-2</c:v>
                </c:pt>
                <c:pt idx="20">
                  <c:v>0.22634508348794063</c:v>
                </c:pt>
                <c:pt idx="21">
                  <c:v>0.14842300556586271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99</c:v>
                </c:pt>
                <c:pt idx="21">
                  <c:v>62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122</c:v>
                </c:pt>
                <c:pt idx="21">
                  <c:v>80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24</c:v>
                </c:pt>
                <c:pt idx="4">
                  <c:v>36</c:v>
                </c:pt>
                <c:pt idx="5">
                  <c:v>0</c:v>
                </c:pt>
                <c:pt idx="6">
                  <c:v>23</c:v>
                </c:pt>
                <c:pt idx="7">
                  <c:v>28</c:v>
                </c:pt>
                <c:pt idx="8">
                  <c:v>28</c:v>
                </c:pt>
                <c:pt idx="9">
                  <c:v>24</c:v>
                </c:pt>
                <c:pt idx="10">
                  <c:v>36</c:v>
                </c:pt>
                <c:pt idx="11">
                  <c:v>37</c:v>
                </c:pt>
                <c:pt idx="12">
                  <c:v>61</c:v>
                </c:pt>
                <c:pt idx="13">
                  <c:v>35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0</c:v>
                </c:pt>
                <c:pt idx="21">
                  <c:v>28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35</c:v>
                </c:pt>
                <c:pt idx="4">
                  <c:v>43</c:v>
                </c:pt>
                <c:pt idx="5">
                  <c:v>0</c:v>
                </c:pt>
                <c:pt idx="6">
                  <c:v>34</c:v>
                </c:pt>
                <c:pt idx="7">
                  <c:v>32</c:v>
                </c:pt>
                <c:pt idx="8">
                  <c:v>32</c:v>
                </c:pt>
                <c:pt idx="9">
                  <c:v>31</c:v>
                </c:pt>
                <c:pt idx="10">
                  <c:v>30</c:v>
                </c:pt>
                <c:pt idx="11">
                  <c:v>33</c:v>
                </c:pt>
                <c:pt idx="12">
                  <c:v>32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34</c:v>
                </c:pt>
                <c:pt idx="18">
                  <c:v>26</c:v>
                </c:pt>
                <c:pt idx="19">
                  <c:v>26</c:v>
                </c:pt>
                <c:pt idx="20">
                  <c:v>0</c:v>
                </c:pt>
                <c:pt idx="21">
                  <c:v>53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9.7560975609756101E-2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9.7560975609756101E-2</c:v>
                      </c:pt>
                      <c:pt idx="4">
                        <c:v>0.14634146341463414</c:v>
                      </c:pt>
                      <c:pt idx="5">
                        <c:v>0</c:v>
                      </c:pt>
                      <c:pt idx="6">
                        <c:v>9.3495934959349589E-2</c:v>
                      </c:pt>
                      <c:pt idx="7">
                        <c:v>0.11382113821138211</c:v>
                      </c:pt>
                      <c:pt idx="8">
                        <c:v>0.11382113821138211</c:v>
                      </c:pt>
                      <c:pt idx="9">
                        <c:v>0.1</c:v>
                      </c:pt>
                      <c:pt idx="10">
                        <c:v>0.15</c:v>
                      </c:pt>
                      <c:pt idx="11">
                        <c:v>0.15</c:v>
                      </c:pt>
                      <c:pt idx="12">
                        <c:v>0.25</c:v>
                      </c:pt>
                      <c:pt idx="13">
                        <c:v>0.14227642276422764</c:v>
                      </c:pt>
                      <c:pt idx="14">
                        <c:v>0.13414634146341464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0.09</c:v>
                      </c:pt>
                      <c:pt idx="18">
                        <c:v>9.3495934959349589E-2</c:v>
                      </c:pt>
                      <c:pt idx="19">
                        <c:v>9.3495934959349589E-2</c:v>
                      </c:pt>
                      <c:pt idx="20">
                        <c:v>0</c:v>
                      </c:pt>
                      <c:pt idx="21">
                        <c:v>0.11382113821138211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0.1674641148325359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0.17</c:v>
                      </c:pt>
                      <c:pt idx="4">
                        <c:v>0.20574162679425836</c:v>
                      </c:pt>
                      <c:pt idx="5">
                        <c:v>0</c:v>
                      </c:pt>
                      <c:pt idx="6">
                        <c:v>0.16267942583732056</c:v>
                      </c:pt>
                      <c:pt idx="7">
                        <c:v>0.15311004784688995</c:v>
                      </c:pt>
                      <c:pt idx="8">
                        <c:v>0.15311004784688995</c:v>
                      </c:pt>
                      <c:pt idx="9">
                        <c:v>0.13</c:v>
                      </c:pt>
                      <c:pt idx="10">
                        <c:v>0.14000000000000001</c:v>
                      </c:pt>
                      <c:pt idx="11">
                        <c:v>0.14000000000000001</c:v>
                      </c:pt>
                      <c:pt idx="12">
                        <c:v>0.15</c:v>
                      </c:pt>
                      <c:pt idx="13">
                        <c:v>0.12918660287081341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0.16</c:v>
                      </c:pt>
                      <c:pt idx="18">
                        <c:v>0.12440191387559808</c:v>
                      </c:pt>
                      <c:pt idx="19">
                        <c:v>0.12440191387559808</c:v>
                      </c:pt>
                      <c:pt idx="20">
                        <c:v>0</c:v>
                      </c:pt>
                      <c:pt idx="21">
                        <c:v>0.25358851674641147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9.7560975609756101E-2</c:v>
                </c:pt>
                <c:pt idx="1">
                  <c:v>0</c:v>
                </c:pt>
                <c:pt idx="2">
                  <c:v>0</c:v>
                </c:pt>
                <c:pt idx="3">
                  <c:v>9.7560975609756101E-2</c:v>
                </c:pt>
                <c:pt idx="4">
                  <c:v>0.14634146341463414</c:v>
                </c:pt>
                <c:pt idx="5">
                  <c:v>0</c:v>
                </c:pt>
                <c:pt idx="6">
                  <c:v>9.3495934959349589E-2</c:v>
                </c:pt>
                <c:pt idx="7">
                  <c:v>0.11382113821138211</c:v>
                </c:pt>
                <c:pt idx="8">
                  <c:v>0.11382113821138211</c:v>
                </c:pt>
                <c:pt idx="9">
                  <c:v>0.1</c:v>
                </c:pt>
                <c:pt idx="10">
                  <c:v>0.15</c:v>
                </c:pt>
                <c:pt idx="11">
                  <c:v>0.15</c:v>
                </c:pt>
                <c:pt idx="12">
                  <c:v>0.25</c:v>
                </c:pt>
                <c:pt idx="13">
                  <c:v>0.14227642276422764</c:v>
                </c:pt>
                <c:pt idx="14">
                  <c:v>0.13414634146341464</c:v>
                </c:pt>
                <c:pt idx="15">
                  <c:v>0</c:v>
                </c:pt>
                <c:pt idx="16">
                  <c:v>0</c:v>
                </c:pt>
                <c:pt idx="17">
                  <c:v>0.09</c:v>
                </c:pt>
                <c:pt idx="18">
                  <c:v>9.3495934959349589E-2</c:v>
                </c:pt>
                <c:pt idx="19">
                  <c:v>9.3495934959349589E-2</c:v>
                </c:pt>
                <c:pt idx="20">
                  <c:v>0</c:v>
                </c:pt>
                <c:pt idx="21">
                  <c:v>0.11382113821138211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0.1674641148325359</c:v>
                </c:pt>
                <c:pt idx="1">
                  <c:v>0</c:v>
                </c:pt>
                <c:pt idx="2">
                  <c:v>0</c:v>
                </c:pt>
                <c:pt idx="3">
                  <c:v>0.17</c:v>
                </c:pt>
                <c:pt idx="4">
                  <c:v>0.20574162679425836</c:v>
                </c:pt>
                <c:pt idx="5">
                  <c:v>0</c:v>
                </c:pt>
                <c:pt idx="6">
                  <c:v>0.16267942583732056</c:v>
                </c:pt>
                <c:pt idx="7">
                  <c:v>0.15311004784688995</c:v>
                </c:pt>
                <c:pt idx="8">
                  <c:v>0.15311004784688995</c:v>
                </c:pt>
                <c:pt idx="9">
                  <c:v>0.13</c:v>
                </c:pt>
                <c:pt idx="10">
                  <c:v>0.14000000000000001</c:v>
                </c:pt>
                <c:pt idx="11">
                  <c:v>0.14000000000000001</c:v>
                </c:pt>
                <c:pt idx="12">
                  <c:v>0.15</c:v>
                </c:pt>
                <c:pt idx="13">
                  <c:v>0.12918660287081341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0.16</c:v>
                </c:pt>
                <c:pt idx="18">
                  <c:v>0.12440191387559808</c:v>
                </c:pt>
                <c:pt idx="19">
                  <c:v>0.12440191387559808</c:v>
                </c:pt>
                <c:pt idx="20">
                  <c:v>0</c:v>
                </c:pt>
                <c:pt idx="21">
                  <c:v>0.25358851674641147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24</c:v>
                      </c:pt>
                      <c:pt idx="4">
                        <c:v>36</c:v>
                      </c:pt>
                      <c:pt idx="5">
                        <c:v>0</c:v>
                      </c:pt>
                      <c:pt idx="6">
                        <c:v>23</c:v>
                      </c:pt>
                      <c:pt idx="7">
                        <c:v>28</c:v>
                      </c:pt>
                      <c:pt idx="8">
                        <c:v>28</c:v>
                      </c:pt>
                      <c:pt idx="9">
                        <c:v>24</c:v>
                      </c:pt>
                      <c:pt idx="10">
                        <c:v>36</c:v>
                      </c:pt>
                      <c:pt idx="11">
                        <c:v>37</c:v>
                      </c:pt>
                      <c:pt idx="12">
                        <c:v>61</c:v>
                      </c:pt>
                      <c:pt idx="13">
                        <c:v>35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23</c:v>
                      </c:pt>
                      <c:pt idx="18">
                        <c:v>23</c:v>
                      </c:pt>
                      <c:pt idx="19">
                        <c:v>23</c:v>
                      </c:pt>
                      <c:pt idx="20">
                        <c:v>0</c:v>
                      </c:pt>
                      <c:pt idx="21">
                        <c:v>28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35</c:v>
                      </c:pt>
                      <c:pt idx="4">
                        <c:v>43</c:v>
                      </c:pt>
                      <c:pt idx="5">
                        <c:v>0</c:v>
                      </c:pt>
                      <c:pt idx="6">
                        <c:v>34</c:v>
                      </c:pt>
                      <c:pt idx="7">
                        <c:v>32</c:v>
                      </c:pt>
                      <c:pt idx="8">
                        <c:v>32</c:v>
                      </c:pt>
                      <c:pt idx="9">
                        <c:v>31</c:v>
                      </c:pt>
                      <c:pt idx="10">
                        <c:v>30</c:v>
                      </c:pt>
                      <c:pt idx="11">
                        <c:v>33</c:v>
                      </c:pt>
                      <c:pt idx="12">
                        <c:v>32</c:v>
                      </c:pt>
                      <c:pt idx="13">
                        <c:v>27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34</c:v>
                      </c:pt>
                      <c:pt idx="18">
                        <c:v>26</c:v>
                      </c:pt>
                      <c:pt idx="19">
                        <c:v>26</c:v>
                      </c:pt>
                      <c:pt idx="20">
                        <c:v>0</c:v>
                      </c:pt>
                      <c:pt idx="21">
                        <c:v>53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25718</xdr:rowOff>
    </xdr:from>
    <xdr:to>
      <xdr:col>24</xdr:col>
      <xdr:colOff>304800</xdr:colOff>
      <xdr:row>22</xdr:row>
      <xdr:rowOff>176213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5"/>
  <sheetViews>
    <sheetView tabSelected="1" zoomScale="55" zoomScaleNormal="55" workbookViewId="0">
      <pane xSplit="11" ySplit="4" topLeftCell="AF510" activePane="bottomRight" state="frozen"/>
      <selection pane="topRight" activeCell="M1" sqref="M1"/>
      <selection pane="bottomLeft" activeCell="A5" sqref="A5"/>
      <selection pane="bottomRight" activeCell="AG542" sqref="AG54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COUNTA(B5:B627)</f>
        <v>539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0.13408723747980614</v>
      </c>
      <c r="M1" s="4">
        <f t="shared" si="0"/>
        <v>0.13964686998394862</v>
      </c>
      <c r="N1" s="4">
        <f t="shared" si="0"/>
        <v>0.14785373608903021</v>
      </c>
      <c r="O1" s="4">
        <f t="shared" si="0"/>
        <v>0.1464968152866242</v>
      </c>
      <c r="P1" s="4">
        <f t="shared" si="0"/>
        <v>0.17538461538461539</v>
      </c>
      <c r="Q1" s="4">
        <f t="shared" si="0"/>
        <v>0.13687600644122383</v>
      </c>
      <c r="R1" s="4">
        <f t="shared" si="0"/>
        <v>0.13964686998394862</v>
      </c>
      <c r="S1" s="4">
        <f t="shared" si="0"/>
        <v>0.14376996805111822</v>
      </c>
      <c r="T1" s="4">
        <f t="shared" si="0"/>
        <v>0.14102564102564102</v>
      </c>
      <c r="U1" s="4">
        <f t="shared" si="0"/>
        <v>0.13687600644122383</v>
      </c>
      <c r="V1" s="4">
        <f t="shared" si="0"/>
        <v>0.16770186335403728</v>
      </c>
      <c r="W1" s="4">
        <f t="shared" si="0"/>
        <v>0.1728395061728395</v>
      </c>
      <c r="X1" s="4">
        <f t="shared" si="0"/>
        <v>0.19398496240601504</v>
      </c>
      <c r="Y1" s="4"/>
      <c r="Z1" s="4">
        <f t="shared" si="0"/>
        <v>0.16250000000000001</v>
      </c>
      <c r="AA1" s="4">
        <f t="shared" si="0"/>
        <v>0.1424</v>
      </c>
      <c r="AB1" s="4">
        <f t="shared" si="0"/>
        <v>0.13268608414239483</v>
      </c>
      <c r="AC1" s="4">
        <f t="shared" si="0"/>
        <v>0.13964686998394862</v>
      </c>
      <c r="AD1" s="4">
        <f t="shared" si="0"/>
        <v>0.12845528455284552</v>
      </c>
      <c r="AE1" s="4">
        <f t="shared" si="0"/>
        <v>0.12845528455284552</v>
      </c>
      <c r="AF1" s="4">
        <f t="shared" si="0"/>
        <v>0.22431259044862517</v>
      </c>
      <c r="AG1" s="4">
        <f t="shared" si="0"/>
        <v>0.17791411042944785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COUNTIF(L4:L627, "apagado")</f>
        <v>83</v>
      </c>
      <c r="M3" s="12">
        <f t="shared" si="3"/>
        <v>87</v>
      </c>
      <c r="N3" s="12">
        <f t="shared" si="3"/>
        <v>93</v>
      </c>
      <c r="O3" s="12">
        <f t="shared" si="3"/>
        <v>92</v>
      </c>
      <c r="P3" s="12">
        <f t="shared" si="3"/>
        <v>114</v>
      </c>
      <c r="Q3" s="12">
        <f t="shared" si="3"/>
        <v>85</v>
      </c>
      <c r="R3" s="12">
        <f t="shared" si="3"/>
        <v>87</v>
      </c>
      <c r="S3" s="12">
        <f t="shared" si="3"/>
        <v>90</v>
      </c>
      <c r="T3" s="12">
        <f t="shared" si="3"/>
        <v>88</v>
      </c>
      <c r="U3" s="12">
        <f t="shared" si="3"/>
        <v>85</v>
      </c>
      <c r="V3" s="12">
        <f t="shared" si="3"/>
        <v>108</v>
      </c>
      <c r="W3" s="12">
        <f t="shared" si="3"/>
        <v>112</v>
      </c>
      <c r="X3" s="12">
        <f>COUNTIF(X4:X527, "apagado")</f>
        <v>129</v>
      </c>
      <c r="Y3" s="12">
        <f>COUNTIF(Y4:Y527, "apagado")</f>
        <v>98</v>
      </c>
      <c r="Z3" s="12">
        <f t="shared" ref="Z3:AN3" si="4">COUNTIF(Z4:Z627, "apagado")</f>
        <v>104</v>
      </c>
      <c r="AA3" s="12">
        <f t="shared" si="4"/>
        <v>89</v>
      </c>
      <c r="AB3" s="12">
        <f t="shared" si="4"/>
        <v>82</v>
      </c>
      <c r="AC3" s="12">
        <f t="shared" si="4"/>
        <v>87</v>
      </c>
      <c r="AD3" s="12">
        <f t="shared" si="4"/>
        <v>79</v>
      </c>
      <c r="AE3" s="12">
        <f t="shared" si="4"/>
        <v>79</v>
      </c>
      <c r="AF3" s="12">
        <f t="shared" si="4"/>
        <v>155</v>
      </c>
      <c r="AG3" s="12">
        <f t="shared" si="4"/>
        <v>116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" si="5">COUNTIF(AO4:AO627,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45444</v>
      </c>
      <c r="M4" s="13">
        <v>45445</v>
      </c>
      <c r="N4" s="13">
        <v>45446</v>
      </c>
      <c r="O4" s="13">
        <v>45447</v>
      </c>
      <c r="P4" s="13">
        <v>45448</v>
      </c>
      <c r="Q4" s="13">
        <v>45449</v>
      </c>
      <c r="R4" s="13">
        <v>45450</v>
      </c>
      <c r="S4" s="13">
        <v>45451</v>
      </c>
      <c r="T4" s="13">
        <v>45452</v>
      </c>
      <c r="U4" s="13">
        <v>45453</v>
      </c>
      <c r="V4" s="13">
        <v>45454</v>
      </c>
      <c r="W4" s="13">
        <v>45455</v>
      </c>
      <c r="X4" s="13">
        <v>45456</v>
      </c>
      <c r="Y4" s="13">
        <v>45457</v>
      </c>
      <c r="Z4" s="13">
        <v>45458</v>
      </c>
      <c r="AA4" s="13">
        <v>45459</v>
      </c>
      <c r="AB4" s="13">
        <v>45460</v>
      </c>
      <c r="AC4" s="13">
        <v>45461</v>
      </c>
      <c r="AD4" s="13">
        <v>45462</v>
      </c>
      <c r="AE4" s="13">
        <v>45463</v>
      </c>
      <c r="AF4" s="13">
        <v>45464</v>
      </c>
      <c r="AG4" s="13">
        <v>45465</v>
      </c>
      <c r="AH4" s="13">
        <v>45466</v>
      </c>
      <c r="AI4" s="13">
        <v>45467</v>
      </c>
      <c r="AJ4" s="13">
        <v>45468</v>
      </c>
      <c r="AK4" s="13">
        <v>45469</v>
      </c>
      <c r="AL4" s="13">
        <v>45470</v>
      </c>
      <c r="AM4" s="13">
        <v>45471</v>
      </c>
      <c r="AN4" s="13">
        <v>45472</v>
      </c>
      <c r="AO4" s="13">
        <v>45473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1593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1593</v>
      </c>
      <c r="N9" s="86" t="s">
        <v>1593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6"/>
      <c r="M14" s="86" t="s">
        <v>1593</v>
      </c>
      <c r="N14" s="86" t="s">
        <v>1593</v>
      </c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 t="s">
        <v>1593</v>
      </c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 t="s">
        <v>1593</v>
      </c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27</v>
      </c>
      <c r="J20" s="34">
        <f t="shared" ref="J20:J23" si="12">COUNTIF(L20:AM20,"APAGADO")</f>
        <v>1</v>
      </c>
      <c r="K20" s="35">
        <f t="shared" ref="K20:K23" si="13">(I20)/(J20+I20)</f>
        <v>0.9642857142857143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 t="s">
        <v>1593</v>
      </c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27</v>
      </c>
      <c r="J21" s="34">
        <f t="shared" si="12"/>
        <v>1</v>
      </c>
      <c r="K21" s="35">
        <f t="shared" si="13"/>
        <v>0.9642857142857143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 t="s">
        <v>1593</v>
      </c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27</v>
      </c>
      <c r="J22" s="34">
        <f t="shared" si="12"/>
        <v>1</v>
      </c>
      <c r="K22" s="35">
        <f t="shared" si="13"/>
        <v>0.9642857142857143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 t="s">
        <v>1593</v>
      </c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27</v>
      </c>
      <c r="J23" s="34">
        <f t="shared" si="12"/>
        <v>1</v>
      </c>
      <c r="K23" s="35">
        <f t="shared" si="13"/>
        <v>0.9642857142857143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 t="s">
        <v>1593</v>
      </c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6</v>
      </c>
      <c r="J24" s="34">
        <f t="shared" si="7"/>
        <v>22</v>
      </c>
      <c r="K24" s="35">
        <f t="shared" si="8"/>
        <v>0.21428571428571427</v>
      </c>
      <c r="L24" s="86" t="s">
        <v>1593</v>
      </c>
      <c r="M24" s="86" t="s">
        <v>1593</v>
      </c>
      <c r="N24" s="86" t="s">
        <v>1593</v>
      </c>
      <c r="O24" s="86" t="s">
        <v>1593</v>
      </c>
      <c r="P24" s="86" t="s">
        <v>1593</v>
      </c>
      <c r="Q24" s="86" t="s">
        <v>1593</v>
      </c>
      <c r="R24" s="86" t="s">
        <v>1593</v>
      </c>
      <c r="S24" s="86" t="s">
        <v>1593</v>
      </c>
      <c r="T24" s="86" t="s">
        <v>1593</v>
      </c>
      <c r="U24" s="86" t="s">
        <v>1593</v>
      </c>
      <c r="V24" s="86" t="s">
        <v>1593</v>
      </c>
      <c r="W24" s="86" t="s">
        <v>1593</v>
      </c>
      <c r="X24" s="86" t="s">
        <v>1593</v>
      </c>
      <c r="Y24" s="86" t="s">
        <v>1593</v>
      </c>
      <c r="Z24" s="86" t="s">
        <v>1593</v>
      </c>
      <c r="AA24" s="86" t="s">
        <v>1593</v>
      </c>
      <c r="AB24" s="86" t="s">
        <v>1593</v>
      </c>
      <c r="AC24" s="86" t="s">
        <v>1593</v>
      </c>
      <c r="AD24" s="86" t="s">
        <v>1593</v>
      </c>
      <c r="AE24" s="86" t="s">
        <v>1593</v>
      </c>
      <c r="AF24" s="86" t="s">
        <v>1593</v>
      </c>
      <c r="AG24" s="86" t="s">
        <v>1593</v>
      </c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6</v>
      </c>
      <c r="J25" s="34">
        <f t="shared" si="7"/>
        <v>22</v>
      </c>
      <c r="K25" s="35">
        <f t="shared" si="8"/>
        <v>0.21428571428571427</v>
      </c>
      <c r="L25" s="86" t="s">
        <v>1593</v>
      </c>
      <c r="M25" s="86" t="s">
        <v>1593</v>
      </c>
      <c r="N25" s="86" t="s">
        <v>1593</v>
      </c>
      <c r="O25" s="86" t="s">
        <v>1593</v>
      </c>
      <c r="P25" s="86" t="s">
        <v>1593</v>
      </c>
      <c r="Q25" s="86" t="s">
        <v>1593</v>
      </c>
      <c r="R25" s="86" t="s">
        <v>1593</v>
      </c>
      <c r="S25" s="86" t="s">
        <v>1593</v>
      </c>
      <c r="T25" s="86" t="s">
        <v>1593</v>
      </c>
      <c r="U25" s="86" t="s">
        <v>1593</v>
      </c>
      <c r="V25" s="86" t="s">
        <v>1593</v>
      </c>
      <c r="W25" s="86" t="s">
        <v>1593</v>
      </c>
      <c r="X25" s="86" t="s">
        <v>1593</v>
      </c>
      <c r="Y25" s="86" t="s">
        <v>1593</v>
      </c>
      <c r="Z25" s="86" t="s">
        <v>1593</v>
      </c>
      <c r="AA25" s="86" t="s">
        <v>1593</v>
      </c>
      <c r="AB25" s="86" t="s">
        <v>1593</v>
      </c>
      <c r="AC25" s="86" t="s">
        <v>1593</v>
      </c>
      <c r="AD25" s="86" t="s">
        <v>1593</v>
      </c>
      <c r="AE25" s="86" t="s">
        <v>1593</v>
      </c>
      <c r="AF25" s="86" t="s">
        <v>1593</v>
      </c>
      <c r="AG25" s="86" t="s">
        <v>1593</v>
      </c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24</v>
      </c>
      <c r="J29" s="34">
        <f t="shared" si="7"/>
        <v>4</v>
      </c>
      <c r="K29" s="35">
        <f t="shared" si="8"/>
        <v>0.8571428571428571</v>
      </c>
      <c r="L29" s="86" t="s">
        <v>1593</v>
      </c>
      <c r="M29" s="86" t="s">
        <v>1593</v>
      </c>
      <c r="N29" s="86" t="s">
        <v>1593</v>
      </c>
      <c r="O29" s="86" t="s">
        <v>1593</v>
      </c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26</v>
      </c>
      <c r="J30" s="34">
        <f t="shared" si="7"/>
        <v>2</v>
      </c>
      <c r="K30" s="35">
        <f t="shared" si="8"/>
        <v>0.9285714285714286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 t="s">
        <v>1593</v>
      </c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24</v>
      </c>
      <c r="J38" s="34">
        <f t="shared" si="7"/>
        <v>4</v>
      </c>
      <c r="K38" s="35">
        <f t="shared" si="8"/>
        <v>0.8571428571428571</v>
      </c>
      <c r="L38" s="86" t="s">
        <v>1593</v>
      </c>
      <c r="M38" s="86" t="s">
        <v>1593</v>
      </c>
      <c r="N38" s="86" t="s">
        <v>1593</v>
      </c>
      <c r="O38" s="86" t="s">
        <v>1593</v>
      </c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25</v>
      </c>
      <c r="J47" s="34">
        <f t="shared" si="7"/>
        <v>3</v>
      </c>
      <c r="K47" s="35">
        <f t="shared" si="8"/>
        <v>0.8928571428571429</v>
      </c>
      <c r="L47" s="86"/>
      <c r="M47" s="86"/>
      <c r="N47" s="86"/>
      <c r="O47" s="86"/>
      <c r="P47" s="86"/>
      <c r="Q47" s="86"/>
      <c r="R47" s="86"/>
      <c r="S47" s="86" t="s">
        <v>1593</v>
      </c>
      <c r="T47" s="86" t="s">
        <v>1593</v>
      </c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 t="s">
        <v>1593</v>
      </c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25</v>
      </c>
      <c r="J55" s="34">
        <f t="shared" si="7"/>
        <v>3</v>
      </c>
      <c r="K55" s="35">
        <f t="shared" si="8"/>
        <v>0.8928571428571429</v>
      </c>
      <c r="L55" s="86" t="s">
        <v>1593</v>
      </c>
      <c r="M55" s="86"/>
      <c r="N55" s="86"/>
      <c r="O55" s="86"/>
      <c r="P55" s="86"/>
      <c r="Q55" s="86" t="s">
        <v>1593</v>
      </c>
      <c r="R55" s="86" t="s">
        <v>1593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27</v>
      </c>
      <c r="J60" s="34">
        <f>COUNTIF(L60:AM60,"APAGADO")</f>
        <v>1</v>
      </c>
      <c r="K60" s="35">
        <f>(I60)/(J60+I60)</f>
        <v>0.9642857142857143</v>
      </c>
      <c r="L60" s="86"/>
      <c r="M60" s="86"/>
      <c r="N60" s="86"/>
      <c r="O60" s="86"/>
      <c r="P60" s="86"/>
      <c r="Q60" s="86"/>
      <c r="R60" s="86"/>
      <c r="S60" s="86"/>
      <c r="T60" s="86" t="s">
        <v>1593</v>
      </c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50" si="15">COUNTIF(L78:AM78,"APAGADO")</f>
        <v>0</v>
      </c>
      <c r="K78" s="35">
        <f t="shared" ref="K78:K150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25</v>
      </c>
      <c r="J79" s="34">
        <f t="shared" si="15"/>
        <v>3</v>
      </c>
      <c r="K79" s="35">
        <f t="shared" si="16"/>
        <v>0.8928571428571429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 t="s">
        <v>1593</v>
      </c>
      <c r="Z79" s="86" t="s">
        <v>1593</v>
      </c>
      <c r="AA79" s="86" t="s">
        <v>1593</v>
      </c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23</v>
      </c>
      <c r="J90" s="34">
        <f t="shared" si="15"/>
        <v>5</v>
      </c>
      <c r="K90" s="35">
        <f t="shared" si="16"/>
        <v>0.8214285714285714</v>
      </c>
      <c r="L90" s="86"/>
      <c r="M90" s="86"/>
      <c r="N90" s="86" t="s">
        <v>1593</v>
      </c>
      <c r="O90" s="86"/>
      <c r="P90" s="86"/>
      <c r="Q90" s="86"/>
      <c r="R90" s="86"/>
      <c r="S90" s="86"/>
      <c r="T90" s="86" t="s">
        <v>1593</v>
      </c>
      <c r="U90" s="86"/>
      <c r="V90" s="86"/>
      <c r="W90" s="86" t="s">
        <v>1593</v>
      </c>
      <c r="X90" s="86" t="s">
        <v>1593</v>
      </c>
      <c r="Y90" s="86" t="s">
        <v>1593</v>
      </c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23</v>
      </c>
      <c r="J91" s="34">
        <f t="shared" si="15"/>
        <v>5</v>
      </c>
      <c r="K91" s="35">
        <f t="shared" si="16"/>
        <v>0.8214285714285714</v>
      </c>
      <c r="L91" s="86"/>
      <c r="M91" s="86"/>
      <c r="N91" s="86" t="s">
        <v>1593</v>
      </c>
      <c r="O91" s="86"/>
      <c r="P91" s="86"/>
      <c r="Q91" s="86"/>
      <c r="R91" s="86"/>
      <c r="S91" s="86"/>
      <c r="T91" s="86" t="s">
        <v>1593</v>
      </c>
      <c r="U91" s="86"/>
      <c r="V91" s="86"/>
      <c r="W91" s="86" t="s">
        <v>1593</v>
      </c>
      <c r="X91" s="86" t="s">
        <v>1593</v>
      </c>
      <c r="Y91" s="86" t="s">
        <v>1593</v>
      </c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1579</v>
      </c>
      <c r="D106" t="s">
        <v>1278</v>
      </c>
      <c r="E106" s="33" t="s">
        <v>19</v>
      </c>
      <c r="F106" s="141" t="s">
        <v>1595</v>
      </c>
      <c r="G106" s="33"/>
      <c r="H106" s="33" t="s">
        <v>1279</v>
      </c>
      <c r="I106" s="34">
        <f t="shared" si="14"/>
        <v>27</v>
      </c>
      <c r="J106" s="34">
        <f t="shared" ref="J106:J110" si="19">COUNTIF(L106:AM106,"APAGADO")</f>
        <v>1</v>
      </c>
      <c r="K106" s="35">
        <f t="shared" ref="K106:K110" si="20">(I106)/(J106+I106)</f>
        <v>0.9642857142857143</v>
      </c>
      <c r="L106" s="86"/>
      <c r="M106" s="86"/>
      <c r="N106" s="86"/>
      <c r="O106" s="86"/>
      <c r="P106" s="86" t="s">
        <v>1593</v>
      </c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23</v>
      </c>
      <c r="J110" s="34">
        <f t="shared" si="19"/>
        <v>5</v>
      </c>
      <c r="K110" s="35">
        <f t="shared" si="20"/>
        <v>0.8214285714285714</v>
      </c>
      <c r="L110" s="86" t="s">
        <v>1593</v>
      </c>
      <c r="M110" s="86" t="s">
        <v>1593</v>
      </c>
      <c r="N110" s="86" t="s">
        <v>1593</v>
      </c>
      <c r="O110" s="86"/>
      <c r="P110" s="86" t="s">
        <v>1593</v>
      </c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 t="s">
        <v>1593</v>
      </c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27</v>
      </c>
      <c r="J111" s="34">
        <f t="shared" si="15"/>
        <v>1</v>
      </c>
      <c r="K111" s="35">
        <f t="shared" si="16"/>
        <v>0.9642857142857143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 t="s">
        <v>1593</v>
      </c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23</v>
      </c>
      <c r="J112" s="34">
        <f t="shared" si="15"/>
        <v>5</v>
      </c>
      <c r="K112" s="35">
        <f t="shared" si="16"/>
        <v>0.8214285714285714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 t="s">
        <v>1593</v>
      </c>
      <c r="AB112" s="86" t="s">
        <v>1593</v>
      </c>
      <c r="AC112" s="86" t="s">
        <v>1593</v>
      </c>
      <c r="AD112" s="86" t="s">
        <v>1593</v>
      </c>
      <c r="AE112" s="86" t="s">
        <v>1593</v>
      </c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26</v>
      </c>
      <c r="J117" s="34">
        <f t="shared" si="15"/>
        <v>2</v>
      </c>
      <c r="K117" s="35">
        <f t="shared" si="16"/>
        <v>0.9285714285714286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 t="s">
        <v>1593</v>
      </c>
      <c r="AA117" s="86" t="s">
        <v>1593</v>
      </c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27</v>
      </c>
      <c r="J118" s="34">
        <f t="shared" si="15"/>
        <v>1</v>
      </c>
      <c r="K118" s="35">
        <f t="shared" si="16"/>
        <v>0.9642857142857143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 t="s">
        <v>1593</v>
      </c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 t="s">
        <v>1593</v>
      </c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27</v>
      </c>
      <c r="J120" s="34">
        <f t="shared" si="15"/>
        <v>1</v>
      </c>
      <c r="K120" s="35">
        <f t="shared" si="16"/>
        <v>0.9642857142857143</v>
      </c>
      <c r="L120" s="86"/>
      <c r="M120" s="86"/>
      <c r="N120" s="86"/>
      <c r="O120" s="86"/>
      <c r="P120" s="86" t="s">
        <v>1593</v>
      </c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27</v>
      </c>
      <c r="J121" s="34">
        <f t="shared" si="15"/>
        <v>1</v>
      </c>
      <c r="K121" s="35">
        <f t="shared" si="16"/>
        <v>0.9642857142857143</v>
      </c>
      <c r="L121" s="86"/>
      <c r="M121" s="86"/>
      <c r="N121" s="86"/>
      <c r="O121" s="86"/>
      <c r="P121" s="86" t="s">
        <v>1593</v>
      </c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27</v>
      </c>
      <c r="J122" s="34">
        <f t="shared" si="15"/>
        <v>1</v>
      </c>
      <c r="K122" s="35">
        <f t="shared" si="16"/>
        <v>0.9642857142857143</v>
      </c>
      <c r="L122" s="86"/>
      <c r="M122" s="86"/>
      <c r="N122" s="86"/>
      <c r="O122" s="86"/>
      <c r="P122" s="86" t="s">
        <v>1593</v>
      </c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27</v>
      </c>
      <c r="J123" s="34">
        <f t="shared" si="15"/>
        <v>1</v>
      </c>
      <c r="K123" s="35">
        <f t="shared" si="16"/>
        <v>0.9642857142857143</v>
      </c>
      <c r="L123" s="86"/>
      <c r="M123" s="86"/>
      <c r="N123" s="86"/>
      <c r="O123" s="86"/>
      <c r="P123" s="86" t="s">
        <v>1593</v>
      </c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27</v>
      </c>
      <c r="J124" s="34">
        <f t="shared" si="15"/>
        <v>1</v>
      </c>
      <c r="K124" s="35">
        <f t="shared" si="16"/>
        <v>0.9642857142857143</v>
      </c>
      <c r="L124" s="86"/>
      <c r="M124" s="86"/>
      <c r="N124" s="86"/>
      <c r="O124" s="86"/>
      <c r="P124" s="86" t="s">
        <v>1593</v>
      </c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27</v>
      </c>
      <c r="J125" s="34">
        <f t="shared" si="15"/>
        <v>1</v>
      </c>
      <c r="K125" s="35">
        <f t="shared" si="16"/>
        <v>0.9642857142857143</v>
      </c>
      <c r="L125" s="86"/>
      <c r="M125" s="86"/>
      <c r="N125" s="86"/>
      <c r="O125" s="86"/>
      <c r="P125" s="86" t="s">
        <v>1593</v>
      </c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4"/>
        <v>23</v>
      </c>
      <c r="J126" s="34">
        <f t="shared" si="15"/>
        <v>5</v>
      </c>
      <c r="K126" s="35">
        <f t="shared" si="16"/>
        <v>0.8214285714285714</v>
      </c>
      <c r="L126" s="86"/>
      <c r="M126" s="86" t="s">
        <v>1593</v>
      </c>
      <c r="N126" s="86" t="s">
        <v>1593</v>
      </c>
      <c r="O126" s="86" t="s">
        <v>1593</v>
      </c>
      <c r="P126" s="86" t="s">
        <v>1593</v>
      </c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 t="s">
        <v>1593</v>
      </c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1600</v>
      </c>
      <c r="C127" s="129" t="s">
        <v>1579</v>
      </c>
      <c r="D127" t="s">
        <v>1601</v>
      </c>
      <c r="E127" s="33"/>
      <c r="F127" s="33"/>
      <c r="G127" s="33"/>
      <c r="H127" s="33"/>
      <c r="I127" s="34">
        <f t="shared" si="14"/>
        <v>27</v>
      </c>
      <c r="J127" s="34">
        <f t="shared" si="15"/>
        <v>1</v>
      </c>
      <c r="K127" s="35">
        <f t="shared" si="16"/>
        <v>0.9642857142857143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 t="s">
        <v>1593</v>
      </c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4"/>
        <v>27</v>
      </c>
      <c r="J128" s="34">
        <f t="shared" si="15"/>
        <v>1</v>
      </c>
      <c r="K128" s="35">
        <f t="shared" si="16"/>
        <v>0.9642857142857143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 t="s">
        <v>1593</v>
      </c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4"/>
        <v>27</v>
      </c>
      <c r="J129" s="34">
        <f t="shared" si="15"/>
        <v>1</v>
      </c>
      <c r="K129" s="35">
        <f t="shared" si="16"/>
        <v>0.9642857142857143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 t="s">
        <v>1593</v>
      </c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4"/>
        <v>6</v>
      </c>
      <c r="J130" s="34">
        <f t="shared" si="15"/>
        <v>22</v>
      </c>
      <c r="K130" s="35">
        <f t="shared" si="16"/>
        <v>0.21428571428571427</v>
      </c>
      <c r="L130" s="86" t="s">
        <v>1593</v>
      </c>
      <c r="M130" s="86" t="s">
        <v>1593</v>
      </c>
      <c r="N130" s="86" t="s">
        <v>1593</v>
      </c>
      <c r="O130" s="86" t="s">
        <v>1593</v>
      </c>
      <c r="P130" s="86" t="s">
        <v>1593</v>
      </c>
      <c r="Q130" s="86" t="s">
        <v>1593</v>
      </c>
      <c r="R130" s="86" t="s">
        <v>1593</v>
      </c>
      <c r="S130" s="86" t="s">
        <v>1593</v>
      </c>
      <c r="T130" s="86" t="s">
        <v>1593</v>
      </c>
      <c r="U130" s="86" t="s">
        <v>1593</v>
      </c>
      <c r="V130" s="86" t="s">
        <v>1593</v>
      </c>
      <c r="W130" s="86" t="s">
        <v>1593</v>
      </c>
      <c r="X130" s="86" t="s">
        <v>1593</v>
      </c>
      <c r="Y130" s="86" t="s">
        <v>1593</v>
      </c>
      <c r="Z130" s="86" t="s">
        <v>1593</v>
      </c>
      <c r="AA130" s="86" t="s">
        <v>1593</v>
      </c>
      <c r="AB130" s="86" t="s">
        <v>1593</v>
      </c>
      <c r="AC130" s="86" t="s">
        <v>1593</v>
      </c>
      <c r="AD130" s="86" t="s">
        <v>1593</v>
      </c>
      <c r="AE130" s="86" t="s">
        <v>1593</v>
      </c>
      <c r="AF130" s="86" t="s">
        <v>1593</v>
      </c>
      <c r="AG130" s="86" t="s">
        <v>1593</v>
      </c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4"/>
        <v>27</v>
      </c>
      <c r="J131" s="34">
        <f t="shared" si="15"/>
        <v>1</v>
      </c>
      <c r="K131" s="35">
        <f t="shared" si="16"/>
        <v>0.9642857142857143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 t="s">
        <v>1593</v>
      </c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4"/>
        <v>21</v>
      </c>
      <c r="J133" s="34">
        <f t="shared" si="15"/>
        <v>7</v>
      </c>
      <c r="K133" s="35">
        <f t="shared" si="16"/>
        <v>0.75</v>
      </c>
      <c r="L133" s="86"/>
      <c r="M133" s="86"/>
      <c r="N133" s="86"/>
      <c r="O133" s="86"/>
      <c r="P133" s="86" t="s">
        <v>1593</v>
      </c>
      <c r="Q133" s="86" t="s">
        <v>1593</v>
      </c>
      <c r="R133" s="86" t="s">
        <v>1593</v>
      </c>
      <c r="S133" s="86" t="s">
        <v>1593</v>
      </c>
      <c r="T133" s="86" t="s">
        <v>1593</v>
      </c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 t="s">
        <v>1593</v>
      </c>
      <c r="AG133" s="86" t="s">
        <v>1593</v>
      </c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4"/>
        <v>26</v>
      </c>
      <c r="J134" s="34">
        <f t="shared" si="15"/>
        <v>2</v>
      </c>
      <c r="K134" s="35">
        <f t="shared" si="16"/>
        <v>0.9285714285714286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 t="s">
        <v>1593</v>
      </c>
      <c r="AG134" s="86" t="s">
        <v>1593</v>
      </c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4"/>
        <v>16</v>
      </c>
      <c r="J139" s="34">
        <f>COUNTIF(L139:AM139,"APAGADO")</f>
        <v>12</v>
      </c>
      <c r="K139" s="35">
        <f>(I139)/(J139+I139)</f>
        <v>0.5714285714285714</v>
      </c>
      <c r="L139" s="86"/>
      <c r="M139" s="86"/>
      <c r="N139" s="86"/>
      <c r="O139" s="86"/>
      <c r="P139" s="86"/>
      <c r="Q139" s="86"/>
      <c r="R139" s="86" t="s">
        <v>1593</v>
      </c>
      <c r="S139" s="86" t="s">
        <v>1593</v>
      </c>
      <c r="T139" s="86" t="s">
        <v>1593</v>
      </c>
      <c r="U139" s="86" t="s">
        <v>1593</v>
      </c>
      <c r="V139" s="86" t="s">
        <v>1593</v>
      </c>
      <c r="W139" s="86" t="s">
        <v>1593</v>
      </c>
      <c r="X139" s="86" t="s">
        <v>1593</v>
      </c>
      <c r="Y139" s="86" t="s">
        <v>1593</v>
      </c>
      <c r="Z139" s="86" t="s">
        <v>1593</v>
      </c>
      <c r="AA139" s="86" t="s">
        <v>1593</v>
      </c>
      <c r="AB139" s="86" t="s">
        <v>1593</v>
      </c>
      <c r="AC139" s="86" t="s">
        <v>1593</v>
      </c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1">COUNTIF(L141:AM141,"")</f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1"/>
        <v>28</v>
      </c>
      <c r="J143" s="34">
        <f t="shared" si="15"/>
        <v>0</v>
      </c>
      <c r="K143" s="35">
        <f t="shared" si="16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1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1"/>
        <v>27</v>
      </c>
      <c r="J148" s="34">
        <f t="shared" si="15"/>
        <v>1</v>
      </c>
      <c r="K148" s="35">
        <f t="shared" si="16"/>
        <v>0.9642857142857143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 t="s">
        <v>1593</v>
      </c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1"/>
        <v>6</v>
      </c>
      <c r="J149" s="34">
        <f t="shared" si="15"/>
        <v>22</v>
      </c>
      <c r="K149" s="35">
        <f t="shared" si="16"/>
        <v>0.21428571428571427</v>
      </c>
      <c r="L149" s="86" t="s">
        <v>1593</v>
      </c>
      <c r="M149" s="86" t="s">
        <v>1593</v>
      </c>
      <c r="N149" s="86" t="s">
        <v>1593</v>
      </c>
      <c r="O149" s="86" t="s">
        <v>1593</v>
      </c>
      <c r="P149" s="86" t="s">
        <v>1593</v>
      </c>
      <c r="Q149" s="86" t="s">
        <v>1593</v>
      </c>
      <c r="R149" s="86" t="s">
        <v>1593</v>
      </c>
      <c r="S149" s="86" t="s">
        <v>1593</v>
      </c>
      <c r="T149" s="86" t="s">
        <v>1593</v>
      </c>
      <c r="U149" s="86" t="s">
        <v>1593</v>
      </c>
      <c r="V149" s="86" t="s">
        <v>1593</v>
      </c>
      <c r="W149" s="86" t="s">
        <v>1593</v>
      </c>
      <c r="X149" s="86" t="s">
        <v>1593</v>
      </c>
      <c r="Y149" s="86" t="s">
        <v>1593</v>
      </c>
      <c r="Z149" s="86" t="s">
        <v>1593</v>
      </c>
      <c r="AA149" s="86" t="s">
        <v>1593</v>
      </c>
      <c r="AB149" s="86" t="s">
        <v>1593</v>
      </c>
      <c r="AC149" s="86" t="s">
        <v>1593</v>
      </c>
      <c r="AD149" s="86" t="s">
        <v>1593</v>
      </c>
      <c r="AE149" s="86" t="s">
        <v>1593</v>
      </c>
      <c r="AF149" s="86" t="s">
        <v>1593</v>
      </c>
      <c r="AG149" s="86" t="s">
        <v>1593</v>
      </c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1"/>
        <v>27</v>
      </c>
      <c r="J150" s="34">
        <f t="shared" si="15"/>
        <v>1</v>
      </c>
      <c r="K150" s="35">
        <f t="shared" si="16"/>
        <v>0.9642857142857143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 t="s">
        <v>1593</v>
      </c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1"/>
        <v>28</v>
      </c>
      <c r="J151" s="34">
        <f t="shared" ref="J151:J257" si="22">COUNTIF(L151:AM151,"APAGADO")</f>
        <v>0</v>
      </c>
      <c r="K151" s="35">
        <f t="shared" ref="K151:K257" si="23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 t="s">
        <v>1593</v>
      </c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1"/>
        <v>27</v>
      </c>
      <c r="J154" s="34">
        <f t="shared" si="22"/>
        <v>1</v>
      </c>
      <c r="K154" s="35">
        <f t="shared" si="23"/>
        <v>0.9642857142857143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 t="s">
        <v>1593</v>
      </c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1"/>
        <v>27</v>
      </c>
      <c r="J155" s="34">
        <f t="shared" si="22"/>
        <v>1</v>
      </c>
      <c r="K155" s="35">
        <f t="shared" si="23"/>
        <v>0.9642857142857143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 t="s">
        <v>1593</v>
      </c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1"/>
        <v>26</v>
      </c>
      <c r="J157" s="34">
        <f>COUNTIF(L157:AM157,"APAGADO")</f>
        <v>2</v>
      </c>
      <c r="K157" s="35">
        <f>(I157)/(J157+I157)</f>
        <v>0.9285714285714286</v>
      </c>
      <c r="L157" s="86"/>
      <c r="M157" s="86"/>
      <c r="N157" s="86"/>
      <c r="O157" s="86"/>
      <c r="P157" s="86" t="s">
        <v>1593</v>
      </c>
      <c r="Q157" s="86"/>
      <c r="R157" s="86"/>
      <c r="S157" s="86"/>
      <c r="T157" s="86"/>
      <c r="U157" s="86"/>
      <c r="V157" s="86"/>
      <c r="W157" s="86"/>
      <c r="X157" s="86" t="s">
        <v>1593</v>
      </c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1"/>
        <v>27</v>
      </c>
      <c r="J158" s="34">
        <f t="shared" si="22"/>
        <v>1</v>
      </c>
      <c r="K158" s="35">
        <f t="shared" si="23"/>
        <v>0.9642857142857143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 t="s">
        <v>1593</v>
      </c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1"/>
        <v>27</v>
      </c>
      <c r="J159" s="34">
        <f t="shared" si="22"/>
        <v>1</v>
      </c>
      <c r="K159" s="35">
        <f t="shared" si="23"/>
        <v>0.9642857142857143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 t="s">
        <v>1593</v>
      </c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1"/>
        <v>27</v>
      </c>
      <c r="J160" s="34">
        <f t="shared" ref="J160:J168" si="24">COUNTIF(L160:AM160,"APAGADO")</f>
        <v>1</v>
      </c>
      <c r="K160" s="35">
        <f t="shared" ref="K160:K168" si="25">(I160)/(J160+I160)</f>
        <v>0.9642857142857143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 t="s">
        <v>1593</v>
      </c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1"/>
        <v>27</v>
      </c>
      <c r="J161" s="34">
        <f t="shared" si="24"/>
        <v>1</v>
      </c>
      <c r="K161" s="35">
        <f t="shared" si="25"/>
        <v>0.9642857142857143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 t="s">
        <v>1593</v>
      </c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1"/>
        <v>26</v>
      </c>
      <c r="J162" s="34">
        <f t="shared" si="24"/>
        <v>2</v>
      </c>
      <c r="K162" s="35">
        <f t="shared" si="25"/>
        <v>0.9285714285714286</v>
      </c>
      <c r="L162" s="86"/>
      <c r="M162" s="86"/>
      <c r="N162" s="86"/>
      <c r="O162" s="86"/>
      <c r="P162" s="86" t="s">
        <v>1593</v>
      </c>
      <c r="Q162" s="86"/>
      <c r="R162" s="86"/>
      <c r="S162" s="86"/>
      <c r="T162" s="86"/>
      <c r="U162" s="86"/>
      <c r="V162" s="86"/>
      <c r="W162" s="86"/>
      <c r="X162" s="86" t="s">
        <v>1593</v>
      </c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1"/>
        <v>26</v>
      </c>
      <c r="J163" s="34">
        <f t="shared" si="24"/>
        <v>2</v>
      </c>
      <c r="K163" s="35">
        <f t="shared" si="25"/>
        <v>0.9285714285714286</v>
      </c>
      <c r="L163" s="86"/>
      <c r="M163" s="86"/>
      <c r="N163" s="86"/>
      <c r="O163" s="86"/>
      <c r="P163" s="86" t="s">
        <v>1593</v>
      </c>
      <c r="Q163" s="86"/>
      <c r="R163" s="86"/>
      <c r="S163" s="86"/>
      <c r="T163" s="86"/>
      <c r="U163" s="86"/>
      <c r="V163" s="86"/>
      <c r="W163" s="86"/>
      <c r="X163" s="86" t="s">
        <v>1593</v>
      </c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1"/>
        <v>27</v>
      </c>
      <c r="J164" s="34">
        <f t="shared" si="24"/>
        <v>1</v>
      </c>
      <c r="K164" s="35">
        <f t="shared" si="25"/>
        <v>0.9642857142857143</v>
      </c>
      <c r="L164" s="86"/>
      <c r="M164" s="86"/>
      <c r="N164" s="86"/>
      <c r="O164" s="86"/>
      <c r="P164" s="86" t="s">
        <v>1593</v>
      </c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1"/>
        <v>27</v>
      </c>
      <c r="J165" s="34">
        <f t="shared" si="24"/>
        <v>1</v>
      </c>
      <c r="K165" s="35">
        <f t="shared" si="25"/>
        <v>0.9642857142857143</v>
      </c>
      <c r="L165" s="86"/>
      <c r="M165" s="86"/>
      <c r="N165" s="86"/>
      <c r="O165" s="86"/>
      <c r="P165" s="86" t="s">
        <v>1593</v>
      </c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1"/>
        <v>27</v>
      </c>
      <c r="J166" s="34">
        <f t="shared" si="24"/>
        <v>1</v>
      </c>
      <c r="K166" s="35">
        <f t="shared" si="25"/>
        <v>0.9642857142857143</v>
      </c>
      <c r="L166" s="86"/>
      <c r="M166" s="86"/>
      <c r="N166" s="86"/>
      <c r="O166" s="86"/>
      <c r="P166" s="86" t="s">
        <v>1593</v>
      </c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1"/>
        <v>27</v>
      </c>
      <c r="J167" s="34">
        <f t="shared" si="24"/>
        <v>1</v>
      </c>
      <c r="K167" s="35">
        <f t="shared" si="25"/>
        <v>0.9642857142857143</v>
      </c>
      <c r="L167" s="86"/>
      <c r="M167" s="86"/>
      <c r="N167" s="86"/>
      <c r="O167" s="86"/>
      <c r="P167" s="86" t="s">
        <v>1593</v>
      </c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1"/>
        <v>7</v>
      </c>
      <c r="J168" s="34">
        <f t="shared" si="24"/>
        <v>21</v>
      </c>
      <c r="K168" s="35">
        <f t="shared" si="25"/>
        <v>0.25</v>
      </c>
      <c r="L168" s="86" t="s">
        <v>1593</v>
      </c>
      <c r="M168" s="86" t="s">
        <v>1593</v>
      </c>
      <c r="N168" s="86" t="s">
        <v>1593</v>
      </c>
      <c r="O168" s="86" t="s">
        <v>1593</v>
      </c>
      <c r="P168" s="86" t="s">
        <v>1593</v>
      </c>
      <c r="Q168" s="86" t="s">
        <v>1593</v>
      </c>
      <c r="R168" s="86" t="s">
        <v>1593</v>
      </c>
      <c r="S168" s="86" t="s">
        <v>1593</v>
      </c>
      <c r="T168" s="86" t="s">
        <v>1593</v>
      </c>
      <c r="U168" s="86" t="s">
        <v>1593</v>
      </c>
      <c r="V168" s="86" t="s">
        <v>1593</v>
      </c>
      <c r="W168" s="86" t="s">
        <v>1593</v>
      </c>
      <c r="X168" s="86" t="s">
        <v>1593</v>
      </c>
      <c r="Y168" s="86" t="s">
        <v>1593</v>
      </c>
      <c r="Z168" s="86" t="s">
        <v>1593</v>
      </c>
      <c r="AA168" s="86" t="s">
        <v>1593</v>
      </c>
      <c r="AB168" s="86" t="s">
        <v>1593</v>
      </c>
      <c r="AC168" s="86" t="s">
        <v>1593</v>
      </c>
      <c r="AD168" s="86" t="s">
        <v>1593</v>
      </c>
      <c r="AE168" s="86" t="s">
        <v>1593</v>
      </c>
      <c r="AF168" s="86"/>
      <c r="AG168" s="86" t="s">
        <v>1593</v>
      </c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1"/>
        <v>28</v>
      </c>
      <c r="J169" s="34">
        <f t="shared" si="22"/>
        <v>0</v>
      </c>
      <c r="K169" s="35">
        <f t="shared" si="23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1"/>
        <v>6</v>
      </c>
      <c r="J170" s="34">
        <f t="shared" si="22"/>
        <v>22</v>
      </c>
      <c r="K170" s="35">
        <f t="shared" si="23"/>
        <v>0.21428571428571427</v>
      </c>
      <c r="L170" s="86" t="s">
        <v>1593</v>
      </c>
      <c r="M170" s="86" t="s">
        <v>1593</v>
      </c>
      <c r="N170" s="86" t="s">
        <v>1593</v>
      </c>
      <c r="O170" s="86" t="s">
        <v>1593</v>
      </c>
      <c r="P170" s="86" t="s">
        <v>1593</v>
      </c>
      <c r="Q170" s="86" t="s">
        <v>1593</v>
      </c>
      <c r="R170" s="86" t="s">
        <v>1593</v>
      </c>
      <c r="S170" s="86" t="s">
        <v>1593</v>
      </c>
      <c r="T170" s="86" t="s">
        <v>1593</v>
      </c>
      <c r="U170" s="86" t="s">
        <v>1593</v>
      </c>
      <c r="V170" s="86" t="s">
        <v>1593</v>
      </c>
      <c r="W170" s="86" t="s">
        <v>1593</v>
      </c>
      <c r="X170" s="86" t="s">
        <v>1593</v>
      </c>
      <c r="Y170" s="86" t="s">
        <v>1593</v>
      </c>
      <c r="Z170" s="86" t="s">
        <v>1593</v>
      </c>
      <c r="AA170" s="86" t="s">
        <v>1593</v>
      </c>
      <c r="AB170" s="86" t="s">
        <v>1593</v>
      </c>
      <c r="AC170" s="86" t="s">
        <v>1593</v>
      </c>
      <c r="AD170" s="86" t="s">
        <v>1593</v>
      </c>
      <c r="AE170" s="86" t="s">
        <v>1593</v>
      </c>
      <c r="AF170" s="86" t="s">
        <v>1593</v>
      </c>
      <c r="AG170" s="86" t="s">
        <v>1593</v>
      </c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1"/>
        <v>6</v>
      </c>
      <c r="J171" s="34">
        <f t="shared" si="22"/>
        <v>22</v>
      </c>
      <c r="K171" s="35">
        <f t="shared" si="23"/>
        <v>0.21428571428571427</v>
      </c>
      <c r="L171" s="86" t="s">
        <v>1593</v>
      </c>
      <c r="M171" s="86" t="s">
        <v>1593</v>
      </c>
      <c r="N171" s="86" t="s">
        <v>1593</v>
      </c>
      <c r="O171" s="86" t="s">
        <v>1593</v>
      </c>
      <c r="P171" s="86" t="s">
        <v>1593</v>
      </c>
      <c r="Q171" s="86" t="s">
        <v>1593</v>
      </c>
      <c r="R171" s="86" t="s">
        <v>1593</v>
      </c>
      <c r="S171" s="86" t="s">
        <v>1593</v>
      </c>
      <c r="T171" s="86" t="s">
        <v>1593</v>
      </c>
      <c r="U171" s="86" t="s">
        <v>1593</v>
      </c>
      <c r="V171" s="86" t="s">
        <v>1593</v>
      </c>
      <c r="W171" s="86" t="s">
        <v>1593</v>
      </c>
      <c r="X171" s="86" t="s">
        <v>1593</v>
      </c>
      <c r="Y171" s="86" t="s">
        <v>1593</v>
      </c>
      <c r="Z171" s="86" t="s">
        <v>1593</v>
      </c>
      <c r="AA171" s="86" t="s">
        <v>1593</v>
      </c>
      <c r="AB171" s="86" t="s">
        <v>1593</v>
      </c>
      <c r="AC171" s="86" t="s">
        <v>1593</v>
      </c>
      <c r="AD171" s="86" t="s">
        <v>1593</v>
      </c>
      <c r="AE171" s="86" t="s">
        <v>1593</v>
      </c>
      <c r="AF171" s="86" t="s">
        <v>1593</v>
      </c>
      <c r="AG171" s="86" t="s">
        <v>1593</v>
      </c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1"/>
        <v>7</v>
      </c>
      <c r="J176" s="34">
        <f t="shared" si="22"/>
        <v>21</v>
      </c>
      <c r="K176" s="35">
        <f t="shared" si="23"/>
        <v>0.25</v>
      </c>
      <c r="L176" s="86"/>
      <c r="M176" s="86" t="s">
        <v>1593</v>
      </c>
      <c r="N176" s="86" t="s">
        <v>1593</v>
      </c>
      <c r="O176" s="86" t="s">
        <v>1593</v>
      </c>
      <c r="P176" s="86" t="s">
        <v>1593</v>
      </c>
      <c r="Q176" s="86" t="s">
        <v>1593</v>
      </c>
      <c r="R176" s="86" t="s">
        <v>1593</v>
      </c>
      <c r="S176" s="86" t="s">
        <v>1593</v>
      </c>
      <c r="T176" s="86" t="s">
        <v>1593</v>
      </c>
      <c r="U176" s="86" t="s">
        <v>1593</v>
      </c>
      <c r="V176" s="86" t="s">
        <v>1593</v>
      </c>
      <c r="W176" s="86" t="s">
        <v>1593</v>
      </c>
      <c r="X176" s="86" t="s">
        <v>1593</v>
      </c>
      <c r="Y176" s="86" t="s">
        <v>1593</v>
      </c>
      <c r="Z176" s="86" t="s">
        <v>1593</v>
      </c>
      <c r="AA176" s="86" t="s">
        <v>1593</v>
      </c>
      <c r="AB176" s="86" t="s">
        <v>1593</v>
      </c>
      <c r="AC176" s="86" t="s">
        <v>1593</v>
      </c>
      <c r="AD176" s="86" t="s">
        <v>1593</v>
      </c>
      <c r="AE176" s="86" t="s">
        <v>1593</v>
      </c>
      <c r="AF176" s="86" t="s">
        <v>1593</v>
      </c>
      <c r="AG176" s="86" t="s">
        <v>1593</v>
      </c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1"/>
        <v>6</v>
      </c>
      <c r="J177" s="34">
        <f t="shared" si="22"/>
        <v>22</v>
      </c>
      <c r="K177" s="35">
        <f t="shared" si="23"/>
        <v>0.21428571428571427</v>
      </c>
      <c r="L177" s="86" t="s">
        <v>1593</v>
      </c>
      <c r="M177" s="86" t="s">
        <v>1593</v>
      </c>
      <c r="N177" s="86" t="s">
        <v>1593</v>
      </c>
      <c r="O177" s="86" t="s">
        <v>1593</v>
      </c>
      <c r="P177" s="86" t="s">
        <v>1593</v>
      </c>
      <c r="Q177" s="86" t="s">
        <v>1593</v>
      </c>
      <c r="R177" s="86" t="s">
        <v>1593</v>
      </c>
      <c r="S177" s="86" t="s">
        <v>1593</v>
      </c>
      <c r="T177" s="86" t="s">
        <v>1593</v>
      </c>
      <c r="U177" s="86" t="s">
        <v>1593</v>
      </c>
      <c r="V177" s="86" t="s">
        <v>1593</v>
      </c>
      <c r="W177" s="86" t="s">
        <v>1593</v>
      </c>
      <c r="X177" s="86" t="s">
        <v>1593</v>
      </c>
      <c r="Y177" s="86" t="s">
        <v>1593</v>
      </c>
      <c r="Z177" s="86" t="s">
        <v>1593</v>
      </c>
      <c r="AA177" s="86" t="s">
        <v>1593</v>
      </c>
      <c r="AB177" s="86" t="s">
        <v>1593</v>
      </c>
      <c r="AC177" s="86" t="s">
        <v>1593</v>
      </c>
      <c r="AD177" s="86" t="s">
        <v>1593</v>
      </c>
      <c r="AE177" s="86" t="s">
        <v>1593</v>
      </c>
      <c r="AF177" s="86" t="s">
        <v>1593</v>
      </c>
      <c r="AG177" s="86" t="s">
        <v>1593</v>
      </c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6">COUNTIF(L178:AM178,"")</f>
        <v>6</v>
      </c>
      <c r="J178" s="34">
        <f t="shared" ref="J178" si="27">COUNTIF(L178:AM178,"APAGADO")</f>
        <v>22</v>
      </c>
      <c r="K178" s="35">
        <f t="shared" ref="K178" si="28">(I178)/(J178+I178)</f>
        <v>0.21428571428571427</v>
      </c>
      <c r="L178" s="86" t="s">
        <v>1593</v>
      </c>
      <c r="M178" s="86" t="s">
        <v>1593</v>
      </c>
      <c r="N178" s="86" t="s">
        <v>1593</v>
      </c>
      <c r="O178" s="86" t="s">
        <v>1593</v>
      </c>
      <c r="P178" s="86" t="s">
        <v>1593</v>
      </c>
      <c r="Q178" s="86" t="s">
        <v>1593</v>
      </c>
      <c r="R178" s="86" t="s">
        <v>1593</v>
      </c>
      <c r="S178" s="86" t="s">
        <v>1593</v>
      </c>
      <c r="T178" s="86" t="s">
        <v>1593</v>
      </c>
      <c r="U178" s="86" t="s">
        <v>1593</v>
      </c>
      <c r="V178" s="86" t="s">
        <v>1593</v>
      </c>
      <c r="W178" s="86" t="s">
        <v>1593</v>
      </c>
      <c r="X178" s="86" t="s">
        <v>1593</v>
      </c>
      <c r="Y178" s="86" t="s">
        <v>1593</v>
      </c>
      <c r="Z178" s="86" t="s">
        <v>1593</v>
      </c>
      <c r="AA178" s="86" t="s">
        <v>1593</v>
      </c>
      <c r="AB178" s="86" t="s">
        <v>1593</v>
      </c>
      <c r="AC178" s="86" t="s">
        <v>1593</v>
      </c>
      <c r="AD178" s="86" t="s">
        <v>1593</v>
      </c>
      <c r="AE178" s="86" t="s">
        <v>1593</v>
      </c>
      <c r="AF178" s="86" t="s">
        <v>1593</v>
      </c>
      <c r="AG178" s="86" t="s">
        <v>1593</v>
      </c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1"/>
        <v>6</v>
      </c>
      <c r="J179" s="34">
        <f t="shared" si="22"/>
        <v>22</v>
      </c>
      <c r="K179" s="35">
        <f t="shared" si="23"/>
        <v>0.21428571428571427</v>
      </c>
      <c r="L179" s="86" t="s">
        <v>1593</v>
      </c>
      <c r="M179" s="86" t="s">
        <v>1593</v>
      </c>
      <c r="N179" s="86" t="s">
        <v>1593</v>
      </c>
      <c r="O179" s="86" t="s">
        <v>1593</v>
      </c>
      <c r="P179" s="86" t="s">
        <v>1593</v>
      </c>
      <c r="Q179" s="86" t="s">
        <v>1593</v>
      </c>
      <c r="R179" s="86" t="s">
        <v>1593</v>
      </c>
      <c r="S179" s="86" t="s">
        <v>1593</v>
      </c>
      <c r="T179" s="86" t="s">
        <v>1593</v>
      </c>
      <c r="U179" s="86" t="s">
        <v>1593</v>
      </c>
      <c r="V179" s="86" t="s">
        <v>1593</v>
      </c>
      <c r="W179" s="86" t="s">
        <v>1593</v>
      </c>
      <c r="X179" s="86" t="s">
        <v>1593</v>
      </c>
      <c r="Y179" s="86" t="s">
        <v>1593</v>
      </c>
      <c r="Z179" s="86" t="s">
        <v>1593</v>
      </c>
      <c r="AA179" s="86" t="s">
        <v>1593</v>
      </c>
      <c r="AB179" s="86" t="s">
        <v>1593</v>
      </c>
      <c r="AC179" s="86" t="s">
        <v>1593</v>
      </c>
      <c r="AD179" s="86" t="s">
        <v>1593</v>
      </c>
      <c r="AE179" s="86" t="s">
        <v>1593</v>
      </c>
      <c r="AF179" s="86" t="s">
        <v>1593</v>
      </c>
      <c r="AG179" s="86" t="s">
        <v>1593</v>
      </c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1"/>
        <v>6</v>
      </c>
      <c r="J180" s="34">
        <f t="shared" si="22"/>
        <v>22</v>
      </c>
      <c r="K180" s="35">
        <f t="shared" si="23"/>
        <v>0.21428571428571427</v>
      </c>
      <c r="L180" s="86" t="s">
        <v>1593</v>
      </c>
      <c r="M180" s="86" t="s">
        <v>1593</v>
      </c>
      <c r="N180" s="86" t="s">
        <v>1593</v>
      </c>
      <c r="O180" s="86" t="s">
        <v>1593</v>
      </c>
      <c r="P180" s="86" t="s">
        <v>1593</v>
      </c>
      <c r="Q180" s="86" t="s">
        <v>1593</v>
      </c>
      <c r="R180" s="86" t="s">
        <v>1593</v>
      </c>
      <c r="S180" s="86" t="s">
        <v>1593</v>
      </c>
      <c r="T180" s="86" t="s">
        <v>1593</v>
      </c>
      <c r="U180" s="86" t="s">
        <v>1593</v>
      </c>
      <c r="V180" s="86" t="s">
        <v>1593</v>
      </c>
      <c r="W180" s="86" t="s">
        <v>1593</v>
      </c>
      <c r="X180" s="86" t="s">
        <v>1593</v>
      </c>
      <c r="Y180" s="86" t="s">
        <v>1593</v>
      </c>
      <c r="Z180" s="86" t="s">
        <v>1593</v>
      </c>
      <c r="AA180" s="86" t="s">
        <v>1593</v>
      </c>
      <c r="AB180" s="86" t="s">
        <v>1593</v>
      </c>
      <c r="AC180" s="86" t="s">
        <v>1593</v>
      </c>
      <c r="AD180" s="86" t="s">
        <v>1593</v>
      </c>
      <c r="AE180" s="86" t="s">
        <v>1593</v>
      </c>
      <c r="AF180" s="86" t="s">
        <v>1593</v>
      </c>
      <c r="AG180" s="86" t="s">
        <v>1593</v>
      </c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1"/>
        <v>6</v>
      </c>
      <c r="J181" s="34">
        <f t="shared" si="22"/>
        <v>22</v>
      </c>
      <c r="K181" s="35">
        <f t="shared" si="23"/>
        <v>0.21428571428571427</v>
      </c>
      <c r="L181" s="86" t="s">
        <v>1593</v>
      </c>
      <c r="M181" s="86" t="s">
        <v>1593</v>
      </c>
      <c r="N181" s="86" t="s">
        <v>1593</v>
      </c>
      <c r="O181" s="86" t="s">
        <v>1593</v>
      </c>
      <c r="P181" s="86" t="s">
        <v>1593</v>
      </c>
      <c r="Q181" s="86" t="s">
        <v>1593</v>
      </c>
      <c r="R181" s="86" t="s">
        <v>1593</v>
      </c>
      <c r="S181" s="86" t="s">
        <v>1593</v>
      </c>
      <c r="T181" s="86" t="s">
        <v>1593</v>
      </c>
      <c r="U181" s="86" t="s">
        <v>1593</v>
      </c>
      <c r="V181" s="86" t="s">
        <v>1593</v>
      </c>
      <c r="W181" s="86" t="s">
        <v>1593</v>
      </c>
      <c r="X181" s="86" t="s">
        <v>1593</v>
      </c>
      <c r="Y181" s="86" t="s">
        <v>1593</v>
      </c>
      <c r="Z181" s="86" t="s">
        <v>1593</v>
      </c>
      <c r="AA181" s="86" t="s">
        <v>1593</v>
      </c>
      <c r="AB181" s="86" t="s">
        <v>1593</v>
      </c>
      <c r="AC181" s="86" t="s">
        <v>1593</v>
      </c>
      <c r="AD181" s="86" t="s">
        <v>1593</v>
      </c>
      <c r="AE181" s="86" t="s">
        <v>1593</v>
      </c>
      <c r="AF181" s="86" t="s">
        <v>1593</v>
      </c>
      <c r="AG181" s="86" t="s">
        <v>1593</v>
      </c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1"/>
        <v>6</v>
      </c>
      <c r="J185" s="34">
        <f t="shared" si="22"/>
        <v>22</v>
      </c>
      <c r="K185" s="35">
        <f t="shared" si="23"/>
        <v>0.21428571428571427</v>
      </c>
      <c r="L185" s="86" t="s">
        <v>1593</v>
      </c>
      <c r="M185" s="86" t="s">
        <v>1593</v>
      </c>
      <c r="N185" s="86" t="s">
        <v>1593</v>
      </c>
      <c r="O185" s="86" t="s">
        <v>1593</v>
      </c>
      <c r="P185" s="86" t="s">
        <v>1593</v>
      </c>
      <c r="Q185" s="86" t="s">
        <v>1593</v>
      </c>
      <c r="R185" s="86" t="s">
        <v>1593</v>
      </c>
      <c r="S185" s="86" t="s">
        <v>1593</v>
      </c>
      <c r="T185" s="86" t="s">
        <v>1593</v>
      </c>
      <c r="U185" s="86" t="s">
        <v>1593</v>
      </c>
      <c r="V185" s="86" t="s">
        <v>1593</v>
      </c>
      <c r="W185" s="86" t="s">
        <v>1593</v>
      </c>
      <c r="X185" s="86" t="s">
        <v>1593</v>
      </c>
      <c r="Y185" s="86" t="s">
        <v>1593</v>
      </c>
      <c r="Z185" s="86" t="s">
        <v>1593</v>
      </c>
      <c r="AA185" s="86" t="s">
        <v>1593</v>
      </c>
      <c r="AB185" s="86" t="s">
        <v>1593</v>
      </c>
      <c r="AC185" s="86" t="s">
        <v>1593</v>
      </c>
      <c r="AD185" s="86" t="s">
        <v>1593</v>
      </c>
      <c r="AE185" s="86" t="s">
        <v>1593</v>
      </c>
      <c r="AF185" s="86" t="s">
        <v>1593</v>
      </c>
      <c r="AG185" s="86" t="s">
        <v>1593</v>
      </c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1"/>
        <v>6</v>
      </c>
      <c r="J186" s="34">
        <f t="shared" si="22"/>
        <v>22</v>
      </c>
      <c r="K186" s="35">
        <f t="shared" si="23"/>
        <v>0.21428571428571427</v>
      </c>
      <c r="L186" s="86" t="s">
        <v>1593</v>
      </c>
      <c r="M186" s="86" t="s">
        <v>1593</v>
      </c>
      <c r="N186" s="86" t="s">
        <v>1593</v>
      </c>
      <c r="O186" s="86" t="s">
        <v>1593</v>
      </c>
      <c r="P186" s="86" t="s">
        <v>1593</v>
      </c>
      <c r="Q186" s="86" t="s">
        <v>1593</v>
      </c>
      <c r="R186" s="86" t="s">
        <v>1593</v>
      </c>
      <c r="S186" s="86" t="s">
        <v>1593</v>
      </c>
      <c r="T186" s="86" t="s">
        <v>1593</v>
      </c>
      <c r="U186" s="86" t="s">
        <v>1593</v>
      </c>
      <c r="V186" s="86" t="s">
        <v>1593</v>
      </c>
      <c r="W186" s="86" t="s">
        <v>1593</v>
      </c>
      <c r="X186" s="86" t="s">
        <v>1593</v>
      </c>
      <c r="Y186" s="86" t="s">
        <v>1593</v>
      </c>
      <c r="Z186" s="86" t="s">
        <v>1593</v>
      </c>
      <c r="AA186" s="86" t="s">
        <v>1593</v>
      </c>
      <c r="AB186" s="86" t="s">
        <v>1593</v>
      </c>
      <c r="AC186" s="86" t="s">
        <v>1593</v>
      </c>
      <c r="AD186" s="86" t="s">
        <v>1593</v>
      </c>
      <c r="AE186" s="86" t="s">
        <v>1593</v>
      </c>
      <c r="AF186" s="86" t="s">
        <v>1593</v>
      </c>
      <c r="AG186" s="86" t="s">
        <v>1593</v>
      </c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1"/>
        <v>15</v>
      </c>
      <c r="J190" s="34">
        <f t="shared" si="22"/>
        <v>13</v>
      </c>
      <c r="K190" s="35">
        <f t="shared" si="23"/>
        <v>0.5357142857142857</v>
      </c>
      <c r="L190" s="86"/>
      <c r="M190" s="86"/>
      <c r="N190" s="86" t="s">
        <v>1593</v>
      </c>
      <c r="O190" s="86" t="s">
        <v>1593</v>
      </c>
      <c r="P190" s="86" t="s">
        <v>1593</v>
      </c>
      <c r="Q190" s="86" t="s">
        <v>1593</v>
      </c>
      <c r="R190" s="86" t="s">
        <v>1593</v>
      </c>
      <c r="S190" s="86" t="s">
        <v>1593</v>
      </c>
      <c r="T190" s="86"/>
      <c r="U190" s="86" t="s">
        <v>1593</v>
      </c>
      <c r="V190" s="86" t="s">
        <v>1593</v>
      </c>
      <c r="W190" s="86"/>
      <c r="X190" s="86"/>
      <c r="Y190" s="86"/>
      <c r="Z190" s="86"/>
      <c r="AA190" s="86"/>
      <c r="AB190" s="86" t="s">
        <v>1593</v>
      </c>
      <c r="AC190" s="86" t="s">
        <v>1593</v>
      </c>
      <c r="AD190" s="86" t="s">
        <v>1593</v>
      </c>
      <c r="AE190" s="86" t="s">
        <v>1593</v>
      </c>
      <c r="AF190" s="86" t="s">
        <v>1593</v>
      </c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1"/>
        <v>27</v>
      </c>
      <c r="J192" s="34">
        <f t="shared" si="22"/>
        <v>1</v>
      </c>
      <c r="K192" s="35">
        <f t="shared" si="23"/>
        <v>0.9642857142857143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 t="s">
        <v>1593</v>
      </c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1"/>
        <v>27</v>
      </c>
      <c r="J193" s="34">
        <f t="shared" si="22"/>
        <v>1</v>
      </c>
      <c r="K193" s="35">
        <f t="shared" si="23"/>
        <v>0.9642857142857143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 t="s">
        <v>1593</v>
      </c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1"/>
        <v>8</v>
      </c>
      <c r="J195" s="34">
        <f t="shared" si="22"/>
        <v>20</v>
      </c>
      <c r="K195" s="35">
        <f t="shared" si="23"/>
        <v>0.2857142857142857</v>
      </c>
      <c r="L195" s="86" t="s">
        <v>1593</v>
      </c>
      <c r="M195" s="86" t="s">
        <v>1593</v>
      </c>
      <c r="N195" s="86"/>
      <c r="O195" s="86" t="s">
        <v>1593</v>
      </c>
      <c r="P195" s="86" t="s">
        <v>1593</v>
      </c>
      <c r="Q195" s="86" t="s">
        <v>1593</v>
      </c>
      <c r="R195" s="86"/>
      <c r="S195" s="86" t="s">
        <v>1593</v>
      </c>
      <c r="T195" s="86" t="s">
        <v>1593</v>
      </c>
      <c r="U195" s="86" t="s">
        <v>1593</v>
      </c>
      <c r="V195" s="86" t="s">
        <v>1593</v>
      </c>
      <c r="W195" s="86" t="s">
        <v>1593</v>
      </c>
      <c r="X195" s="86" t="s">
        <v>1593</v>
      </c>
      <c r="Y195" s="86" t="s">
        <v>1593</v>
      </c>
      <c r="Z195" s="86" t="s">
        <v>1593</v>
      </c>
      <c r="AA195" s="86" t="s">
        <v>1593</v>
      </c>
      <c r="AB195" s="86" t="s">
        <v>1593</v>
      </c>
      <c r="AC195" s="86" t="s">
        <v>1593</v>
      </c>
      <c r="AD195" s="86" t="s">
        <v>1593</v>
      </c>
      <c r="AE195" s="86" t="s">
        <v>1593</v>
      </c>
      <c r="AF195" s="86" t="s">
        <v>1593</v>
      </c>
      <c r="AG195" s="86" t="s">
        <v>1593</v>
      </c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9">COUNTIF(L196:AM196,"APAGADO")</f>
        <v>1</v>
      </c>
      <c r="K196" s="35">
        <f t="shared" ref="K196" si="30">(I196)/(J196+I196)</f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 t="s">
        <v>1593</v>
      </c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1"/>
        <v>27</v>
      </c>
      <c r="J198" s="34">
        <f t="shared" si="22"/>
        <v>1</v>
      </c>
      <c r="K198" s="35">
        <f t="shared" si="23"/>
        <v>0.9642857142857143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 t="s">
        <v>1593</v>
      </c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1"/>
        <v>10</v>
      </c>
      <c r="J199" s="34">
        <f t="shared" si="22"/>
        <v>18</v>
      </c>
      <c r="K199" s="35">
        <f t="shared" si="23"/>
        <v>0.35714285714285715</v>
      </c>
      <c r="L199" s="86"/>
      <c r="M199" s="86"/>
      <c r="N199" s="86"/>
      <c r="O199" s="86"/>
      <c r="P199" s="86" t="s">
        <v>1593</v>
      </c>
      <c r="Q199" s="86" t="s">
        <v>1593</v>
      </c>
      <c r="R199" s="86" t="s">
        <v>1593</v>
      </c>
      <c r="S199" s="86" t="s">
        <v>1593</v>
      </c>
      <c r="T199" s="86" t="s">
        <v>1593</v>
      </c>
      <c r="U199" s="86" t="s">
        <v>1593</v>
      </c>
      <c r="V199" s="86" t="s">
        <v>1593</v>
      </c>
      <c r="W199" s="86" t="s">
        <v>1593</v>
      </c>
      <c r="X199" s="86" t="s">
        <v>1593</v>
      </c>
      <c r="Y199" s="86" t="s">
        <v>1593</v>
      </c>
      <c r="Z199" s="86" t="s">
        <v>1593</v>
      </c>
      <c r="AA199" s="86" t="s">
        <v>1593</v>
      </c>
      <c r="AB199" s="86" t="s">
        <v>1593</v>
      </c>
      <c r="AC199" s="86" t="s">
        <v>1593</v>
      </c>
      <c r="AD199" s="86" t="s">
        <v>1593</v>
      </c>
      <c r="AE199" s="86" t="s">
        <v>1593</v>
      </c>
      <c r="AF199" s="86" t="s">
        <v>1593</v>
      </c>
      <c r="AG199" s="86" t="s">
        <v>1593</v>
      </c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1"/>
        <v>27</v>
      </c>
      <c r="J200" s="34">
        <f t="shared" si="22"/>
        <v>1</v>
      </c>
      <c r="K200" s="35">
        <f t="shared" si="23"/>
        <v>0.9642857142857143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 t="s">
        <v>1593</v>
      </c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1"/>
        <v>27</v>
      </c>
      <c r="J201" s="34">
        <f t="shared" si="22"/>
        <v>1</v>
      </c>
      <c r="K201" s="35">
        <f t="shared" si="23"/>
        <v>0.9642857142857143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 t="s">
        <v>1593</v>
      </c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1"/>
        <v>27</v>
      </c>
      <c r="J202" s="34">
        <f t="shared" si="22"/>
        <v>1</v>
      </c>
      <c r="K202" s="35">
        <f t="shared" si="23"/>
        <v>0.9642857142857143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 t="s">
        <v>1593</v>
      </c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1"/>
        <v>6</v>
      </c>
      <c r="J205" s="34">
        <f t="shared" si="22"/>
        <v>22</v>
      </c>
      <c r="K205" s="35">
        <f t="shared" si="23"/>
        <v>0.21428571428571427</v>
      </c>
      <c r="L205" s="86" t="s">
        <v>1593</v>
      </c>
      <c r="M205" s="86" t="s">
        <v>1593</v>
      </c>
      <c r="N205" s="86" t="s">
        <v>1593</v>
      </c>
      <c r="O205" s="86" t="s">
        <v>1593</v>
      </c>
      <c r="P205" s="86" t="s">
        <v>1593</v>
      </c>
      <c r="Q205" s="86" t="s">
        <v>1593</v>
      </c>
      <c r="R205" s="86" t="s">
        <v>1593</v>
      </c>
      <c r="S205" s="86" t="s">
        <v>1593</v>
      </c>
      <c r="T205" s="86" t="s">
        <v>1593</v>
      </c>
      <c r="U205" s="86" t="s">
        <v>1593</v>
      </c>
      <c r="V205" s="86" t="s">
        <v>1593</v>
      </c>
      <c r="W205" s="86" t="s">
        <v>1593</v>
      </c>
      <c r="X205" s="86" t="s">
        <v>1593</v>
      </c>
      <c r="Y205" s="86" t="s">
        <v>1593</v>
      </c>
      <c r="Z205" s="86" t="s">
        <v>1593</v>
      </c>
      <c r="AA205" s="86" t="s">
        <v>1593</v>
      </c>
      <c r="AB205" s="86" t="s">
        <v>1593</v>
      </c>
      <c r="AC205" s="86" t="s">
        <v>1593</v>
      </c>
      <c r="AD205" s="86" t="s">
        <v>1593</v>
      </c>
      <c r="AE205" s="86" t="s">
        <v>1593</v>
      </c>
      <c r="AF205" s="86" t="s">
        <v>1593</v>
      </c>
      <c r="AG205" s="86" t="s">
        <v>1593</v>
      </c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1"/>
        <v>6</v>
      </c>
      <c r="J206" s="34">
        <f t="shared" si="22"/>
        <v>22</v>
      </c>
      <c r="K206" s="35">
        <f t="shared" si="23"/>
        <v>0.21428571428571427</v>
      </c>
      <c r="L206" s="86" t="s">
        <v>1593</v>
      </c>
      <c r="M206" s="86" t="s">
        <v>1593</v>
      </c>
      <c r="N206" s="86" t="s">
        <v>1593</v>
      </c>
      <c r="O206" s="86" t="s">
        <v>1593</v>
      </c>
      <c r="P206" s="86" t="s">
        <v>1593</v>
      </c>
      <c r="Q206" s="86" t="s">
        <v>1593</v>
      </c>
      <c r="R206" s="86" t="s">
        <v>1593</v>
      </c>
      <c r="S206" s="86" t="s">
        <v>1593</v>
      </c>
      <c r="T206" s="86" t="s">
        <v>1593</v>
      </c>
      <c r="U206" s="86" t="s">
        <v>1593</v>
      </c>
      <c r="V206" s="86" t="s">
        <v>1593</v>
      </c>
      <c r="W206" s="86" t="s">
        <v>1593</v>
      </c>
      <c r="X206" s="86" t="s">
        <v>1593</v>
      </c>
      <c r="Y206" s="86" t="s">
        <v>1593</v>
      </c>
      <c r="Z206" s="86" t="s">
        <v>1593</v>
      </c>
      <c r="AA206" s="86" t="s">
        <v>1593</v>
      </c>
      <c r="AB206" s="86" t="s">
        <v>1593</v>
      </c>
      <c r="AC206" s="86" t="s">
        <v>1593</v>
      </c>
      <c r="AD206" s="86" t="s">
        <v>1593</v>
      </c>
      <c r="AE206" s="86" t="s">
        <v>1593</v>
      </c>
      <c r="AF206" s="86" t="s">
        <v>1593</v>
      </c>
      <c r="AG206" s="86" t="s">
        <v>1593</v>
      </c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1">COUNTIF(L210:AM210,"")</f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1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1"/>
        <v>27</v>
      </c>
      <c r="J212" s="34">
        <f t="shared" si="22"/>
        <v>1</v>
      </c>
      <c r="K212" s="35">
        <f t="shared" si="23"/>
        <v>0.9642857142857143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 t="s">
        <v>1593</v>
      </c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1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2">COUNTIF(L215:AM215,"")</f>
        <v>28</v>
      </c>
      <c r="J215" s="34">
        <f t="shared" ref="J215" si="33">COUNTIF(L215:AM215,"APAGADO")</f>
        <v>0</v>
      </c>
      <c r="K215" s="35">
        <f t="shared" ref="K215" si="34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5">COUNTIF(L216:AM216,"")</f>
        <v>28</v>
      </c>
      <c r="J216" s="34">
        <f t="shared" ref="J216" si="36">COUNTIF(L216:AM216,"APAGADO")</f>
        <v>0</v>
      </c>
      <c r="K216" s="35">
        <f t="shared" ref="K216" si="37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1"/>
        <v>26</v>
      </c>
      <c r="J221" s="34">
        <f t="shared" si="22"/>
        <v>2</v>
      </c>
      <c r="K221" s="35">
        <f t="shared" si="23"/>
        <v>0.9285714285714286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 t="s">
        <v>1593</v>
      </c>
      <c r="AG221" s="86" t="s">
        <v>1593</v>
      </c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1"/>
        <v>6</v>
      </c>
      <c r="J222" s="34">
        <f t="shared" si="22"/>
        <v>22</v>
      </c>
      <c r="K222" s="35">
        <f t="shared" si="23"/>
        <v>0.21428571428571427</v>
      </c>
      <c r="L222" s="86" t="s">
        <v>1593</v>
      </c>
      <c r="M222" s="86" t="s">
        <v>1593</v>
      </c>
      <c r="N222" s="86" t="s">
        <v>1593</v>
      </c>
      <c r="O222" s="86" t="s">
        <v>1593</v>
      </c>
      <c r="P222" s="86" t="s">
        <v>1593</v>
      </c>
      <c r="Q222" s="86" t="s">
        <v>1593</v>
      </c>
      <c r="R222" s="86" t="s">
        <v>1593</v>
      </c>
      <c r="S222" s="86" t="s">
        <v>1593</v>
      </c>
      <c r="T222" s="86" t="s">
        <v>1593</v>
      </c>
      <c r="U222" s="86" t="s">
        <v>1593</v>
      </c>
      <c r="V222" s="86" t="s">
        <v>1593</v>
      </c>
      <c r="W222" s="86" t="s">
        <v>1593</v>
      </c>
      <c r="X222" s="86" t="s">
        <v>1593</v>
      </c>
      <c r="Y222" s="86" t="s">
        <v>1593</v>
      </c>
      <c r="Z222" s="86" t="s">
        <v>1593</v>
      </c>
      <c r="AA222" s="86" t="s">
        <v>1593</v>
      </c>
      <c r="AB222" s="86" t="s">
        <v>1593</v>
      </c>
      <c r="AC222" s="86" t="s">
        <v>1593</v>
      </c>
      <c r="AD222" s="86" t="s">
        <v>1593</v>
      </c>
      <c r="AE222" s="86" t="s">
        <v>1593</v>
      </c>
      <c r="AF222" s="86" t="s">
        <v>1593</v>
      </c>
      <c r="AG222" s="86" t="s">
        <v>1593</v>
      </c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1"/>
        <v>28</v>
      </c>
      <c r="J227" s="34">
        <f t="shared" si="22"/>
        <v>0</v>
      </c>
      <c r="K227" s="35">
        <f t="shared" si="23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1"/>
        <v>6</v>
      </c>
      <c r="J228" s="34">
        <f>COUNTIF(L228:AM228,"APAGADO")</f>
        <v>22</v>
      </c>
      <c r="K228" s="35">
        <f>(I228)/(J228+I228)</f>
        <v>0.21428571428571427</v>
      </c>
      <c r="L228" s="86" t="s">
        <v>1593</v>
      </c>
      <c r="M228" s="86" t="s">
        <v>1593</v>
      </c>
      <c r="N228" s="86" t="s">
        <v>1593</v>
      </c>
      <c r="O228" s="86" t="s">
        <v>1593</v>
      </c>
      <c r="P228" s="86" t="s">
        <v>1593</v>
      </c>
      <c r="Q228" s="86" t="s">
        <v>1593</v>
      </c>
      <c r="R228" s="86" t="s">
        <v>1593</v>
      </c>
      <c r="S228" s="86" t="s">
        <v>1593</v>
      </c>
      <c r="T228" s="86" t="s">
        <v>1593</v>
      </c>
      <c r="U228" s="86" t="s">
        <v>1593</v>
      </c>
      <c r="V228" s="86" t="s">
        <v>1593</v>
      </c>
      <c r="W228" s="86" t="s">
        <v>1593</v>
      </c>
      <c r="X228" s="86" t="s">
        <v>1593</v>
      </c>
      <c r="Y228" s="86" t="s">
        <v>1593</v>
      </c>
      <c r="Z228" s="86" t="s">
        <v>1593</v>
      </c>
      <c r="AA228" s="86" t="s">
        <v>1593</v>
      </c>
      <c r="AB228" s="86" t="s">
        <v>1593</v>
      </c>
      <c r="AC228" s="86" t="s">
        <v>1593</v>
      </c>
      <c r="AD228" s="86" t="s">
        <v>1593</v>
      </c>
      <c r="AE228" s="86" t="s">
        <v>1593</v>
      </c>
      <c r="AF228" s="86" t="s">
        <v>1593</v>
      </c>
      <c r="AG228" s="86" t="s">
        <v>1593</v>
      </c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1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1"/>
        <v>10</v>
      </c>
      <c r="J238" s="34">
        <f t="shared" si="22"/>
        <v>18</v>
      </c>
      <c r="K238" s="35">
        <f t="shared" si="23"/>
        <v>0.35714285714285715</v>
      </c>
      <c r="L238" s="86" t="s">
        <v>1593</v>
      </c>
      <c r="M238" s="86" t="s">
        <v>1593</v>
      </c>
      <c r="N238" s="86" t="s">
        <v>1593</v>
      </c>
      <c r="O238" s="86" t="s">
        <v>1593</v>
      </c>
      <c r="P238" s="86" t="s">
        <v>1593</v>
      </c>
      <c r="Q238" s="86" t="s">
        <v>1593</v>
      </c>
      <c r="R238" s="86" t="s">
        <v>1593</v>
      </c>
      <c r="S238" s="86" t="s">
        <v>1593</v>
      </c>
      <c r="T238" s="86" t="s">
        <v>1593</v>
      </c>
      <c r="U238" s="86" t="s">
        <v>1593</v>
      </c>
      <c r="V238" s="86" t="s">
        <v>1593</v>
      </c>
      <c r="W238" s="86" t="s">
        <v>1593</v>
      </c>
      <c r="X238" s="86" t="s">
        <v>1593</v>
      </c>
      <c r="Y238" s="86"/>
      <c r="Z238" s="86"/>
      <c r="AA238" s="86"/>
      <c r="AB238" s="86"/>
      <c r="AC238" s="86" t="s">
        <v>1593</v>
      </c>
      <c r="AD238" s="86" t="s">
        <v>1593</v>
      </c>
      <c r="AE238" s="86" t="s">
        <v>1593</v>
      </c>
      <c r="AF238" s="86" t="s">
        <v>1593</v>
      </c>
      <c r="AG238" s="86" t="s">
        <v>1593</v>
      </c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1"/>
        <v>26</v>
      </c>
      <c r="J239" s="34">
        <f t="shared" si="22"/>
        <v>2</v>
      </c>
      <c r="K239" s="35">
        <f t="shared" si="23"/>
        <v>0.9285714285714286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 t="s">
        <v>1593</v>
      </c>
      <c r="AG239" s="86" t="s">
        <v>1593</v>
      </c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13</v>
      </c>
      <c r="J240" s="34">
        <f>COUNTIF(L240:AM240,"APAGADO")</f>
        <v>15</v>
      </c>
      <c r="K240" s="35">
        <f>(I240)/(J240+I240)</f>
        <v>0.4642857142857143</v>
      </c>
      <c r="L240" s="86" t="s">
        <v>1593</v>
      </c>
      <c r="M240" s="86" t="s">
        <v>1593</v>
      </c>
      <c r="N240" s="86" t="s">
        <v>1593</v>
      </c>
      <c r="O240" s="86" t="s">
        <v>1593</v>
      </c>
      <c r="P240" s="86" t="s">
        <v>1593</v>
      </c>
      <c r="Q240" s="86" t="s">
        <v>1593</v>
      </c>
      <c r="R240" s="86" t="s">
        <v>1593</v>
      </c>
      <c r="S240" s="86" t="s">
        <v>1593</v>
      </c>
      <c r="T240" s="86" t="s">
        <v>1593</v>
      </c>
      <c r="U240" s="86" t="s">
        <v>1593</v>
      </c>
      <c r="V240" s="86" t="s">
        <v>1593</v>
      </c>
      <c r="W240" s="86" t="s">
        <v>1593</v>
      </c>
      <c r="X240" s="86" t="s">
        <v>1593</v>
      </c>
      <c r="Y240" s="86"/>
      <c r="Z240" s="86"/>
      <c r="AA240" s="86"/>
      <c r="AB240" s="86"/>
      <c r="AC240" s="86"/>
      <c r="AD240" s="86"/>
      <c r="AE240" s="86"/>
      <c r="AF240" s="86" t="s">
        <v>1593</v>
      </c>
      <c r="AG240" s="86" t="s">
        <v>1593</v>
      </c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1"/>
        <v>26</v>
      </c>
      <c r="J241" s="34">
        <f t="shared" si="22"/>
        <v>2</v>
      </c>
      <c r="K241" s="35">
        <f t="shared" si="23"/>
        <v>0.9285714285714286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 t="s">
        <v>1593</v>
      </c>
      <c r="AG241" s="86" t="s">
        <v>1593</v>
      </c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1"/>
        <v>26</v>
      </c>
      <c r="J242" s="34">
        <f t="shared" si="22"/>
        <v>2</v>
      </c>
      <c r="K242" s="35">
        <f t="shared" si="23"/>
        <v>0.9285714285714286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 t="s">
        <v>1593</v>
      </c>
      <c r="AG242" s="86" t="s">
        <v>1593</v>
      </c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26</v>
      </c>
      <c r="J243" s="34">
        <f>COUNTIF(L243:AM243,"APAGADO")</f>
        <v>2</v>
      </c>
      <c r="K243" s="35">
        <f>(I243)/(J243+I243)</f>
        <v>0.9285714285714286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 t="s">
        <v>1593</v>
      </c>
      <c r="AG243" s="86" t="s">
        <v>1593</v>
      </c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1"/>
        <v>12</v>
      </c>
      <c r="J244" s="34">
        <f t="shared" si="22"/>
        <v>16</v>
      </c>
      <c r="K244" s="35">
        <f t="shared" si="23"/>
        <v>0.42857142857142855</v>
      </c>
      <c r="L244" s="86"/>
      <c r="M244" s="86"/>
      <c r="N244" s="86"/>
      <c r="O244" s="86"/>
      <c r="P244" s="86" t="s">
        <v>1593</v>
      </c>
      <c r="Q244" s="86" t="s">
        <v>1593</v>
      </c>
      <c r="R244" s="86" t="s">
        <v>1593</v>
      </c>
      <c r="S244" s="86" t="s">
        <v>1593</v>
      </c>
      <c r="T244" s="86" t="s">
        <v>1593</v>
      </c>
      <c r="U244" s="86" t="s">
        <v>1593</v>
      </c>
      <c r="V244" s="86" t="s">
        <v>1593</v>
      </c>
      <c r="W244" s="86" t="s">
        <v>1593</v>
      </c>
      <c r="X244" s="86" t="s">
        <v>1593</v>
      </c>
      <c r="Y244" s="86" t="s">
        <v>1593</v>
      </c>
      <c r="Z244" s="86" t="s">
        <v>1593</v>
      </c>
      <c r="AA244" s="86" t="s">
        <v>1593</v>
      </c>
      <c r="AB244" s="86" t="s">
        <v>1593</v>
      </c>
      <c r="AC244" s="86" t="s">
        <v>1593</v>
      </c>
      <c r="AD244" s="86"/>
      <c r="AE244" s="86"/>
      <c r="AF244" s="86" t="s">
        <v>1593</v>
      </c>
      <c r="AG244" s="86" t="s">
        <v>1593</v>
      </c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10</v>
      </c>
      <c r="J245" s="34">
        <f>COUNTIF(L245:AM245,"APAGADO")</f>
        <v>18</v>
      </c>
      <c r="K245" s="35">
        <f>(I245)/(J245+I245)</f>
        <v>0.35714285714285715</v>
      </c>
      <c r="L245" s="86"/>
      <c r="M245" s="86"/>
      <c r="N245" s="86"/>
      <c r="O245" s="86"/>
      <c r="P245" s="86" t="s">
        <v>1593</v>
      </c>
      <c r="Q245" s="86" t="s">
        <v>1593</v>
      </c>
      <c r="R245" s="86" t="s">
        <v>1593</v>
      </c>
      <c r="S245" s="86" t="s">
        <v>1593</v>
      </c>
      <c r="T245" s="86" t="s">
        <v>1593</v>
      </c>
      <c r="U245" s="86" t="s">
        <v>1593</v>
      </c>
      <c r="V245" s="86" t="s">
        <v>1593</v>
      </c>
      <c r="W245" s="86" t="s">
        <v>1593</v>
      </c>
      <c r="X245" s="86" t="s">
        <v>1593</v>
      </c>
      <c r="Y245" s="86" t="s">
        <v>1593</v>
      </c>
      <c r="Z245" s="86" t="s">
        <v>1593</v>
      </c>
      <c r="AA245" s="86" t="s">
        <v>1593</v>
      </c>
      <c r="AB245" s="86" t="s">
        <v>1593</v>
      </c>
      <c r="AC245" s="86" t="s">
        <v>1593</v>
      </c>
      <c r="AD245" s="86" t="s">
        <v>1593</v>
      </c>
      <c r="AE245" s="86" t="s">
        <v>1593</v>
      </c>
      <c r="AF245" s="86" t="s">
        <v>1593</v>
      </c>
      <c r="AG245" s="86" t="s">
        <v>1593</v>
      </c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10</v>
      </c>
      <c r="J246" s="34">
        <f>COUNTIF(L246:AM246,"APAGADO")</f>
        <v>18</v>
      </c>
      <c r="K246" s="35">
        <f>(I246)/(J246+I246)</f>
        <v>0.35714285714285715</v>
      </c>
      <c r="L246" s="86"/>
      <c r="M246" s="86"/>
      <c r="N246" s="86"/>
      <c r="O246" s="86"/>
      <c r="P246" s="86" t="s">
        <v>1593</v>
      </c>
      <c r="Q246" s="86" t="s">
        <v>1593</v>
      </c>
      <c r="R246" s="86" t="s">
        <v>1593</v>
      </c>
      <c r="S246" s="86" t="s">
        <v>1593</v>
      </c>
      <c r="T246" s="86" t="s">
        <v>1593</v>
      </c>
      <c r="U246" s="86" t="s">
        <v>1593</v>
      </c>
      <c r="V246" s="86" t="s">
        <v>1593</v>
      </c>
      <c r="W246" s="86" t="s">
        <v>1593</v>
      </c>
      <c r="X246" s="86" t="s">
        <v>1593</v>
      </c>
      <c r="Y246" s="86" t="s">
        <v>1593</v>
      </c>
      <c r="Z246" s="86" t="s">
        <v>1593</v>
      </c>
      <c r="AA246" s="86" t="s">
        <v>1593</v>
      </c>
      <c r="AB246" s="86" t="s">
        <v>1593</v>
      </c>
      <c r="AC246" s="86" t="s">
        <v>1593</v>
      </c>
      <c r="AD246" s="86" t="s">
        <v>1593</v>
      </c>
      <c r="AE246" s="86" t="s">
        <v>1593</v>
      </c>
      <c r="AF246" s="86" t="s">
        <v>1593</v>
      </c>
      <c r="AG246" s="86" t="s">
        <v>1593</v>
      </c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1"/>
        <v>22</v>
      </c>
      <c r="J250" s="34">
        <f t="shared" si="22"/>
        <v>6</v>
      </c>
      <c r="K250" s="35">
        <f t="shared" si="23"/>
        <v>0.7857142857142857</v>
      </c>
      <c r="L250" s="86"/>
      <c r="M250" s="86"/>
      <c r="N250" s="86"/>
      <c r="O250" s="86"/>
      <c r="P250" s="86"/>
      <c r="Q250" s="86"/>
      <c r="R250" s="86"/>
      <c r="S250" s="86" t="s">
        <v>1593</v>
      </c>
      <c r="T250" s="86" t="s">
        <v>1593</v>
      </c>
      <c r="U250" s="86" t="s">
        <v>1593</v>
      </c>
      <c r="V250" s="86" t="s">
        <v>1593</v>
      </c>
      <c r="W250" s="86" t="s">
        <v>1593</v>
      </c>
      <c r="X250" s="86" t="s">
        <v>1593</v>
      </c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1"/>
        <v>28</v>
      </c>
      <c r="J251" s="34">
        <f t="shared" si="22"/>
        <v>0</v>
      </c>
      <c r="K251" s="35">
        <f t="shared" si="23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1"/>
        <v>6</v>
      </c>
      <c r="J252" s="34">
        <f t="shared" si="22"/>
        <v>22</v>
      </c>
      <c r="K252" s="35">
        <f t="shared" si="23"/>
        <v>0.21428571428571427</v>
      </c>
      <c r="L252" s="86" t="s">
        <v>1593</v>
      </c>
      <c r="M252" s="86" t="s">
        <v>1593</v>
      </c>
      <c r="N252" s="86" t="s">
        <v>1593</v>
      </c>
      <c r="O252" s="86" t="s">
        <v>1593</v>
      </c>
      <c r="P252" s="86" t="s">
        <v>1593</v>
      </c>
      <c r="Q252" s="86" t="s">
        <v>1593</v>
      </c>
      <c r="R252" s="86" t="s">
        <v>1593</v>
      </c>
      <c r="S252" s="86" t="s">
        <v>1593</v>
      </c>
      <c r="T252" s="86" t="s">
        <v>1593</v>
      </c>
      <c r="U252" s="86" t="s">
        <v>1593</v>
      </c>
      <c r="V252" s="86" t="s">
        <v>1593</v>
      </c>
      <c r="W252" s="86" t="s">
        <v>1593</v>
      </c>
      <c r="X252" s="86" t="s">
        <v>1593</v>
      </c>
      <c r="Y252" s="86" t="s">
        <v>1593</v>
      </c>
      <c r="Z252" s="86" t="s">
        <v>1593</v>
      </c>
      <c r="AA252" s="86" t="s">
        <v>1593</v>
      </c>
      <c r="AB252" s="86" t="s">
        <v>1593</v>
      </c>
      <c r="AC252" s="86" t="s">
        <v>1593</v>
      </c>
      <c r="AD252" s="86" t="s">
        <v>1593</v>
      </c>
      <c r="AE252" s="86" t="s">
        <v>1593</v>
      </c>
      <c r="AF252" s="86" t="s">
        <v>1593</v>
      </c>
      <c r="AG252" s="86" t="s">
        <v>1593</v>
      </c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6</v>
      </c>
      <c r="J253" s="34">
        <f>COUNTIF(L253:AM253,"APAGADO")</f>
        <v>22</v>
      </c>
      <c r="K253" s="35">
        <f>(I253)/(J253+I253)</f>
        <v>0.21428571428571427</v>
      </c>
      <c r="L253" s="86" t="s">
        <v>1593</v>
      </c>
      <c r="M253" s="86" t="s">
        <v>1593</v>
      </c>
      <c r="N253" s="86" t="s">
        <v>1593</v>
      </c>
      <c r="O253" s="86" t="s">
        <v>1593</v>
      </c>
      <c r="P253" s="86" t="s">
        <v>1593</v>
      </c>
      <c r="Q253" s="86" t="s">
        <v>1593</v>
      </c>
      <c r="R253" s="86" t="s">
        <v>1593</v>
      </c>
      <c r="S253" s="86" t="s">
        <v>1593</v>
      </c>
      <c r="T253" s="86" t="s">
        <v>1593</v>
      </c>
      <c r="U253" s="86" t="s">
        <v>1593</v>
      </c>
      <c r="V253" s="86" t="s">
        <v>1593</v>
      </c>
      <c r="W253" s="86" t="s">
        <v>1593</v>
      </c>
      <c r="X253" s="86" t="s">
        <v>1593</v>
      </c>
      <c r="Y253" s="86" t="s">
        <v>1593</v>
      </c>
      <c r="Z253" s="86" t="s">
        <v>1593</v>
      </c>
      <c r="AA253" s="86" t="s">
        <v>1593</v>
      </c>
      <c r="AB253" s="86" t="s">
        <v>1593</v>
      </c>
      <c r="AC253" s="86" t="s">
        <v>1593</v>
      </c>
      <c r="AD253" s="86" t="s">
        <v>1593</v>
      </c>
      <c r="AE253" s="86" t="s">
        <v>1593</v>
      </c>
      <c r="AF253" s="86" t="s">
        <v>1593</v>
      </c>
      <c r="AG253" s="86" t="s">
        <v>1593</v>
      </c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1"/>
        <v>26</v>
      </c>
      <c r="J254" s="34">
        <f t="shared" si="22"/>
        <v>2</v>
      </c>
      <c r="K254" s="35">
        <f t="shared" si="23"/>
        <v>0.9285714285714286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 t="s">
        <v>1593</v>
      </c>
      <c r="AG254" s="86" t="s">
        <v>1593</v>
      </c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1"/>
        <v>26</v>
      </c>
      <c r="J255" s="34">
        <f t="shared" si="22"/>
        <v>2</v>
      </c>
      <c r="K255" s="35">
        <f t="shared" si="23"/>
        <v>0.9285714285714286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 t="s">
        <v>1593</v>
      </c>
      <c r="AG255" s="86" t="s">
        <v>1593</v>
      </c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26</v>
      </c>
      <c r="J256" s="34">
        <f>COUNTIF(L256:AM256,"APAGADO")</f>
        <v>2</v>
      </c>
      <c r="K256" s="35">
        <f>(I256)/(J256+I256)</f>
        <v>0.9285714285714286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 t="s">
        <v>1593</v>
      </c>
      <c r="AG256" s="86" t="s">
        <v>1593</v>
      </c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1"/>
        <v>21</v>
      </c>
      <c r="J257" s="34">
        <f t="shared" si="22"/>
        <v>7</v>
      </c>
      <c r="K257" s="35">
        <f t="shared" si="23"/>
        <v>0.75</v>
      </c>
      <c r="L257" s="86"/>
      <c r="M257" s="86"/>
      <c r="N257" s="86" t="s">
        <v>1593</v>
      </c>
      <c r="O257" s="86" t="s">
        <v>1593</v>
      </c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 t="s">
        <v>1593</v>
      </c>
      <c r="AD257" s="86" t="s">
        <v>1593</v>
      </c>
      <c r="AE257" s="86" t="s">
        <v>1593</v>
      </c>
      <c r="AF257" s="86" t="s">
        <v>1593</v>
      </c>
      <c r="AG257" s="86" t="s">
        <v>1593</v>
      </c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1"/>
        <v>6</v>
      </c>
      <c r="J258" s="34">
        <f t="shared" ref="J258:J323" si="38">COUNTIF(L258:AM258,"APAGADO")</f>
        <v>22</v>
      </c>
      <c r="K258" s="35">
        <f t="shared" ref="K258:K323" si="39">(I258)/(J258+I258)</f>
        <v>0.21428571428571427</v>
      </c>
      <c r="L258" s="86" t="s">
        <v>1593</v>
      </c>
      <c r="M258" s="86" t="s">
        <v>1593</v>
      </c>
      <c r="N258" s="86" t="s">
        <v>1593</v>
      </c>
      <c r="O258" s="86" t="s">
        <v>1593</v>
      </c>
      <c r="P258" s="86" t="s">
        <v>1593</v>
      </c>
      <c r="Q258" s="86" t="s">
        <v>1593</v>
      </c>
      <c r="R258" s="86" t="s">
        <v>1593</v>
      </c>
      <c r="S258" s="86" t="s">
        <v>1593</v>
      </c>
      <c r="T258" s="86" t="s">
        <v>1593</v>
      </c>
      <c r="U258" s="86" t="s">
        <v>1593</v>
      </c>
      <c r="V258" s="86" t="s">
        <v>1593</v>
      </c>
      <c r="W258" s="86" t="s">
        <v>1593</v>
      </c>
      <c r="X258" s="86" t="s">
        <v>1593</v>
      </c>
      <c r="Y258" s="86" t="s">
        <v>1593</v>
      </c>
      <c r="Z258" s="86" t="s">
        <v>1593</v>
      </c>
      <c r="AA258" s="86" t="s">
        <v>1593</v>
      </c>
      <c r="AB258" s="86" t="s">
        <v>1593</v>
      </c>
      <c r="AC258" s="86" t="s">
        <v>1593</v>
      </c>
      <c r="AD258" s="86" t="s">
        <v>1593</v>
      </c>
      <c r="AE258" s="86" t="s">
        <v>1593</v>
      </c>
      <c r="AF258" s="86" t="s">
        <v>1593</v>
      </c>
      <c r="AG258" s="86" t="s">
        <v>1593</v>
      </c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1"/>
        <v>26</v>
      </c>
      <c r="J259" s="34">
        <f t="shared" si="38"/>
        <v>2</v>
      </c>
      <c r="K259" s="35">
        <f t="shared" si="39"/>
        <v>0.9285714285714286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 t="s">
        <v>1593</v>
      </c>
      <c r="AG259" s="86" t="s">
        <v>1593</v>
      </c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1"/>
        <v>26</v>
      </c>
      <c r="J260" s="34">
        <f t="shared" si="38"/>
        <v>2</v>
      </c>
      <c r="K260" s="35">
        <f t="shared" si="39"/>
        <v>0.9285714285714286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 t="s">
        <v>1593</v>
      </c>
      <c r="AG260" s="86" t="s">
        <v>1593</v>
      </c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0">COUNTIF(L261:AM261,"")</f>
        <v>26</v>
      </c>
      <c r="J261" s="34">
        <f t="shared" ref="J261" si="41">COUNTIF(L261:AM261,"APAGADO")</f>
        <v>2</v>
      </c>
      <c r="K261" s="35">
        <f t="shared" ref="K261" si="42">(I261)/(J261+I261)</f>
        <v>0.9285714285714286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 t="s">
        <v>1593</v>
      </c>
      <c r="AG261" s="86" t="s">
        <v>1593</v>
      </c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3">COUNTIF(L262:AM262,"")</f>
        <v>26</v>
      </c>
      <c r="J262" s="34">
        <f t="shared" ref="J262" si="44">COUNTIF(L262:AM262,"APAGADO")</f>
        <v>2</v>
      </c>
      <c r="K262" s="35">
        <f t="shared" ref="K262" si="45">(I262)/(J262+I262)</f>
        <v>0.9285714285714286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 t="s">
        <v>1593</v>
      </c>
      <c r="AG262" s="86" t="s">
        <v>1593</v>
      </c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1"/>
        <v>27</v>
      </c>
      <c r="J263" s="34">
        <f t="shared" si="38"/>
        <v>1</v>
      </c>
      <c r="K263" s="35">
        <f t="shared" si="39"/>
        <v>0.9642857142857143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 t="s">
        <v>1593</v>
      </c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1"/>
        <v>27</v>
      </c>
      <c r="J264" s="34">
        <f t="shared" si="38"/>
        <v>1</v>
      </c>
      <c r="K264" s="35">
        <f t="shared" si="39"/>
        <v>0.9642857142857143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 t="s">
        <v>1593</v>
      </c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1"/>
        <v>25</v>
      </c>
      <c r="J265" s="34">
        <f t="shared" si="38"/>
        <v>3</v>
      </c>
      <c r="K265" s="35">
        <f t="shared" si="39"/>
        <v>0.8928571428571429</v>
      </c>
      <c r="L265" s="86"/>
      <c r="M265" s="86"/>
      <c r="N265" s="86"/>
      <c r="O265" s="86"/>
      <c r="P265" s="86"/>
      <c r="Q265" s="86"/>
      <c r="R265" s="86" t="s">
        <v>1593</v>
      </c>
      <c r="S265" s="86"/>
      <c r="T265" s="86"/>
      <c r="U265" s="86"/>
      <c r="V265" s="86"/>
      <c r="W265" s="86" t="s">
        <v>1593</v>
      </c>
      <c r="X265" s="86"/>
      <c r="Y265" s="86"/>
      <c r="Z265" s="86"/>
      <c r="AA265" s="86"/>
      <c r="AB265" s="86"/>
      <c r="AC265" s="86"/>
      <c r="AD265" s="86"/>
      <c r="AE265" s="86"/>
      <c r="AF265" s="86" t="s">
        <v>1593</v>
      </c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1"/>
        <v>25</v>
      </c>
      <c r="J266" s="34">
        <f t="shared" si="38"/>
        <v>3</v>
      </c>
      <c r="K266" s="35">
        <f t="shared" si="39"/>
        <v>0.8928571428571429</v>
      </c>
      <c r="L266" s="86"/>
      <c r="M266" s="86"/>
      <c r="N266" s="86"/>
      <c r="O266" s="86"/>
      <c r="P266" s="86"/>
      <c r="Q266" s="86"/>
      <c r="R266" s="86" t="s">
        <v>1593</v>
      </c>
      <c r="S266" s="86"/>
      <c r="T266" s="86"/>
      <c r="U266" s="86"/>
      <c r="V266" s="86"/>
      <c r="W266" s="86" t="s">
        <v>1593</v>
      </c>
      <c r="X266" s="86"/>
      <c r="Y266" s="86"/>
      <c r="Z266" s="86"/>
      <c r="AA266" s="86"/>
      <c r="AB266" s="86"/>
      <c r="AC266" s="86"/>
      <c r="AD266" s="86"/>
      <c r="AE266" s="86"/>
      <c r="AF266" s="86" t="s">
        <v>1593</v>
      </c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1"/>
        <v>27</v>
      </c>
      <c r="J267" s="34">
        <f t="shared" si="38"/>
        <v>1</v>
      </c>
      <c r="K267" s="35">
        <f t="shared" si="39"/>
        <v>0.9642857142857143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 t="s">
        <v>1593</v>
      </c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1"/>
        <v>27</v>
      </c>
      <c r="J268" s="34">
        <f t="shared" si="38"/>
        <v>1</v>
      </c>
      <c r="K268" s="35">
        <f t="shared" si="39"/>
        <v>0.9642857142857143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 t="s">
        <v>1593</v>
      </c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B269" t="s">
        <v>1598</v>
      </c>
      <c r="C269" t="s">
        <v>1144</v>
      </c>
      <c r="D269" t="s">
        <v>1599</v>
      </c>
      <c r="E269" s="33" t="s">
        <v>15</v>
      </c>
      <c r="F269" s="33" t="s">
        <v>28</v>
      </c>
      <c r="G269" s="33"/>
      <c r="H269" s="33"/>
      <c r="I269" s="34">
        <f t="shared" si="31"/>
        <v>26</v>
      </c>
      <c r="J269" s="34">
        <f t="shared" si="38"/>
        <v>2</v>
      </c>
      <c r="K269" s="35">
        <f t="shared" si="39"/>
        <v>0.9285714285714286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 t="s">
        <v>1593</v>
      </c>
      <c r="AG269" s="86" t="s">
        <v>1593</v>
      </c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1"/>
        <v>27</v>
      </c>
      <c r="J270" s="34">
        <f>COUNTIF(L270:AM270,"APAGADO")</f>
        <v>1</v>
      </c>
      <c r="K270" s="35">
        <f>(I270)/(J270+I270)</f>
        <v>0.9642857142857143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 t="s">
        <v>1593</v>
      </c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1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 t="s">
        <v>1593</v>
      </c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1"/>
        <v>27</v>
      </c>
      <c r="J272" s="34">
        <f>COUNTIF(L272:AM272,"APAGADO")</f>
        <v>1</v>
      </c>
      <c r="K272" s="35">
        <f>(I272)/(J272+I272)</f>
        <v>0.9642857142857143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 t="s">
        <v>1593</v>
      </c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1"/>
        <v>27</v>
      </c>
      <c r="J273" s="34">
        <f>COUNTIF(L273:AM273,"APAGADO")</f>
        <v>1</v>
      </c>
      <c r="K273" s="35">
        <f>(I273)/(J273+I273)</f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 t="s">
        <v>1593</v>
      </c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1"/>
        <v>27</v>
      </c>
      <c r="J274" s="34">
        <f t="shared" si="38"/>
        <v>1</v>
      </c>
      <c r="K274" s="35">
        <f t="shared" si="39"/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 t="s">
        <v>1593</v>
      </c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1"/>
        <v>21</v>
      </c>
      <c r="J275" s="34">
        <f t="shared" si="38"/>
        <v>7</v>
      </c>
      <c r="K275" s="35">
        <f t="shared" si="39"/>
        <v>0.75</v>
      </c>
      <c r="L275" s="86"/>
      <c r="M275" s="86"/>
      <c r="N275" s="86"/>
      <c r="O275" s="86" t="s">
        <v>1593</v>
      </c>
      <c r="P275" s="86" t="s">
        <v>1593</v>
      </c>
      <c r="Q275" s="86"/>
      <c r="R275" s="86"/>
      <c r="S275" s="86"/>
      <c r="T275" s="86"/>
      <c r="U275" s="86"/>
      <c r="V275" s="86"/>
      <c r="W275" s="86"/>
      <c r="X275" s="86"/>
      <c r="Y275" s="86"/>
      <c r="Z275" s="86" t="s">
        <v>1593</v>
      </c>
      <c r="AA275" s="86" t="s">
        <v>1593</v>
      </c>
      <c r="AB275" s="86" t="s">
        <v>1593</v>
      </c>
      <c r="AC275" s="86" t="s">
        <v>1593</v>
      </c>
      <c r="AD275" s="86"/>
      <c r="AE275" s="86"/>
      <c r="AF275" s="86" t="s">
        <v>1593</v>
      </c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1"/>
        <v>27</v>
      </c>
      <c r="J276" s="34">
        <f t="shared" si="38"/>
        <v>1</v>
      </c>
      <c r="K276" s="35">
        <f t="shared" si="39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 t="s">
        <v>1593</v>
      </c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6">COUNTIF(L277:AM277,"")</f>
        <v>24</v>
      </c>
      <c r="J277" s="34">
        <f t="shared" si="38"/>
        <v>4</v>
      </c>
      <c r="K277" s="35">
        <f t="shared" si="39"/>
        <v>0.8571428571428571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C277" s="86"/>
      <c r="AD277" s="86" t="s">
        <v>1593</v>
      </c>
      <c r="AE277" s="86" t="s">
        <v>1593</v>
      </c>
      <c r="AF277" s="86" t="s">
        <v>1593</v>
      </c>
      <c r="AG277" s="86" t="s">
        <v>1593</v>
      </c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6"/>
        <v>7</v>
      </c>
      <c r="J278" s="34">
        <f t="shared" si="38"/>
        <v>21</v>
      </c>
      <c r="K278" s="35">
        <f t="shared" si="39"/>
        <v>0.25</v>
      </c>
      <c r="L278" s="86" t="s">
        <v>1593</v>
      </c>
      <c r="M278" s="86" t="s">
        <v>1593</v>
      </c>
      <c r="N278" s="86" t="s">
        <v>1593</v>
      </c>
      <c r="O278" s="86" t="s">
        <v>1593</v>
      </c>
      <c r="P278" s="86" t="s">
        <v>1593</v>
      </c>
      <c r="Q278" s="86" t="s">
        <v>1593</v>
      </c>
      <c r="R278" s="86" t="s">
        <v>1593</v>
      </c>
      <c r="S278" s="86" t="s">
        <v>1593</v>
      </c>
      <c r="T278" s="86" t="s">
        <v>1593</v>
      </c>
      <c r="U278" s="86" t="s">
        <v>1593</v>
      </c>
      <c r="V278" s="86" t="s">
        <v>1593</v>
      </c>
      <c r="W278" s="86"/>
      <c r="X278" s="86" t="s">
        <v>1593</v>
      </c>
      <c r="Y278" s="86" t="s">
        <v>1593</v>
      </c>
      <c r="Z278" s="86" t="s">
        <v>1593</v>
      </c>
      <c r="AA278" s="86" t="s">
        <v>1593</v>
      </c>
      <c r="AB278" s="86" t="s">
        <v>1593</v>
      </c>
      <c r="AC278" s="86" t="s">
        <v>1593</v>
      </c>
      <c r="AD278" s="86" t="s">
        <v>1593</v>
      </c>
      <c r="AE278" s="86" t="s">
        <v>1593</v>
      </c>
      <c r="AF278" s="86" t="s">
        <v>1593</v>
      </c>
      <c r="AG278" s="86" t="s">
        <v>1593</v>
      </c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6"/>
        <v>26</v>
      </c>
      <c r="J279" s="34">
        <f>COUNTIF(L279:AM279,"APAGADO")</f>
        <v>2</v>
      </c>
      <c r="K279" s="35">
        <f>(I279)/(J279+I279)</f>
        <v>0.9285714285714286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 t="s">
        <v>1593</v>
      </c>
      <c r="X279" s="86"/>
      <c r="Y279" s="86"/>
      <c r="Z279" s="86"/>
      <c r="AA279" s="86"/>
      <c r="AB279" s="86"/>
      <c r="AC279" s="86"/>
      <c r="AD279" s="86"/>
      <c r="AE279" s="86"/>
      <c r="AF279" s="86" t="s">
        <v>1593</v>
      </c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6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 t="s">
        <v>1593</v>
      </c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6"/>
        <v>27</v>
      </c>
      <c r="J281" s="34">
        <f>COUNTIF(L281:AM281,"APAGADO")</f>
        <v>1</v>
      </c>
      <c r="K281" s="35">
        <f>(I281)/(J281+I281)</f>
        <v>0.9642857142857143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 t="s">
        <v>1593</v>
      </c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7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 t="s">
        <v>1593</v>
      </c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6"/>
        <v>26</v>
      </c>
      <c r="J283" s="34">
        <f t="shared" si="38"/>
        <v>2</v>
      </c>
      <c r="K283" s="35">
        <f t="shared" si="39"/>
        <v>0.9285714285714286</v>
      </c>
      <c r="L283" s="86"/>
      <c r="M283" s="86" t="s">
        <v>1593</v>
      </c>
      <c r="N283" s="86" t="s">
        <v>1593</v>
      </c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6"/>
        <v>26</v>
      </c>
      <c r="J284" s="34">
        <f t="shared" si="38"/>
        <v>2</v>
      </c>
      <c r="K284" s="35">
        <f t="shared" si="39"/>
        <v>0.9285714285714286</v>
      </c>
      <c r="L284" s="86"/>
      <c r="M284" s="86" t="s">
        <v>1593</v>
      </c>
      <c r="N284" s="86" t="s">
        <v>1593</v>
      </c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6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6"/>
        <v>28</v>
      </c>
      <c r="J288" s="34">
        <f t="shared" si="38"/>
        <v>0</v>
      </c>
      <c r="K288" s="35">
        <f t="shared" si="39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6"/>
        <v>28</v>
      </c>
      <c r="J289" s="34">
        <f t="shared" si="38"/>
        <v>0</v>
      </c>
      <c r="K289" s="35">
        <f t="shared" si="39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6"/>
        <v>15</v>
      </c>
      <c r="J290" s="34">
        <f>COUNTIF(L290:AM290,"APAGADO")</f>
        <v>13</v>
      </c>
      <c r="K290" s="35">
        <f>(I290)/(J290+I290)</f>
        <v>0.5357142857142857</v>
      </c>
      <c r="L290" s="86" t="s">
        <v>1593</v>
      </c>
      <c r="M290" s="86" t="s">
        <v>1593</v>
      </c>
      <c r="N290" s="86" t="s">
        <v>1593</v>
      </c>
      <c r="O290" s="86" t="s">
        <v>1593</v>
      </c>
      <c r="P290" s="86" t="s">
        <v>1593</v>
      </c>
      <c r="Q290" s="86" t="s">
        <v>1593</v>
      </c>
      <c r="R290" s="86" t="s">
        <v>1593</v>
      </c>
      <c r="S290" s="86" t="s">
        <v>1593</v>
      </c>
      <c r="T290" s="86" t="s">
        <v>1593</v>
      </c>
      <c r="U290" s="86" t="s">
        <v>1593</v>
      </c>
      <c r="V290" s="86" t="s">
        <v>1593</v>
      </c>
      <c r="W290" s="86" t="s">
        <v>1593</v>
      </c>
      <c r="X290" s="86" t="s">
        <v>1593</v>
      </c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6"/>
        <v>15</v>
      </c>
      <c r="J291" s="34">
        <f>COUNTIF(L291:AM291,"APAGADO")</f>
        <v>13</v>
      </c>
      <c r="K291" s="35">
        <f>(I291)/(J291+I291)</f>
        <v>0.5357142857142857</v>
      </c>
      <c r="L291" s="86" t="s">
        <v>1593</v>
      </c>
      <c r="M291" s="86" t="s">
        <v>1593</v>
      </c>
      <c r="N291" s="86" t="s">
        <v>1593</v>
      </c>
      <c r="O291" s="86" t="s">
        <v>1593</v>
      </c>
      <c r="P291" s="86" t="s">
        <v>1593</v>
      </c>
      <c r="Q291" s="86" t="s">
        <v>1593</v>
      </c>
      <c r="R291" s="86" t="s">
        <v>1593</v>
      </c>
      <c r="S291" s="86" t="s">
        <v>1593</v>
      </c>
      <c r="T291" s="86" t="s">
        <v>1593</v>
      </c>
      <c r="U291" s="86" t="s">
        <v>1593</v>
      </c>
      <c r="V291" s="86" t="s">
        <v>1593</v>
      </c>
      <c r="W291" s="86" t="s">
        <v>1593</v>
      </c>
      <c r="X291" s="86" t="s">
        <v>1593</v>
      </c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6"/>
        <v>24</v>
      </c>
      <c r="J292" s="34">
        <f>COUNTIF(L292:AM292,"APAGADO")</f>
        <v>4</v>
      </c>
      <c r="K292" s="35">
        <f>(I292)/(J292+I292)</f>
        <v>0.8571428571428571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 t="s">
        <v>1593</v>
      </c>
      <c r="W292" s="86" t="s">
        <v>1593</v>
      </c>
      <c r="X292" s="86" t="s">
        <v>1593</v>
      </c>
      <c r="Y292" s="86"/>
      <c r="Z292" s="86"/>
      <c r="AA292" s="86"/>
      <c r="AB292" s="86"/>
      <c r="AC292" s="86"/>
      <c r="AD292" s="86"/>
      <c r="AE292" s="86"/>
      <c r="AF292" s="86"/>
      <c r="AG292" s="86" t="s">
        <v>1593</v>
      </c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6"/>
        <v>24</v>
      </c>
      <c r="J293" s="34">
        <f>COUNTIF(L293:AM293,"APAGADO")</f>
        <v>4</v>
      </c>
      <c r="K293" s="35">
        <f>(I293)/(J293+I293)</f>
        <v>0.8571428571428571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 t="s">
        <v>1593</v>
      </c>
      <c r="W293" s="86" t="s">
        <v>1593</v>
      </c>
      <c r="X293" s="86" t="s">
        <v>1593</v>
      </c>
      <c r="Y293" s="86"/>
      <c r="Z293" s="86"/>
      <c r="AA293" s="86"/>
      <c r="AB293" s="86"/>
      <c r="AC293" s="86"/>
      <c r="AD293" s="86"/>
      <c r="AE293" s="86"/>
      <c r="AF293" s="86"/>
      <c r="AG293" s="86" t="s">
        <v>1593</v>
      </c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6"/>
        <v>28</v>
      </c>
      <c r="J294" s="34">
        <f t="shared" ref="J294:J295" si="48">COUNTIF(L294:AM294,"APAGADO")</f>
        <v>0</v>
      </c>
      <c r="K294" s="35">
        <f t="shared" ref="K294:K295" si="49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6"/>
        <v>28</v>
      </c>
      <c r="J295" s="34">
        <f t="shared" si="48"/>
        <v>0</v>
      </c>
      <c r="K295" s="35">
        <f t="shared" si="4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6"/>
        <v>16</v>
      </c>
      <c r="J298" s="34">
        <f t="shared" si="38"/>
        <v>12</v>
      </c>
      <c r="K298" s="35">
        <f t="shared" si="39"/>
        <v>0.5714285714285714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 t="s">
        <v>1593</v>
      </c>
      <c r="W298" s="86" t="s">
        <v>1593</v>
      </c>
      <c r="X298" s="86" t="s">
        <v>1593</v>
      </c>
      <c r="Y298" s="86" t="s">
        <v>1593</v>
      </c>
      <c r="Z298" s="86" t="s">
        <v>1593</v>
      </c>
      <c r="AA298" s="86" t="s">
        <v>1593</v>
      </c>
      <c r="AB298" s="86" t="s">
        <v>1593</v>
      </c>
      <c r="AC298" s="86" t="s">
        <v>1593</v>
      </c>
      <c r="AD298" s="86" t="s">
        <v>1593</v>
      </c>
      <c r="AE298" s="86" t="s">
        <v>1593</v>
      </c>
      <c r="AF298" s="86" t="s">
        <v>1593</v>
      </c>
      <c r="AG298" s="86" t="s">
        <v>1593</v>
      </c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6"/>
        <v>26</v>
      </c>
      <c r="J299" s="34">
        <f t="shared" si="38"/>
        <v>2</v>
      </c>
      <c r="K299" s="35">
        <f t="shared" si="39"/>
        <v>0.9285714285714286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 t="s">
        <v>1593</v>
      </c>
      <c r="Y299" s="86"/>
      <c r="Z299" s="86"/>
      <c r="AA299" s="86"/>
      <c r="AB299" s="86"/>
      <c r="AC299" s="86"/>
      <c r="AD299" s="86"/>
      <c r="AE299" s="86"/>
      <c r="AF299" s="86" t="s">
        <v>1593</v>
      </c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6"/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6"/>
        <v>27</v>
      </c>
      <c r="J301" s="34">
        <f t="shared" si="38"/>
        <v>1</v>
      </c>
      <c r="K301" s="35">
        <f t="shared" si="39"/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 t="s">
        <v>1593</v>
      </c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 t="s">
        <v>1593</v>
      </c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 t="s">
        <v>1593</v>
      </c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/>
      <c r="O304" s="86"/>
      <c r="P304" s="86" t="s">
        <v>1593</v>
      </c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6"/>
        <v>28</v>
      </c>
      <c r="J305" s="34">
        <f t="shared" si="38"/>
        <v>0</v>
      </c>
      <c r="K305" s="35">
        <f t="shared" si="39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6"/>
        <v>27</v>
      </c>
      <c r="J308" s="34">
        <f>COUNTIF(L308:AM308,"APAGADO")</f>
        <v>1</v>
      </c>
      <c r="K308" s="35">
        <f>(I308)/(J308+I308)</f>
        <v>0.9642857142857143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 t="s">
        <v>1593</v>
      </c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6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 t="s">
        <v>1593</v>
      </c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6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 t="s">
        <v>1593</v>
      </c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6"/>
        <v>9</v>
      </c>
      <c r="J311" s="34">
        <f t="shared" si="38"/>
        <v>19</v>
      </c>
      <c r="K311" s="35">
        <f t="shared" si="39"/>
        <v>0.32142857142857145</v>
      </c>
      <c r="L311" s="86"/>
      <c r="M311" s="86"/>
      <c r="N311" s="86"/>
      <c r="O311" s="86" t="s">
        <v>1593</v>
      </c>
      <c r="P311" s="86" t="s">
        <v>1593</v>
      </c>
      <c r="Q311" s="86" t="s">
        <v>1593</v>
      </c>
      <c r="R311" s="86" t="s">
        <v>1593</v>
      </c>
      <c r="S311" s="86" t="s">
        <v>1593</v>
      </c>
      <c r="T311" s="86" t="s">
        <v>1593</v>
      </c>
      <c r="U311" s="86" t="s">
        <v>1593</v>
      </c>
      <c r="V311" s="86" t="s">
        <v>1593</v>
      </c>
      <c r="W311" s="86" t="s">
        <v>1593</v>
      </c>
      <c r="X311" s="86" t="s">
        <v>1593</v>
      </c>
      <c r="Y311" s="86" t="s">
        <v>1593</v>
      </c>
      <c r="Z311" s="86" t="s">
        <v>1593</v>
      </c>
      <c r="AA311" s="86" t="s">
        <v>1593</v>
      </c>
      <c r="AB311" s="86" t="s">
        <v>1593</v>
      </c>
      <c r="AC311" s="86" t="s">
        <v>1593</v>
      </c>
      <c r="AD311" s="86" t="s">
        <v>1593</v>
      </c>
      <c r="AE311" s="86" t="s">
        <v>1593</v>
      </c>
      <c r="AF311" s="86" t="s">
        <v>1593</v>
      </c>
      <c r="AG311" s="86" t="s">
        <v>1593</v>
      </c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6"/>
        <v>9</v>
      </c>
      <c r="J312" s="34">
        <f t="shared" si="38"/>
        <v>19</v>
      </c>
      <c r="K312" s="35">
        <f t="shared" si="39"/>
        <v>0.32142857142857145</v>
      </c>
      <c r="L312" s="86"/>
      <c r="M312" s="86"/>
      <c r="N312" s="86"/>
      <c r="O312" s="86" t="s">
        <v>1593</v>
      </c>
      <c r="P312" s="86" t="s">
        <v>1593</v>
      </c>
      <c r="Q312" s="86" t="s">
        <v>1593</v>
      </c>
      <c r="R312" s="86" t="s">
        <v>1593</v>
      </c>
      <c r="S312" s="86" t="s">
        <v>1593</v>
      </c>
      <c r="T312" s="86" t="s">
        <v>1593</v>
      </c>
      <c r="U312" s="86" t="s">
        <v>1593</v>
      </c>
      <c r="V312" s="86" t="s">
        <v>1593</v>
      </c>
      <c r="W312" s="86" t="s">
        <v>1593</v>
      </c>
      <c r="X312" s="86" t="s">
        <v>1593</v>
      </c>
      <c r="Y312" s="86" t="s">
        <v>1593</v>
      </c>
      <c r="Z312" s="86" t="s">
        <v>1593</v>
      </c>
      <c r="AA312" s="86" t="s">
        <v>1593</v>
      </c>
      <c r="AB312" s="86" t="s">
        <v>1593</v>
      </c>
      <c r="AC312" s="86" t="s">
        <v>1593</v>
      </c>
      <c r="AD312" s="86" t="s">
        <v>1593</v>
      </c>
      <c r="AE312" s="86" t="s">
        <v>1593</v>
      </c>
      <c r="AF312" s="86" t="s">
        <v>1593</v>
      </c>
      <c r="AG312" s="86" t="s">
        <v>1593</v>
      </c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 t="s">
        <v>1593</v>
      </c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 t="s">
        <v>1593</v>
      </c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6"/>
        <v>27</v>
      </c>
      <c r="J315" s="34">
        <f t="shared" si="38"/>
        <v>1</v>
      </c>
      <c r="K315" s="35">
        <f t="shared" si="39"/>
        <v>0.9642857142857143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 t="s">
        <v>1593</v>
      </c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6"/>
        <v>27</v>
      </c>
      <c r="J316" s="34">
        <f t="shared" si="38"/>
        <v>1</v>
      </c>
      <c r="K316" s="35">
        <f t="shared" si="39"/>
        <v>0.9642857142857143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 t="s">
        <v>1593</v>
      </c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6"/>
        <v>10</v>
      </c>
      <c r="J317" s="34">
        <f>COUNTIF(L317:AM317,"APAGADO")</f>
        <v>18</v>
      </c>
      <c r="K317" s="35">
        <f>(I317)/(J317+I317)</f>
        <v>0.35714285714285715</v>
      </c>
      <c r="L317" s="86"/>
      <c r="M317" s="86"/>
      <c r="N317" s="86"/>
      <c r="O317" s="86" t="s">
        <v>1593</v>
      </c>
      <c r="P317" s="86" t="s">
        <v>1593</v>
      </c>
      <c r="Q317" s="86" t="s">
        <v>1593</v>
      </c>
      <c r="R317" s="86" t="s">
        <v>1593</v>
      </c>
      <c r="S317" s="86" t="s">
        <v>1593</v>
      </c>
      <c r="T317" s="86"/>
      <c r="U317" s="86" t="s">
        <v>1593</v>
      </c>
      <c r="V317" s="86" t="s">
        <v>1593</v>
      </c>
      <c r="W317" s="86" t="s">
        <v>1593</v>
      </c>
      <c r="X317" s="86" t="s">
        <v>1593</v>
      </c>
      <c r="Y317" s="86" t="s">
        <v>1593</v>
      </c>
      <c r="Z317" s="86" t="s">
        <v>1593</v>
      </c>
      <c r="AA317" s="86" t="s">
        <v>1593</v>
      </c>
      <c r="AB317" s="86" t="s">
        <v>1593</v>
      </c>
      <c r="AC317" s="86" t="s">
        <v>1593</v>
      </c>
      <c r="AD317" s="86" t="s">
        <v>1593</v>
      </c>
      <c r="AE317" s="86" t="s">
        <v>1593</v>
      </c>
      <c r="AF317" s="86" t="s">
        <v>1593</v>
      </c>
      <c r="AG317" s="86" t="s">
        <v>1593</v>
      </c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6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 t="s">
        <v>1593</v>
      </c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6"/>
        <v>10</v>
      </c>
      <c r="J319" s="34">
        <f>COUNTIF(L319:AM319,"APAGADO")</f>
        <v>18</v>
      </c>
      <c r="K319" s="35">
        <f>(I319)/(J319+I319)</f>
        <v>0.35714285714285715</v>
      </c>
      <c r="L319" s="86"/>
      <c r="M319" s="86"/>
      <c r="N319" s="86"/>
      <c r="O319" s="86" t="s">
        <v>1593</v>
      </c>
      <c r="P319" s="86" t="s">
        <v>1593</v>
      </c>
      <c r="Q319" s="86" t="s">
        <v>1593</v>
      </c>
      <c r="R319" s="86" t="s">
        <v>1593</v>
      </c>
      <c r="S319" s="86" t="s">
        <v>1593</v>
      </c>
      <c r="T319" s="86"/>
      <c r="U319" s="86" t="s">
        <v>1593</v>
      </c>
      <c r="V319" s="86" t="s">
        <v>1593</v>
      </c>
      <c r="W319" s="86" t="s">
        <v>1593</v>
      </c>
      <c r="X319" s="86" t="s">
        <v>1593</v>
      </c>
      <c r="Y319" s="86" t="s">
        <v>1593</v>
      </c>
      <c r="Z319" s="86" t="s">
        <v>1593</v>
      </c>
      <c r="AA319" s="86" t="s">
        <v>1593</v>
      </c>
      <c r="AB319" s="86" t="s">
        <v>1593</v>
      </c>
      <c r="AC319" s="86" t="s">
        <v>1593</v>
      </c>
      <c r="AD319" s="86" t="s">
        <v>1593</v>
      </c>
      <c r="AE319" s="86" t="s">
        <v>1593</v>
      </c>
      <c r="AF319" s="86" t="s">
        <v>1593</v>
      </c>
      <c r="AG319" s="86" t="s">
        <v>1593</v>
      </c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6"/>
        <v>28</v>
      </c>
      <c r="J320" s="34">
        <f t="shared" si="38"/>
        <v>0</v>
      </c>
      <c r="K320" s="35">
        <f t="shared" si="39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6"/>
        <v>28</v>
      </c>
      <c r="J322" s="34">
        <f t="shared" si="38"/>
        <v>0</v>
      </c>
      <c r="K322" s="35">
        <f t="shared" si="39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6"/>
        <v>28</v>
      </c>
      <c r="J323" s="34">
        <f t="shared" si="38"/>
        <v>0</v>
      </c>
      <c r="K323" s="35">
        <f t="shared" si="39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6"/>
        <v>18</v>
      </c>
      <c r="J324" s="34">
        <f t="shared" ref="J324:J402" si="50">COUNTIF(L324:AM324,"APAGADO")</f>
        <v>10</v>
      </c>
      <c r="K324" s="35">
        <f t="shared" ref="K324:K402" si="51">(I324)/(J324+I324)</f>
        <v>0.6428571428571429</v>
      </c>
      <c r="L324" s="86" t="s">
        <v>1593</v>
      </c>
      <c r="M324" s="86" t="s">
        <v>1593</v>
      </c>
      <c r="N324" s="86" t="s">
        <v>1593</v>
      </c>
      <c r="O324" s="86" t="s">
        <v>1593</v>
      </c>
      <c r="P324" s="86" t="s">
        <v>1593</v>
      </c>
      <c r="Q324" s="86" t="s">
        <v>1593</v>
      </c>
      <c r="R324" s="86" t="s">
        <v>1593</v>
      </c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 t="s">
        <v>1593</v>
      </c>
      <c r="AD324" s="86" t="s">
        <v>1593</v>
      </c>
      <c r="AE324" s="86" t="s">
        <v>1593</v>
      </c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6"/>
        <v>6</v>
      </c>
      <c r="J326" s="34">
        <f t="shared" si="50"/>
        <v>22</v>
      </c>
      <c r="K326" s="35">
        <f t="shared" si="51"/>
        <v>0.21428571428571427</v>
      </c>
      <c r="L326" s="86" t="s">
        <v>1593</v>
      </c>
      <c r="M326" s="86" t="s">
        <v>1593</v>
      </c>
      <c r="N326" s="86" t="s">
        <v>1593</v>
      </c>
      <c r="O326" s="86" t="s">
        <v>1593</v>
      </c>
      <c r="P326" s="86" t="s">
        <v>1593</v>
      </c>
      <c r="Q326" s="86" t="s">
        <v>1593</v>
      </c>
      <c r="R326" s="86" t="s">
        <v>1593</v>
      </c>
      <c r="S326" s="86" t="s">
        <v>1593</v>
      </c>
      <c r="T326" s="86" t="s">
        <v>1593</v>
      </c>
      <c r="U326" s="86" t="s">
        <v>1593</v>
      </c>
      <c r="V326" s="86" t="s">
        <v>1593</v>
      </c>
      <c r="W326" s="86" t="s">
        <v>1593</v>
      </c>
      <c r="X326" s="86" t="s">
        <v>1593</v>
      </c>
      <c r="Y326" s="86" t="s">
        <v>1593</v>
      </c>
      <c r="Z326" s="86" t="s">
        <v>1593</v>
      </c>
      <c r="AA326" s="86" t="s">
        <v>1593</v>
      </c>
      <c r="AB326" s="86" t="s">
        <v>1593</v>
      </c>
      <c r="AC326" s="86" t="s">
        <v>1593</v>
      </c>
      <c r="AD326" s="86" t="s">
        <v>1593</v>
      </c>
      <c r="AE326" s="86" t="s">
        <v>1593</v>
      </c>
      <c r="AF326" s="86" t="s">
        <v>1593</v>
      </c>
      <c r="AG326" s="86" t="s">
        <v>1593</v>
      </c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6"/>
        <v>6</v>
      </c>
      <c r="J327" s="34">
        <f t="shared" si="50"/>
        <v>22</v>
      </c>
      <c r="K327" s="35">
        <f t="shared" si="51"/>
        <v>0.21428571428571427</v>
      </c>
      <c r="L327" s="86" t="s">
        <v>1593</v>
      </c>
      <c r="M327" s="86" t="s">
        <v>1593</v>
      </c>
      <c r="N327" s="86" t="s">
        <v>1593</v>
      </c>
      <c r="O327" s="86" t="s">
        <v>1593</v>
      </c>
      <c r="P327" s="86" t="s">
        <v>1593</v>
      </c>
      <c r="Q327" s="86" t="s">
        <v>1593</v>
      </c>
      <c r="R327" s="86" t="s">
        <v>1593</v>
      </c>
      <c r="S327" s="86" t="s">
        <v>1593</v>
      </c>
      <c r="T327" s="86" t="s">
        <v>1593</v>
      </c>
      <c r="U327" s="86" t="s">
        <v>1593</v>
      </c>
      <c r="V327" s="86" t="s">
        <v>1593</v>
      </c>
      <c r="W327" s="86" t="s">
        <v>1593</v>
      </c>
      <c r="X327" s="86" t="s">
        <v>1593</v>
      </c>
      <c r="Y327" s="86" t="s">
        <v>1593</v>
      </c>
      <c r="Z327" s="86" t="s">
        <v>1593</v>
      </c>
      <c r="AA327" s="86" t="s">
        <v>1593</v>
      </c>
      <c r="AB327" s="86" t="s">
        <v>1593</v>
      </c>
      <c r="AC327" s="86" t="s">
        <v>1593</v>
      </c>
      <c r="AD327" s="86" t="s">
        <v>1593</v>
      </c>
      <c r="AE327" s="86" t="s">
        <v>1593</v>
      </c>
      <c r="AF327" s="86" t="s">
        <v>1593</v>
      </c>
      <c r="AG327" s="86" t="s">
        <v>1593</v>
      </c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6"/>
        <v>6</v>
      </c>
      <c r="J328" s="34">
        <f t="shared" si="50"/>
        <v>22</v>
      </c>
      <c r="K328" s="35">
        <f t="shared" si="51"/>
        <v>0.21428571428571427</v>
      </c>
      <c r="L328" s="86" t="s">
        <v>1593</v>
      </c>
      <c r="M328" s="86" t="s">
        <v>1593</v>
      </c>
      <c r="N328" s="86" t="s">
        <v>1593</v>
      </c>
      <c r="O328" s="86" t="s">
        <v>1593</v>
      </c>
      <c r="P328" s="86" t="s">
        <v>1593</v>
      </c>
      <c r="Q328" s="86" t="s">
        <v>1593</v>
      </c>
      <c r="R328" s="86" t="s">
        <v>1593</v>
      </c>
      <c r="S328" s="86" t="s">
        <v>1593</v>
      </c>
      <c r="T328" s="86" t="s">
        <v>1593</v>
      </c>
      <c r="U328" s="86" t="s">
        <v>1593</v>
      </c>
      <c r="V328" s="86" t="s">
        <v>1593</v>
      </c>
      <c r="W328" s="86" t="s">
        <v>1593</v>
      </c>
      <c r="X328" s="86" t="s">
        <v>1593</v>
      </c>
      <c r="Y328" s="86" t="s">
        <v>1593</v>
      </c>
      <c r="Z328" s="86" t="s">
        <v>1593</v>
      </c>
      <c r="AA328" s="86" t="s">
        <v>1593</v>
      </c>
      <c r="AB328" s="86" t="s">
        <v>1593</v>
      </c>
      <c r="AC328" s="86" t="s">
        <v>1593</v>
      </c>
      <c r="AD328" s="86" t="s">
        <v>1593</v>
      </c>
      <c r="AE328" s="86" t="s">
        <v>1593</v>
      </c>
      <c r="AF328" s="86" t="s">
        <v>1593</v>
      </c>
      <c r="AG328" s="86" t="s">
        <v>1593</v>
      </c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6"/>
        <v>6</v>
      </c>
      <c r="J329" s="34">
        <f t="shared" si="50"/>
        <v>22</v>
      </c>
      <c r="K329" s="35">
        <f t="shared" si="51"/>
        <v>0.21428571428571427</v>
      </c>
      <c r="L329" s="86" t="s">
        <v>1593</v>
      </c>
      <c r="M329" s="86" t="s">
        <v>1593</v>
      </c>
      <c r="N329" s="86" t="s">
        <v>1593</v>
      </c>
      <c r="O329" s="86" t="s">
        <v>1593</v>
      </c>
      <c r="P329" s="86" t="s">
        <v>1593</v>
      </c>
      <c r="Q329" s="86" t="s">
        <v>1593</v>
      </c>
      <c r="R329" s="86" t="s">
        <v>1593</v>
      </c>
      <c r="S329" s="86" t="s">
        <v>1593</v>
      </c>
      <c r="T329" s="86" t="s">
        <v>1593</v>
      </c>
      <c r="U329" s="86" t="s">
        <v>1593</v>
      </c>
      <c r="V329" s="86" t="s">
        <v>1593</v>
      </c>
      <c r="W329" s="86" t="s">
        <v>1593</v>
      </c>
      <c r="X329" s="86" t="s">
        <v>1593</v>
      </c>
      <c r="Y329" s="86" t="s">
        <v>1593</v>
      </c>
      <c r="Z329" s="86" t="s">
        <v>1593</v>
      </c>
      <c r="AA329" s="86" t="s">
        <v>1593</v>
      </c>
      <c r="AB329" s="86" t="s">
        <v>1593</v>
      </c>
      <c r="AC329" s="86" t="s">
        <v>1593</v>
      </c>
      <c r="AD329" s="86" t="s">
        <v>1593</v>
      </c>
      <c r="AE329" s="86" t="s">
        <v>1593</v>
      </c>
      <c r="AF329" s="86" t="s">
        <v>1593</v>
      </c>
      <c r="AG329" s="86" t="s">
        <v>1593</v>
      </c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6"/>
        <v>27</v>
      </c>
      <c r="J336" s="34">
        <f t="shared" si="50"/>
        <v>1</v>
      </c>
      <c r="K336" s="35">
        <f t="shared" si="51"/>
        <v>0.9642857142857143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 t="s">
        <v>1593</v>
      </c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6"/>
        <v>27</v>
      </c>
      <c r="J337" s="34">
        <f t="shared" si="50"/>
        <v>1</v>
      </c>
      <c r="K337" s="35">
        <f t="shared" si="51"/>
        <v>0.9642857142857143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 t="s">
        <v>1593</v>
      </c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6"/>
        <v>27</v>
      </c>
      <c r="J338" s="34">
        <f t="shared" si="50"/>
        <v>1</v>
      </c>
      <c r="K338" s="35">
        <f t="shared" si="51"/>
        <v>0.9642857142857143</v>
      </c>
      <c r="L338" s="86" t="s">
        <v>1593</v>
      </c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6"/>
        <v>28</v>
      </c>
      <c r="J339" s="34">
        <f t="shared" si="50"/>
        <v>0</v>
      </c>
      <c r="K339" s="35">
        <f t="shared" si="5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6"/>
        <v>26</v>
      </c>
      <c r="J340" s="34">
        <f t="shared" si="50"/>
        <v>2</v>
      </c>
      <c r="K340" s="35">
        <f t="shared" si="51"/>
        <v>0.9285714285714286</v>
      </c>
      <c r="L340" s="86"/>
      <c r="M340" s="86"/>
      <c r="N340" s="86"/>
      <c r="O340" s="86"/>
      <c r="P340" s="86"/>
      <c r="Q340" s="86"/>
      <c r="R340" s="86"/>
      <c r="S340" s="86" t="s">
        <v>1593</v>
      </c>
      <c r="T340" s="86" t="s">
        <v>1593</v>
      </c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6"/>
        <v>26</v>
      </c>
      <c r="J341" s="34">
        <f t="shared" si="50"/>
        <v>2</v>
      </c>
      <c r="K341" s="35">
        <f t="shared" si="51"/>
        <v>0.9285714285714286</v>
      </c>
      <c r="L341" s="86"/>
      <c r="M341" s="86"/>
      <c r="N341" s="86"/>
      <c r="O341" s="86"/>
      <c r="P341" s="86"/>
      <c r="Q341" s="86"/>
      <c r="R341" s="86"/>
      <c r="S341" s="86" t="s">
        <v>1593</v>
      </c>
      <c r="T341" s="86" t="s">
        <v>1593</v>
      </c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6"/>
        <v>26</v>
      </c>
      <c r="J342" s="34">
        <f>COUNTIF(L342:AM342,"APAGADO")</f>
        <v>2</v>
      </c>
      <c r="K342" s="35">
        <f>(I342)/(J342+I342)</f>
        <v>0.9285714285714286</v>
      </c>
      <c r="L342" s="86"/>
      <c r="M342" s="86"/>
      <c r="N342" s="86"/>
      <c r="O342" s="86"/>
      <c r="P342" s="86"/>
      <c r="Q342" s="86"/>
      <c r="R342" s="86"/>
      <c r="S342" s="86" t="s">
        <v>1593</v>
      </c>
      <c r="T342" s="86" t="s">
        <v>1593</v>
      </c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6"/>
        <v>26</v>
      </c>
      <c r="J343" s="34">
        <f>COUNTIF(L343:AM343,"APAGADO")</f>
        <v>2</v>
      </c>
      <c r="K343" s="35">
        <f>(I343)/(J343+I343)</f>
        <v>0.9285714285714286</v>
      </c>
      <c r="L343" s="86"/>
      <c r="M343" s="86"/>
      <c r="N343" s="86"/>
      <c r="O343" s="86"/>
      <c r="P343" s="86"/>
      <c r="Q343" s="86"/>
      <c r="R343" s="86"/>
      <c r="S343" s="86" t="s">
        <v>1593</v>
      </c>
      <c r="T343" s="86" t="s">
        <v>1593</v>
      </c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27</v>
      </c>
      <c r="J344" s="34">
        <f>COUNTIF(L344:AM344,"APAGADO")</f>
        <v>1</v>
      </c>
      <c r="K344" s="35">
        <f>(I344)/(J344+I344)</f>
        <v>0.9642857142857143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 t="s">
        <v>1593</v>
      </c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19</v>
      </c>
      <c r="J345" s="34">
        <f>COUNTIF(L345:AM345,"APAGADO")</f>
        <v>9</v>
      </c>
      <c r="K345" s="35">
        <f>(I345)/(J345+I345)</f>
        <v>0.6785714285714286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 t="s">
        <v>1593</v>
      </c>
      <c r="X345" s="86" t="s">
        <v>1593</v>
      </c>
      <c r="Y345" s="86" t="s">
        <v>1593</v>
      </c>
      <c r="Z345" s="86" t="s">
        <v>1593</v>
      </c>
      <c r="AA345" s="86"/>
      <c r="AB345" s="86"/>
      <c r="AC345" s="86" t="s">
        <v>1593</v>
      </c>
      <c r="AD345" s="86" t="s">
        <v>1593</v>
      </c>
      <c r="AE345" s="86" t="s">
        <v>1593</v>
      </c>
      <c r="AF345" s="86" t="s">
        <v>1593</v>
      </c>
      <c r="AG345" s="86" t="s">
        <v>1593</v>
      </c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6"/>
        <v>28</v>
      </c>
      <c r="J351" s="34">
        <f t="shared" si="50"/>
        <v>0</v>
      </c>
      <c r="K351" s="35">
        <f t="shared" si="51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27</v>
      </c>
      <c r="J352" s="34">
        <f>COUNTIF(L352:AM352,"APAGADO")</f>
        <v>1</v>
      </c>
      <c r="K352" s="35">
        <f>(I352)/(J352+I352)</f>
        <v>0.9642857142857143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 t="s">
        <v>1593</v>
      </c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27</v>
      </c>
      <c r="J353" s="34">
        <f>COUNTIF(L353:AM353,"APAGADO")</f>
        <v>1</v>
      </c>
      <c r="K353" s="35">
        <f>(I353)/(J353+I353)</f>
        <v>0.9642857142857143</v>
      </c>
      <c r="L353" s="86"/>
      <c r="M353" s="86"/>
      <c r="N353" s="86"/>
      <c r="O353" s="86" t="s">
        <v>1593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4" si="52">COUNTIF(L354:AM354,"")</f>
        <v>26</v>
      </c>
      <c r="J354" s="34">
        <f t="shared" si="50"/>
        <v>2</v>
      </c>
      <c r="K354" s="35">
        <f t="shared" si="51"/>
        <v>0.9285714285714286</v>
      </c>
      <c r="L354" s="86"/>
      <c r="M354" s="86"/>
      <c r="N354" s="86"/>
      <c r="O354" s="86" t="s">
        <v>1593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 t="s">
        <v>1593</v>
      </c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27</v>
      </c>
      <c r="J355" s="34">
        <f>COUNTIF(L355:AM355,"APAGADO")</f>
        <v>1</v>
      </c>
      <c r="K355" s="35">
        <f>(I355)/(J355+I355)</f>
        <v>0.9642857142857143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 t="s">
        <v>1593</v>
      </c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2"/>
        <v>23</v>
      </c>
      <c r="J356" s="34">
        <f t="shared" si="50"/>
        <v>5</v>
      </c>
      <c r="K356" s="35">
        <f t="shared" si="51"/>
        <v>0.8214285714285714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 t="s">
        <v>1593</v>
      </c>
      <c r="AD356" s="86" t="s">
        <v>1593</v>
      </c>
      <c r="AE356" s="86" t="s">
        <v>1593</v>
      </c>
      <c r="AF356" s="86" t="s">
        <v>1593</v>
      </c>
      <c r="AG356" s="86" t="s">
        <v>1593</v>
      </c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2"/>
        <v>23</v>
      </c>
      <c r="J357" s="34">
        <f t="shared" si="50"/>
        <v>5</v>
      </c>
      <c r="K357" s="35">
        <f t="shared" si="51"/>
        <v>0.8214285714285714</v>
      </c>
      <c r="L357" s="86" t="s">
        <v>1593</v>
      </c>
      <c r="M357" s="86"/>
      <c r="N357" s="86"/>
      <c r="O357" s="86" t="s">
        <v>1593</v>
      </c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 t="s">
        <v>1593</v>
      </c>
      <c r="AD357" s="86"/>
      <c r="AE357" s="86"/>
      <c r="AF357" s="86" t="s">
        <v>1593</v>
      </c>
      <c r="AG357" s="86" t="s">
        <v>1593</v>
      </c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7</v>
      </c>
      <c r="J358" s="34">
        <f>COUNTIF(L358:AM358,"APAGADO")</f>
        <v>21</v>
      </c>
      <c r="K358" s="35">
        <f>(I358)/(J358+I358)</f>
        <v>0.25</v>
      </c>
      <c r="L358" s="86" t="s">
        <v>1593</v>
      </c>
      <c r="M358" s="86" t="s">
        <v>1593</v>
      </c>
      <c r="N358" s="86" t="s">
        <v>1593</v>
      </c>
      <c r="O358" s="86" t="s">
        <v>1593</v>
      </c>
      <c r="P358" s="86" t="s">
        <v>1593</v>
      </c>
      <c r="Q358" s="86" t="s">
        <v>1593</v>
      </c>
      <c r="R358" s="86" t="s">
        <v>1593</v>
      </c>
      <c r="S358" s="86" t="s">
        <v>1593</v>
      </c>
      <c r="T358" s="86" t="s">
        <v>1593</v>
      </c>
      <c r="U358" s="86" t="s">
        <v>1593</v>
      </c>
      <c r="V358" s="86" t="s">
        <v>1593</v>
      </c>
      <c r="W358" s="86" t="s">
        <v>1593</v>
      </c>
      <c r="X358" s="86" t="s">
        <v>1593</v>
      </c>
      <c r="Y358" s="86" t="s">
        <v>1593</v>
      </c>
      <c r="Z358" s="86" t="s">
        <v>1593</v>
      </c>
      <c r="AA358" s="86" t="s">
        <v>1593</v>
      </c>
      <c r="AB358" s="86"/>
      <c r="AC358" s="86" t="s">
        <v>1593</v>
      </c>
      <c r="AD358" s="86" t="s">
        <v>1593</v>
      </c>
      <c r="AE358" s="86" t="s">
        <v>1593</v>
      </c>
      <c r="AF358" s="86" t="s">
        <v>1593</v>
      </c>
      <c r="AG358" s="86" t="s">
        <v>1593</v>
      </c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2"/>
        <v>25</v>
      </c>
      <c r="J361" s="34">
        <f t="shared" si="50"/>
        <v>3</v>
      </c>
      <c r="K361" s="35">
        <f t="shared" si="51"/>
        <v>0.8928571428571429</v>
      </c>
      <c r="L361" s="86"/>
      <c r="M361" s="86"/>
      <c r="N361" s="86" t="s">
        <v>1593</v>
      </c>
      <c r="O361" s="86" t="s">
        <v>1593</v>
      </c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 t="s">
        <v>1593</v>
      </c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2"/>
        <v>25</v>
      </c>
      <c r="J362" s="34">
        <f t="shared" si="50"/>
        <v>3</v>
      </c>
      <c r="K362" s="35">
        <f t="shared" si="51"/>
        <v>0.8928571428571429</v>
      </c>
      <c r="L362" s="86"/>
      <c r="M362" s="86"/>
      <c r="N362" s="86" t="s">
        <v>1593</v>
      </c>
      <c r="O362" s="86" t="s">
        <v>1593</v>
      </c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 t="s">
        <v>1593</v>
      </c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3">COUNTIF(L364:AM364,"")</f>
        <v>28</v>
      </c>
      <c r="J364" s="34">
        <f t="shared" ref="J364" si="54">COUNTIF(L364:AM364,"APAGADO")</f>
        <v>0</v>
      </c>
      <c r="K364" s="35">
        <f t="shared" ref="K364" si="55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2"/>
        <v>24</v>
      </c>
      <c r="J365" s="34">
        <f t="shared" si="50"/>
        <v>4</v>
      </c>
      <c r="K365" s="35">
        <f t="shared" si="51"/>
        <v>0.8571428571428571</v>
      </c>
      <c r="L365" s="86" t="s">
        <v>1593</v>
      </c>
      <c r="M365" s="86" t="s">
        <v>1593</v>
      </c>
      <c r="N365" s="86" t="s">
        <v>1593</v>
      </c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 t="s">
        <v>1593</v>
      </c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2"/>
        <v>23</v>
      </c>
      <c r="J366" s="34">
        <f t="shared" si="50"/>
        <v>5</v>
      </c>
      <c r="K366" s="35">
        <f t="shared" si="51"/>
        <v>0.8214285714285714</v>
      </c>
      <c r="L366" s="86" t="s">
        <v>1593</v>
      </c>
      <c r="M366" s="86" t="s">
        <v>1593</v>
      </c>
      <c r="N366" s="86" t="s">
        <v>1593</v>
      </c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 t="s">
        <v>1593</v>
      </c>
      <c r="AG366" s="86" t="s">
        <v>1593</v>
      </c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2"/>
        <v>23</v>
      </c>
      <c r="J367" s="34">
        <f t="shared" si="50"/>
        <v>5</v>
      </c>
      <c r="K367" s="35">
        <f t="shared" si="51"/>
        <v>0.8214285714285714</v>
      </c>
      <c r="L367" s="86" t="s">
        <v>1593</v>
      </c>
      <c r="M367" s="86" t="s">
        <v>1593</v>
      </c>
      <c r="N367" s="86" t="s">
        <v>1593</v>
      </c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 t="s">
        <v>1593</v>
      </c>
      <c r="AG367" s="86" t="s">
        <v>1593</v>
      </c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2"/>
        <v>23</v>
      </c>
      <c r="J370" s="34">
        <f t="shared" si="50"/>
        <v>5</v>
      </c>
      <c r="K370" s="35">
        <f t="shared" si="51"/>
        <v>0.8214285714285714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 t="s">
        <v>1593</v>
      </c>
      <c r="W370" s="86" t="s">
        <v>1593</v>
      </c>
      <c r="X370" s="86" t="s">
        <v>1593</v>
      </c>
      <c r="Y370" s="86" t="s">
        <v>1593</v>
      </c>
      <c r="Z370" s="86" t="s">
        <v>1593</v>
      </c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2"/>
        <v>23</v>
      </c>
      <c r="J371" s="34">
        <f t="shared" si="50"/>
        <v>5</v>
      </c>
      <c r="K371" s="35">
        <f t="shared" si="51"/>
        <v>0.8214285714285714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 t="s">
        <v>1593</v>
      </c>
      <c r="W371" s="86" t="s">
        <v>1593</v>
      </c>
      <c r="X371" s="86" t="s">
        <v>1593</v>
      </c>
      <c r="Y371" s="86" t="s">
        <v>1593</v>
      </c>
      <c r="Z371" s="86" t="s">
        <v>1593</v>
      </c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2"/>
        <v>22</v>
      </c>
      <c r="J372" s="34">
        <f t="shared" si="50"/>
        <v>6</v>
      </c>
      <c r="K372" s="35">
        <f t="shared" si="51"/>
        <v>0.7857142857142857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 t="s">
        <v>1593</v>
      </c>
      <c r="V372" s="86" t="s">
        <v>1593</v>
      </c>
      <c r="W372" s="86" t="s">
        <v>1593</v>
      </c>
      <c r="X372" s="86" t="s">
        <v>1593</v>
      </c>
      <c r="Y372" s="86" t="s">
        <v>1593</v>
      </c>
      <c r="Z372" s="86" t="s">
        <v>1593</v>
      </c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2"/>
        <v>21</v>
      </c>
      <c r="J373" s="34">
        <f t="shared" si="50"/>
        <v>7</v>
      </c>
      <c r="K373" s="35">
        <f t="shared" si="51"/>
        <v>0.75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 t="s">
        <v>1593</v>
      </c>
      <c r="W373" s="86" t="s">
        <v>1593</v>
      </c>
      <c r="X373" s="86" t="s">
        <v>1593</v>
      </c>
      <c r="Y373" s="86" t="s">
        <v>1593</v>
      </c>
      <c r="Z373" s="86" t="s">
        <v>1593</v>
      </c>
      <c r="AA373" s="86"/>
      <c r="AB373" s="86" t="s">
        <v>1593</v>
      </c>
      <c r="AC373" s="86"/>
      <c r="AD373" s="86"/>
      <c r="AE373" s="86"/>
      <c r="AF373" s="86"/>
      <c r="AG373" s="86" t="s">
        <v>1593</v>
      </c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2"/>
        <v>21</v>
      </c>
      <c r="J374" s="34">
        <f t="shared" si="50"/>
        <v>7</v>
      </c>
      <c r="K374" s="35">
        <f t="shared" si="51"/>
        <v>0.75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1593</v>
      </c>
      <c r="W374" s="86" t="s">
        <v>1593</v>
      </c>
      <c r="X374" s="86" t="s">
        <v>1593</v>
      </c>
      <c r="Y374" s="86" t="s">
        <v>1593</v>
      </c>
      <c r="Z374" s="86" t="s">
        <v>1593</v>
      </c>
      <c r="AA374" s="86"/>
      <c r="AB374" s="86" t="s">
        <v>1593</v>
      </c>
      <c r="AC374" s="86"/>
      <c r="AD374" s="86"/>
      <c r="AE374" s="86"/>
      <c r="AF374" s="86"/>
      <c r="AG374" s="86" t="s">
        <v>1593</v>
      </c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2"/>
        <v>23</v>
      </c>
      <c r="J375" s="34">
        <f t="shared" si="50"/>
        <v>5</v>
      </c>
      <c r="K375" s="35">
        <f t="shared" si="51"/>
        <v>0.8214285714285714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 t="s">
        <v>1593</v>
      </c>
      <c r="W375" s="86" t="s">
        <v>1593</v>
      </c>
      <c r="X375" s="86" t="s">
        <v>1593</v>
      </c>
      <c r="Y375" s="86" t="s">
        <v>1593</v>
      </c>
      <c r="Z375" s="86" t="s">
        <v>1593</v>
      </c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2"/>
        <v>23</v>
      </c>
      <c r="J376" s="34">
        <f t="shared" si="50"/>
        <v>5</v>
      </c>
      <c r="K376" s="35">
        <f t="shared" si="51"/>
        <v>0.8214285714285714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 t="s">
        <v>1593</v>
      </c>
      <c r="W376" s="86" t="s">
        <v>1593</v>
      </c>
      <c r="X376" s="86" t="s">
        <v>1593</v>
      </c>
      <c r="Y376" s="86" t="s">
        <v>1593</v>
      </c>
      <c r="Z376" s="86" t="s">
        <v>1593</v>
      </c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2"/>
        <v>6</v>
      </c>
      <c r="J379" s="34">
        <f t="shared" si="50"/>
        <v>22</v>
      </c>
      <c r="K379" s="35">
        <f t="shared" si="51"/>
        <v>0.21428571428571427</v>
      </c>
      <c r="L379" s="86" t="s">
        <v>1593</v>
      </c>
      <c r="M379" s="86" t="s">
        <v>1593</v>
      </c>
      <c r="N379" s="86" t="s">
        <v>1593</v>
      </c>
      <c r="O379" s="86" t="s">
        <v>1593</v>
      </c>
      <c r="P379" s="86" t="s">
        <v>1593</v>
      </c>
      <c r="Q379" s="86" t="s">
        <v>1593</v>
      </c>
      <c r="R379" s="86" t="s">
        <v>1593</v>
      </c>
      <c r="S379" s="86" t="s">
        <v>1593</v>
      </c>
      <c r="T379" s="86" t="s">
        <v>1593</v>
      </c>
      <c r="U379" s="86" t="s">
        <v>1593</v>
      </c>
      <c r="V379" s="86" t="s">
        <v>1593</v>
      </c>
      <c r="W379" s="86" t="s">
        <v>1593</v>
      </c>
      <c r="X379" s="86" t="s">
        <v>1593</v>
      </c>
      <c r="Y379" s="86" t="s">
        <v>1593</v>
      </c>
      <c r="Z379" s="86" t="s">
        <v>1593</v>
      </c>
      <c r="AA379" s="86" t="s">
        <v>1593</v>
      </c>
      <c r="AB379" s="86" t="s">
        <v>1593</v>
      </c>
      <c r="AC379" s="86" t="s">
        <v>1593</v>
      </c>
      <c r="AD379" s="86" t="s">
        <v>1593</v>
      </c>
      <c r="AE379" s="86" t="s">
        <v>1593</v>
      </c>
      <c r="AF379" s="86" t="s">
        <v>1593</v>
      </c>
      <c r="AG379" s="86" t="s">
        <v>1593</v>
      </c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2"/>
        <v>6</v>
      </c>
      <c r="J380" s="34">
        <f t="shared" si="50"/>
        <v>22</v>
      </c>
      <c r="K380" s="35">
        <f t="shared" si="51"/>
        <v>0.21428571428571427</v>
      </c>
      <c r="L380" s="86" t="s">
        <v>1593</v>
      </c>
      <c r="M380" s="86" t="s">
        <v>1593</v>
      </c>
      <c r="N380" s="86" t="s">
        <v>1593</v>
      </c>
      <c r="O380" s="86" t="s">
        <v>1593</v>
      </c>
      <c r="P380" s="86" t="s">
        <v>1593</v>
      </c>
      <c r="Q380" s="86" t="s">
        <v>1593</v>
      </c>
      <c r="R380" s="86" t="s">
        <v>1593</v>
      </c>
      <c r="S380" s="86" t="s">
        <v>1593</v>
      </c>
      <c r="T380" s="86" t="s">
        <v>1593</v>
      </c>
      <c r="U380" s="86" t="s">
        <v>1593</v>
      </c>
      <c r="V380" s="86" t="s">
        <v>1593</v>
      </c>
      <c r="W380" s="86" t="s">
        <v>1593</v>
      </c>
      <c r="X380" s="86" t="s">
        <v>1593</v>
      </c>
      <c r="Y380" s="86" t="s">
        <v>1593</v>
      </c>
      <c r="Z380" s="86" t="s">
        <v>1593</v>
      </c>
      <c r="AA380" s="86" t="s">
        <v>1593</v>
      </c>
      <c r="AB380" s="86" t="s">
        <v>1593</v>
      </c>
      <c r="AC380" s="86" t="s">
        <v>1593</v>
      </c>
      <c r="AD380" s="86" t="s">
        <v>1593</v>
      </c>
      <c r="AE380" s="86" t="s">
        <v>1593</v>
      </c>
      <c r="AF380" s="86" t="s">
        <v>1593</v>
      </c>
      <c r="AG380" s="86" t="s">
        <v>1593</v>
      </c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1596</v>
      </c>
      <c r="C381" t="s">
        <v>1143</v>
      </c>
      <c r="D381" t="s">
        <v>1597</v>
      </c>
      <c r="E381"/>
      <c r="F381"/>
      <c r="G381"/>
      <c r="H381" s="33"/>
      <c r="I381" s="34">
        <f t="shared" ref="I381" si="56">COUNTIF(L381:AM381,"")</f>
        <v>23</v>
      </c>
      <c r="J381" s="34">
        <f t="shared" ref="J381" si="57">COUNTIF(L381:AM381,"APAGADO")</f>
        <v>5</v>
      </c>
      <c r="K381" s="35">
        <f t="shared" ref="K381" si="58">(I381)/(J381+I381)</f>
        <v>0.8214285714285714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 t="s">
        <v>1593</v>
      </c>
      <c r="W381" s="86" t="s">
        <v>1593</v>
      </c>
      <c r="X381" s="86" t="s">
        <v>1593</v>
      </c>
      <c r="Y381" s="86" t="s">
        <v>1593</v>
      </c>
      <c r="Z381" s="86" t="s">
        <v>1593</v>
      </c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501</v>
      </c>
      <c r="C382" t="s">
        <v>1144</v>
      </c>
      <c r="D382" t="s">
        <v>502</v>
      </c>
      <c r="E382" s="33" t="s">
        <v>19</v>
      </c>
      <c r="F382" s="33" t="s">
        <v>20</v>
      </c>
      <c r="G382" s="33"/>
      <c r="H382" s="33" t="s">
        <v>902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503</v>
      </c>
      <c r="C383" t="s">
        <v>1144</v>
      </c>
      <c r="D383" t="s">
        <v>504</v>
      </c>
      <c r="E383" s="33" t="s">
        <v>15</v>
      </c>
      <c r="F383" s="33" t="s">
        <v>20</v>
      </c>
      <c r="G383" s="33"/>
      <c r="H383" s="33" t="s">
        <v>903</v>
      </c>
      <c r="I383" s="34">
        <f t="shared" si="52"/>
        <v>27</v>
      </c>
      <c r="J383" s="34">
        <f t="shared" si="50"/>
        <v>1</v>
      </c>
      <c r="K383" s="35">
        <f t="shared" si="51"/>
        <v>0.9642857142857143</v>
      </c>
      <c r="L383" s="86"/>
      <c r="M383" s="86"/>
      <c r="N383" s="86"/>
      <c r="O383" s="86"/>
      <c r="P383" s="86" t="s">
        <v>1593</v>
      </c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505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904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507</v>
      </c>
      <c r="C385" t="s">
        <v>1144</v>
      </c>
      <c r="D385" t="s">
        <v>506</v>
      </c>
      <c r="E385" s="33" t="s">
        <v>73</v>
      </c>
      <c r="F385" s="33" t="s">
        <v>20</v>
      </c>
      <c r="G385" s="33"/>
      <c r="H385" s="33" t="s">
        <v>905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508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906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510</v>
      </c>
      <c r="C387" t="s">
        <v>1144</v>
      </c>
      <c r="D387" t="s">
        <v>509</v>
      </c>
      <c r="E387" s="33" t="s">
        <v>73</v>
      </c>
      <c r="F387" s="33" t="s">
        <v>20</v>
      </c>
      <c r="G387" s="33"/>
      <c r="H387" s="33" t="s">
        <v>907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511</v>
      </c>
      <c r="C388" t="s">
        <v>1144</v>
      </c>
      <c r="D388" t="s">
        <v>512</v>
      </c>
      <c r="E388" s="33" t="s">
        <v>15</v>
      </c>
      <c r="F388" s="33" t="s">
        <v>28</v>
      </c>
      <c r="G388" s="33"/>
      <c r="H388" s="33" t="s">
        <v>908</v>
      </c>
      <c r="I388" s="34">
        <f>COUNTIF(L388:AM388,"")</f>
        <v>27</v>
      </c>
      <c r="J388" s="34">
        <f t="shared" si="50"/>
        <v>1</v>
      </c>
      <c r="K388" s="35">
        <f t="shared" si="51"/>
        <v>0.9642857142857143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 t="s">
        <v>1593</v>
      </c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1114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909</v>
      </c>
      <c r="I389" s="34">
        <f t="shared" si="52"/>
        <v>27</v>
      </c>
      <c r="J389" s="34">
        <f>COUNTIF(L389:AM389,"APAGADO")</f>
        <v>1</v>
      </c>
      <c r="K389" s="35">
        <f>(I389)/(J389+I389)</f>
        <v>0.9642857142857143</v>
      </c>
      <c r="L389" s="86"/>
      <c r="M389" s="86"/>
      <c r="N389" s="86"/>
      <c r="O389" s="86"/>
      <c r="P389" s="86" t="s">
        <v>1593</v>
      </c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1115</v>
      </c>
      <c r="C390" t="s">
        <v>1144</v>
      </c>
      <c r="D390" t="s">
        <v>513</v>
      </c>
      <c r="E390" s="33" t="s">
        <v>73</v>
      </c>
      <c r="F390" s="33" t="s">
        <v>28</v>
      </c>
      <c r="G390" s="33"/>
      <c r="H390" s="33" t="s">
        <v>910</v>
      </c>
      <c r="I390" s="34">
        <f t="shared" si="52"/>
        <v>27</v>
      </c>
      <c r="J390" s="34">
        <f>COUNTIF(L390:AM390,"APAGADO")</f>
        <v>1</v>
      </c>
      <c r="K390" s="35">
        <f>(I390)/(J390+I390)</f>
        <v>0.9642857142857143</v>
      </c>
      <c r="L390" s="86"/>
      <c r="M390" s="86"/>
      <c r="N390" s="86"/>
      <c r="O390" s="86"/>
      <c r="P390" s="86" t="s">
        <v>1593</v>
      </c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514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911</v>
      </c>
      <c r="I391" s="34">
        <f t="shared" si="52"/>
        <v>27</v>
      </c>
      <c r="J391" s="34">
        <f t="shared" si="50"/>
        <v>1</v>
      </c>
      <c r="K391" s="35">
        <f t="shared" si="51"/>
        <v>0.9642857142857143</v>
      </c>
      <c r="L391" s="86"/>
      <c r="M391" s="86"/>
      <c r="N391" s="86"/>
      <c r="O391" s="86"/>
      <c r="P391" s="86" t="s">
        <v>1593</v>
      </c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516</v>
      </c>
      <c r="C392" t="s">
        <v>1144</v>
      </c>
      <c r="D392" t="s">
        <v>515</v>
      </c>
      <c r="E392" s="33" t="s">
        <v>73</v>
      </c>
      <c r="F392" s="33" t="s">
        <v>28</v>
      </c>
      <c r="G392" s="33"/>
      <c r="H392" s="33" t="s">
        <v>912</v>
      </c>
      <c r="I392" s="34">
        <f t="shared" si="52"/>
        <v>27</v>
      </c>
      <c r="J392" s="34">
        <f t="shared" si="50"/>
        <v>1</v>
      </c>
      <c r="K392" s="35">
        <f t="shared" si="51"/>
        <v>0.9642857142857143</v>
      </c>
      <c r="L392" s="86"/>
      <c r="M392" s="86"/>
      <c r="N392" s="86"/>
      <c r="O392" s="86"/>
      <c r="P392" s="86" t="s">
        <v>1593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1177</v>
      </c>
      <c r="C393" s="33" t="s">
        <v>1144</v>
      </c>
      <c r="D393" t="s">
        <v>1178</v>
      </c>
      <c r="E393" s="33" t="s">
        <v>19</v>
      </c>
      <c r="F393" s="33" t="s">
        <v>28</v>
      </c>
      <c r="G393" s="33"/>
      <c r="H393" s="33" t="s">
        <v>1179</v>
      </c>
      <c r="I393" s="34">
        <f t="shared" si="52"/>
        <v>26</v>
      </c>
      <c r="J393" s="34">
        <f>COUNTIF(L393:AM393,"APAGADO")</f>
        <v>2</v>
      </c>
      <c r="K393" s="35">
        <f>(I393)/(J393+I393)</f>
        <v>0.9285714285714286</v>
      </c>
      <c r="L393" s="86"/>
      <c r="M393" s="86"/>
      <c r="N393" s="86"/>
      <c r="O393" s="86"/>
      <c r="P393" s="86" t="s">
        <v>1593</v>
      </c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 t="s">
        <v>1593</v>
      </c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1182</v>
      </c>
      <c r="C394" s="33" t="s">
        <v>1144</v>
      </c>
      <c r="D394" t="s">
        <v>1180</v>
      </c>
      <c r="E394" s="33" t="s">
        <v>19</v>
      </c>
      <c r="F394" s="33" t="s">
        <v>28</v>
      </c>
      <c r="G394" s="33"/>
      <c r="H394" s="33" t="s">
        <v>1181</v>
      </c>
      <c r="I394" s="34">
        <f t="shared" si="52"/>
        <v>27</v>
      </c>
      <c r="J394" s="34">
        <f>COUNTIF(L394:AM394,"APAGADO")</f>
        <v>1</v>
      </c>
      <c r="K394" s="35">
        <f>(I394)/(J394+I394)</f>
        <v>0.9642857142857143</v>
      </c>
      <c r="L394" s="86"/>
      <c r="M394" s="86"/>
      <c r="N394" s="86"/>
      <c r="O394" s="86"/>
      <c r="P394" s="86" t="s">
        <v>1593</v>
      </c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1183</v>
      </c>
      <c r="C395" s="33" t="s">
        <v>1144</v>
      </c>
      <c r="D395" t="s">
        <v>1184</v>
      </c>
      <c r="E395" s="33" t="s">
        <v>19</v>
      </c>
      <c r="F395" s="33" t="s">
        <v>28</v>
      </c>
      <c r="G395" s="33"/>
      <c r="H395" s="33" t="s">
        <v>1185</v>
      </c>
      <c r="I395" s="34">
        <f t="shared" si="52"/>
        <v>27</v>
      </c>
      <c r="J395" s="34">
        <f t="shared" ref="J395" si="59">COUNTIF(L395:AM395,"APAGADO")</f>
        <v>1</v>
      </c>
      <c r="K395" s="35">
        <f t="shared" ref="K395" si="60">(I395)/(J395+I395)</f>
        <v>0.9642857142857143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 t="s">
        <v>1593</v>
      </c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522</v>
      </c>
      <c r="B396" t="s">
        <v>530</v>
      </c>
      <c r="C396" t="s">
        <v>1144</v>
      </c>
      <c r="D396" t="s">
        <v>1120</v>
      </c>
      <c r="E396" s="33" t="s">
        <v>19</v>
      </c>
      <c r="F396" s="33" t="s">
        <v>28</v>
      </c>
      <c r="G396" s="33"/>
      <c r="H396" s="33" t="s">
        <v>913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531</v>
      </c>
      <c r="C397" t="s">
        <v>1144</v>
      </c>
      <c r="D397" t="s">
        <v>1173</v>
      </c>
      <c r="E397" s="33" t="s">
        <v>19</v>
      </c>
      <c r="F397" s="33" t="s">
        <v>28</v>
      </c>
      <c r="G397" s="33"/>
      <c r="H397" s="33" t="s">
        <v>914</v>
      </c>
      <c r="I397" s="34">
        <f t="shared" si="52"/>
        <v>26</v>
      </c>
      <c r="J397" s="34">
        <f t="shared" si="50"/>
        <v>2</v>
      </c>
      <c r="K397" s="35">
        <f t="shared" si="51"/>
        <v>0.9285714285714286</v>
      </c>
      <c r="L397" s="86"/>
      <c r="M397" s="86"/>
      <c r="N397" s="86"/>
      <c r="O397" s="86"/>
      <c r="P397" s="86" t="s">
        <v>1593</v>
      </c>
      <c r="Q397" s="86" t="s">
        <v>1593</v>
      </c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532</v>
      </c>
      <c r="C398" t="s">
        <v>1144</v>
      </c>
      <c r="D398" t="s">
        <v>533</v>
      </c>
      <c r="E398" s="33" t="s">
        <v>19</v>
      </c>
      <c r="F398" s="33" t="s">
        <v>28</v>
      </c>
      <c r="G398" s="33"/>
      <c r="H398" s="33" t="s">
        <v>915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534</v>
      </c>
      <c r="C399" t="s">
        <v>1144</v>
      </c>
      <c r="D399" t="s">
        <v>535</v>
      </c>
      <c r="E399" s="33" t="s">
        <v>19</v>
      </c>
      <c r="F399" s="33" t="s">
        <v>28</v>
      </c>
      <c r="G399" s="33"/>
      <c r="H399" s="33" t="s">
        <v>916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536</v>
      </c>
      <c r="C400" t="s">
        <v>1144</v>
      </c>
      <c r="D400" t="s">
        <v>537</v>
      </c>
      <c r="E400" s="33" t="s">
        <v>19</v>
      </c>
      <c r="F400" s="33" t="s">
        <v>20</v>
      </c>
      <c r="G400" s="33"/>
      <c r="H400" s="33" t="s">
        <v>917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538</v>
      </c>
      <c r="C401" t="s">
        <v>1144</v>
      </c>
      <c r="D401" t="s">
        <v>1151</v>
      </c>
      <c r="E401" s="33" t="s">
        <v>19</v>
      </c>
      <c r="F401" s="33" t="s">
        <v>28</v>
      </c>
      <c r="G401" s="33"/>
      <c r="H401" s="33" t="s">
        <v>918</v>
      </c>
      <c r="I401" s="34">
        <f t="shared" si="52"/>
        <v>27</v>
      </c>
      <c r="J401" s="34">
        <f t="shared" si="50"/>
        <v>1</v>
      </c>
      <c r="K401" s="35">
        <f t="shared" si="51"/>
        <v>0.9642857142857143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 t="s">
        <v>1593</v>
      </c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539</v>
      </c>
      <c r="C402" t="s">
        <v>1143</v>
      </c>
      <c r="D402" t="s">
        <v>1150</v>
      </c>
      <c r="E402" s="33"/>
      <c r="F402" s="33" t="s">
        <v>28</v>
      </c>
      <c r="G402" s="33"/>
      <c r="H402" s="33" t="s">
        <v>919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540</v>
      </c>
      <c r="C403" t="s">
        <v>1144</v>
      </c>
      <c r="D403" t="s">
        <v>541</v>
      </c>
      <c r="E403" s="33" t="s">
        <v>19</v>
      </c>
      <c r="F403" s="33" t="s">
        <v>28</v>
      </c>
      <c r="G403" s="33"/>
      <c r="H403" s="33" t="s">
        <v>920</v>
      </c>
      <c r="I403" s="34">
        <f t="shared" si="52"/>
        <v>24</v>
      </c>
      <c r="J403" s="34">
        <f t="shared" ref="J403:J464" si="61">COUNTIF(L403:AM403,"APAGADO")</f>
        <v>4</v>
      </c>
      <c r="K403" s="35">
        <f t="shared" ref="K403:K464" si="62">(I403)/(J403+I403)</f>
        <v>0.8571428571428571</v>
      </c>
      <c r="L403" s="86"/>
      <c r="M403" s="86"/>
      <c r="N403" s="86"/>
      <c r="O403" s="86" t="s">
        <v>1593</v>
      </c>
      <c r="P403" s="86" t="s">
        <v>1593</v>
      </c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 t="s">
        <v>1593</v>
      </c>
      <c r="AG403" s="86" t="s">
        <v>1593</v>
      </c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542</v>
      </c>
      <c r="C404" t="s">
        <v>1144</v>
      </c>
      <c r="D404" t="s">
        <v>543</v>
      </c>
      <c r="E404" s="33" t="s">
        <v>19</v>
      </c>
      <c r="F404" s="33" t="s">
        <v>28</v>
      </c>
      <c r="G404" s="33"/>
      <c r="H404" s="33" t="s">
        <v>921</v>
      </c>
      <c r="I404" s="34">
        <f t="shared" si="52"/>
        <v>28</v>
      </c>
      <c r="J404" s="34">
        <f t="shared" si="61"/>
        <v>0</v>
      </c>
      <c r="K404" s="35">
        <f t="shared" si="6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1116</v>
      </c>
      <c r="C405" t="s">
        <v>1144</v>
      </c>
      <c r="D405" t="s">
        <v>544</v>
      </c>
      <c r="E405" s="33" t="s">
        <v>19</v>
      </c>
      <c r="F405" s="33" t="s">
        <v>28</v>
      </c>
      <c r="G405" s="33"/>
      <c r="H405" s="33" t="s">
        <v>922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545</v>
      </c>
      <c r="C406" t="s">
        <v>1144</v>
      </c>
      <c r="D406" t="s">
        <v>546</v>
      </c>
      <c r="E406" s="33" t="s">
        <v>19</v>
      </c>
      <c r="F406" s="33" t="s">
        <v>28</v>
      </c>
      <c r="G406" s="33"/>
      <c r="H406" s="33" t="s">
        <v>923</v>
      </c>
      <c r="I406" s="34">
        <f t="shared" si="52"/>
        <v>17</v>
      </c>
      <c r="J406" s="34">
        <f t="shared" si="61"/>
        <v>11</v>
      </c>
      <c r="K406" s="35">
        <f t="shared" si="62"/>
        <v>0.6071428571428571</v>
      </c>
      <c r="L406" s="86" t="s">
        <v>1593</v>
      </c>
      <c r="M406" s="86" t="s">
        <v>1593</v>
      </c>
      <c r="N406" s="86" t="s">
        <v>1593</v>
      </c>
      <c r="O406" s="86" t="s">
        <v>1593</v>
      </c>
      <c r="P406" s="86" t="s">
        <v>1593</v>
      </c>
      <c r="Q406" s="86" t="s">
        <v>1593</v>
      </c>
      <c r="R406" s="86" t="s">
        <v>1593</v>
      </c>
      <c r="S406" s="86" t="s">
        <v>1593</v>
      </c>
      <c r="T406" s="86" t="s">
        <v>1593</v>
      </c>
      <c r="U406" s="86" t="s">
        <v>1593</v>
      </c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 t="s">
        <v>1593</v>
      </c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1121</v>
      </c>
      <c r="C407" t="s">
        <v>1144</v>
      </c>
      <c r="D407" t="s">
        <v>517</v>
      </c>
      <c r="E407" s="33" t="s">
        <v>15</v>
      </c>
      <c r="F407" s="33" t="s">
        <v>1137</v>
      </c>
      <c r="G407" s="33" t="s">
        <v>1345</v>
      </c>
      <c r="H407" s="33" t="s">
        <v>924</v>
      </c>
      <c r="I407" s="34">
        <f t="shared" si="52"/>
        <v>25</v>
      </c>
      <c r="J407" s="34">
        <f t="shared" si="61"/>
        <v>3</v>
      </c>
      <c r="K407" s="35">
        <f t="shared" si="62"/>
        <v>0.8928571428571429</v>
      </c>
      <c r="L407" s="86"/>
      <c r="M407" s="86"/>
      <c r="N407" s="86"/>
      <c r="O407" s="86" t="s">
        <v>1593</v>
      </c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 t="s">
        <v>1593</v>
      </c>
      <c r="AG407" s="86" t="s">
        <v>1593</v>
      </c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518</v>
      </c>
      <c r="B408" t="s">
        <v>1122</v>
      </c>
      <c r="C408" t="s">
        <v>1144</v>
      </c>
      <c r="D408" t="s">
        <v>519</v>
      </c>
      <c r="E408" s="33" t="s">
        <v>19</v>
      </c>
      <c r="F408" s="33" t="s">
        <v>28</v>
      </c>
      <c r="G408" s="33"/>
      <c r="H408" s="33" t="s">
        <v>925</v>
      </c>
      <c r="I408" s="34">
        <f t="shared" si="52"/>
        <v>13</v>
      </c>
      <c r="J408" s="34">
        <f t="shared" si="61"/>
        <v>15</v>
      </c>
      <c r="K408" s="35">
        <f t="shared" si="62"/>
        <v>0.4642857142857143</v>
      </c>
      <c r="L408" s="86" t="s">
        <v>1593</v>
      </c>
      <c r="M408" s="86" t="s">
        <v>1593</v>
      </c>
      <c r="N408" s="86" t="s">
        <v>1593</v>
      </c>
      <c r="O408" s="86" t="s">
        <v>1593</v>
      </c>
      <c r="P408" s="86" t="s">
        <v>1593</v>
      </c>
      <c r="Q408" s="86" t="s">
        <v>1593</v>
      </c>
      <c r="R408" s="86" t="s">
        <v>1593</v>
      </c>
      <c r="S408" s="86" t="s">
        <v>1593</v>
      </c>
      <c r="T408" s="86" t="s">
        <v>1593</v>
      </c>
      <c r="U408" s="86" t="s">
        <v>1593</v>
      </c>
      <c r="V408" s="86" t="s">
        <v>1593</v>
      </c>
      <c r="W408" s="86" t="s">
        <v>1593</v>
      </c>
      <c r="X408" s="86" t="s">
        <v>1593</v>
      </c>
      <c r="Y408" s="86"/>
      <c r="Z408" s="86"/>
      <c r="AA408" s="86"/>
      <c r="AB408" s="86"/>
      <c r="AC408" s="86"/>
      <c r="AD408" s="86"/>
      <c r="AE408" s="86"/>
      <c r="AF408" s="86" t="s">
        <v>1593</v>
      </c>
      <c r="AG408" s="86" t="s">
        <v>1593</v>
      </c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1117</v>
      </c>
      <c r="C409" t="s">
        <v>1144</v>
      </c>
      <c r="D409" t="s">
        <v>547</v>
      </c>
      <c r="E409" s="33" t="s">
        <v>15</v>
      </c>
      <c r="F409" s="33" t="s">
        <v>28</v>
      </c>
      <c r="G409" s="33"/>
      <c r="H409" s="33" t="s">
        <v>926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520</v>
      </c>
      <c r="C410" t="s">
        <v>1144</v>
      </c>
      <c r="D410" t="s">
        <v>521</v>
      </c>
      <c r="E410" s="33" t="s">
        <v>15</v>
      </c>
      <c r="F410" s="33" t="s">
        <v>1137</v>
      </c>
      <c r="G410" s="33" t="s">
        <v>1346</v>
      </c>
      <c r="H410" s="33" t="s">
        <v>927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523</v>
      </c>
      <c r="C411" t="s">
        <v>1144</v>
      </c>
      <c r="D411" t="s">
        <v>524</v>
      </c>
      <c r="E411" s="33" t="s">
        <v>15</v>
      </c>
      <c r="F411" s="33" t="s">
        <v>1137</v>
      </c>
      <c r="G411" s="33" t="s">
        <v>1342</v>
      </c>
      <c r="H411" s="33" t="s">
        <v>928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525</v>
      </c>
      <c r="C412" t="s">
        <v>1144</v>
      </c>
      <c r="D412" t="s">
        <v>1172</v>
      </c>
      <c r="E412" s="33" t="s">
        <v>15</v>
      </c>
      <c r="F412" s="33" t="s">
        <v>1137</v>
      </c>
      <c r="G412" s="33" t="s">
        <v>1347</v>
      </c>
      <c r="H412" s="33" t="s">
        <v>929</v>
      </c>
      <c r="I412" s="34">
        <f t="shared" si="52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1123</v>
      </c>
      <c r="C413" t="s">
        <v>1144</v>
      </c>
      <c r="D413" t="s">
        <v>526</v>
      </c>
      <c r="E413" s="33" t="s">
        <v>15</v>
      </c>
      <c r="F413" s="33" t="s">
        <v>1137</v>
      </c>
      <c r="G413" s="33" t="s">
        <v>1348</v>
      </c>
      <c r="H413" s="33" t="s">
        <v>930</v>
      </c>
      <c r="I413" s="34">
        <f t="shared" si="52"/>
        <v>28</v>
      </c>
      <c r="J413" s="34">
        <f t="shared" si="61"/>
        <v>0</v>
      </c>
      <c r="K413" s="35">
        <f t="shared" si="62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1124</v>
      </c>
      <c r="C414" t="s">
        <v>1144</v>
      </c>
      <c r="D414" t="s">
        <v>527</v>
      </c>
      <c r="E414" s="33" t="s">
        <v>15</v>
      </c>
      <c r="F414" s="33" t="s">
        <v>20</v>
      </c>
      <c r="G414" s="33"/>
      <c r="H414" s="33" t="s">
        <v>931</v>
      </c>
      <c r="I414" s="34">
        <f t="shared" si="52"/>
        <v>17</v>
      </c>
      <c r="J414" s="34">
        <f t="shared" si="61"/>
        <v>11</v>
      </c>
      <c r="K414" s="35">
        <f t="shared" si="62"/>
        <v>0.6071428571428571</v>
      </c>
      <c r="L414" s="86"/>
      <c r="M414" s="86"/>
      <c r="N414" s="86"/>
      <c r="O414" s="86"/>
      <c r="P414" s="86"/>
      <c r="Q414" s="86"/>
      <c r="R414" s="86" t="s">
        <v>1593</v>
      </c>
      <c r="S414" s="86" t="s">
        <v>1593</v>
      </c>
      <c r="T414" s="86" t="s">
        <v>1593</v>
      </c>
      <c r="U414" s="86" t="s">
        <v>1593</v>
      </c>
      <c r="V414" s="86" t="s">
        <v>1593</v>
      </c>
      <c r="W414" s="86" t="s">
        <v>1593</v>
      </c>
      <c r="X414" s="86" t="s">
        <v>1593</v>
      </c>
      <c r="Y414" s="86" t="s">
        <v>1593</v>
      </c>
      <c r="Z414" s="86" t="s">
        <v>1593</v>
      </c>
      <c r="AA414" s="86" t="s">
        <v>1593</v>
      </c>
      <c r="AB414" s="86"/>
      <c r="AC414" s="86" t="s">
        <v>1593</v>
      </c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528</v>
      </c>
      <c r="C415" t="s">
        <v>1144</v>
      </c>
      <c r="D415" t="s">
        <v>529</v>
      </c>
      <c r="E415" s="33" t="s">
        <v>46</v>
      </c>
      <c r="F415" s="33" t="s">
        <v>20</v>
      </c>
      <c r="G415" s="33"/>
      <c r="H415" s="33" t="s">
        <v>932</v>
      </c>
      <c r="I415" s="34">
        <f t="shared" ref="I415:I485" si="63">COUNTIF(L415:AM415,"")</f>
        <v>16</v>
      </c>
      <c r="J415" s="34">
        <f>COUNTIF(L415:AM415,"APAGADO")</f>
        <v>12</v>
      </c>
      <c r="K415" s="35">
        <f>(I415)/(J415+I415)</f>
        <v>0.5714285714285714</v>
      </c>
      <c r="L415" s="86"/>
      <c r="M415" s="86"/>
      <c r="N415" s="86"/>
      <c r="O415" s="86"/>
      <c r="P415" s="86"/>
      <c r="Q415" s="86"/>
      <c r="R415" s="86" t="s">
        <v>1593</v>
      </c>
      <c r="S415" s="86" t="s">
        <v>1593</v>
      </c>
      <c r="T415" s="86" t="s">
        <v>1593</v>
      </c>
      <c r="U415" s="86" t="s">
        <v>1593</v>
      </c>
      <c r="V415" s="86" t="s">
        <v>1593</v>
      </c>
      <c r="W415" s="86" t="s">
        <v>1593</v>
      </c>
      <c r="X415" s="86" t="s">
        <v>1593</v>
      </c>
      <c r="Y415" s="86" t="s">
        <v>1593</v>
      </c>
      <c r="Z415" s="86" t="s">
        <v>1593</v>
      </c>
      <c r="AA415" s="86" t="s">
        <v>1593</v>
      </c>
      <c r="AB415" s="86" t="s">
        <v>1593</v>
      </c>
      <c r="AC415" s="86" t="s">
        <v>1593</v>
      </c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1118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933</v>
      </c>
      <c r="I416" s="34">
        <f t="shared" si="6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1119</v>
      </c>
      <c r="C417" t="s">
        <v>1144</v>
      </c>
      <c r="D417" t="s">
        <v>548</v>
      </c>
      <c r="E417" s="33" t="s">
        <v>73</v>
      </c>
      <c r="F417" s="33" t="s">
        <v>28</v>
      </c>
      <c r="G417" s="33"/>
      <c r="H417" s="33" t="s">
        <v>934</v>
      </c>
      <c r="I417" s="34">
        <f t="shared" si="6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549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3"/>
        <v>28</v>
      </c>
      <c r="J418" s="34">
        <f t="shared" si="61"/>
        <v>0</v>
      </c>
      <c r="K418" s="35">
        <f t="shared" si="62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551</v>
      </c>
      <c r="C419" t="s">
        <v>1143</v>
      </c>
      <c r="D419" t="s">
        <v>550</v>
      </c>
      <c r="E419" s="33" t="s">
        <v>73</v>
      </c>
      <c r="F419" s="33" t="s">
        <v>28</v>
      </c>
      <c r="G419" s="33"/>
      <c r="H419" s="33" t="s">
        <v>935</v>
      </c>
      <c r="I419" s="34">
        <f t="shared" si="63"/>
        <v>28</v>
      </c>
      <c r="J419" s="34">
        <f t="shared" si="61"/>
        <v>0</v>
      </c>
      <c r="K419" s="35">
        <f t="shared" si="62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1227</v>
      </c>
      <c r="C420" t="s">
        <v>1144</v>
      </c>
      <c r="D420" t="s">
        <v>1229</v>
      </c>
      <c r="E420" s="33" t="s">
        <v>73</v>
      </c>
      <c r="F420" s="33" t="s">
        <v>28</v>
      </c>
      <c r="G420" s="33"/>
      <c r="H420" s="33" t="s">
        <v>1230</v>
      </c>
      <c r="I420" s="34">
        <f t="shared" si="63"/>
        <v>28</v>
      </c>
      <c r="J420" s="34">
        <f t="shared" si="61"/>
        <v>0</v>
      </c>
      <c r="K420" s="35">
        <f t="shared" si="62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1228</v>
      </c>
      <c r="C421" t="s">
        <v>1144</v>
      </c>
      <c r="D421" t="s">
        <v>1229</v>
      </c>
      <c r="E421" s="33" t="s">
        <v>1196</v>
      </c>
      <c r="F421" s="33" t="s">
        <v>28</v>
      </c>
      <c r="G421" s="33"/>
      <c r="H421" s="33" t="s">
        <v>1231</v>
      </c>
      <c r="I421" s="34">
        <f t="shared" si="63"/>
        <v>28</v>
      </c>
      <c r="J421" s="34">
        <f t="shared" si="61"/>
        <v>0</v>
      </c>
      <c r="K421" s="35">
        <f t="shared" si="62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522</v>
      </c>
      <c r="B422" s="33" t="s">
        <v>1290</v>
      </c>
      <c r="C422" s="33" t="s">
        <v>1144</v>
      </c>
      <c r="D422" t="s">
        <v>1286</v>
      </c>
      <c r="E422" s="33" t="s">
        <v>15</v>
      </c>
      <c r="F422" s="33" t="s">
        <v>28</v>
      </c>
      <c r="G422" s="33"/>
      <c r="H422" s="33" t="s">
        <v>1287</v>
      </c>
      <c r="I422" s="34">
        <f t="shared" si="63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1125</v>
      </c>
      <c r="C423" t="s">
        <v>1143</v>
      </c>
      <c r="D423" t="s">
        <v>554</v>
      </c>
      <c r="E423" s="33" t="s">
        <v>19</v>
      </c>
      <c r="F423" s="33" t="s">
        <v>28</v>
      </c>
      <c r="G423" s="33"/>
      <c r="H423" s="33" t="s">
        <v>938</v>
      </c>
      <c r="I423" s="34">
        <f t="shared" si="63"/>
        <v>27</v>
      </c>
      <c r="J423" s="34">
        <f t="shared" si="61"/>
        <v>1</v>
      </c>
      <c r="K423" s="35">
        <f t="shared" si="62"/>
        <v>0.9642857142857143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 t="s">
        <v>1593</v>
      </c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297</v>
      </c>
      <c r="B424" t="s">
        <v>1126</v>
      </c>
      <c r="C424" t="s">
        <v>1143</v>
      </c>
      <c r="D424" t="s">
        <v>555</v>
      </c>
      <c r="E424" s="33" t="s">
        <v>19</v>
      </c>
      <c r="F424" s="33" t="s">
        <v>28</v>
      </c>
      <c r="G424" s="33"/>
      <c r="H424" s="33" t="s">
        <v>939</v>
      </c>
      <c r="I424" s="34">
        <f t="shared" si="63"/>
        <v>27</v>
      </c>
      <c r="J424" s="34">
        <f t="shared" si="61"/>
        <v>1</v>
      </c>
      <c r="K424" s="35">
        <f t="shared" si="62"/>
        <v>0.9642857142857143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 t="s">
        <v>1593</v>
      </c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556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936</v>
      </c>
      <c r="I425" s="34">
        <f t="shared" si="63"/>
        <v>27</v>
      </c>
      <c r="J425" s="34">
        <f t="shared" si="61"/>
        <v>1</v>
      </c>
      <c r="K425" s="35">
        <f t="shared" si="62"/>
        <v>0.9642857142857143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 t="s">
        <v>1593</v>
      </c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558</v>
      </c>
      <c r="C426" t="s">
        <v>1143</v>
      </c>
      <c r="D426" t="s">
        <v>557</v>
      </c>
      <c r="E426" s="33" t="s">
        <v>73</v>
      </c>
      <c r="F426" s="33" t="s">
        <v>28</v>
      </c>
      <c r="G426" s="33"/>
      <c r="H426" s="33" t="s">
        <v>937</v>
      </c>
      <c r="I426" s="34">
        <f t="shared" si="63"/>
        <v>27</v>
      </c>
      <c r="J426" s="34">
        <f t="shared" si="61"/>
        <v>1</v>
      </c>
      <c r="K426" s="35">
        <f t="shared" si="62"/>
        <v>0.9642857142857143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 t="s">
        <v>1593</v>
      </c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559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940</v>
      </c>
      <c r="I427" s="34">
        <f t="shared" si="63"/>
        <v>27</v>
      </c>
      <c r="J427" s="34">
        <f t="shared" si="61"/>
        <v>1</v>
      </c>
      <c r="K427" s="35">
        <f t="shared" si="62"/>
        <v>0.9642857142857143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 t="s">
        <v>1593</v>
      </c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561</v>
      </c>
      <c r="C428" t="s">
        <v>1143</v>
      </c>
      <c r="D428" t="s">
        <v>560</v>
      </c>
      <c r="E428" s="33" t="s">
        <v>73</v>
      </c>
      <c r="F428" s="33" t="s">
        <v>28</v>
      </c>
      <c r="G428" s="33"/>
      <c r="H428" s="33" t="s">
        <v>941</v>
      </c>
      <c r="I428" s="34">
        <f t="shared" si="63"/>
        <v>27</v>
      </c>
      <c r="J428" s="34">
        <f t="shared" si="61"/>
        <v>1</v>
      </c>
      <c r="K428" s="35">
        <f t="shared" si="62"/>
        <v>0.9642857142857143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 t="s">
        <v>1593</v>
      </c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552</v>
      </c>
      <c r="C429" t="s">
        <v>1143</v>
      </c>
      <c r="D429" t="s">
        <v>553</v>
      </c>
      <c r="E429" s="33" t="s">
        <v>19</v>
      </c>
      <c r="F429" s="33" t="s">
        <v>28</v>
      </c>
      <c r="G429" s="33"/>
      <c r="H429" s="33" t="s">
        <v>942</v>
      </c>
      <c r="I429" s="34">
        <f t="shared" si="63"/>
        <v>27</v>
      </c>
      <c r="J429" s="34">
        <f>COUNTIF(L429:AM429,"APAGADO")</f>
        <v>1</v>
      </c>
      <c r="K429" s="35">
        <f>(I429)/(J429+I429)</f>
        <v>0.9642857142857143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 t="s">
        <v>1593</v>
      </c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562</v>
      </c>
      <c r="C430" t="s">
        <v>1143</v>
      </c>
      <c r="D430" t="s">
        <v>563</v>
      </c>
      <c r="E430" s="33" t="s">
        <v>15</v>
      </c>
      <c r="F430" s="33" t="s">
        <v>28</v>
      </c>
      <c r="G430" s="33"/>
      <c r="H430" s="33" t="s">
        <v>943</v>
      </c>
      <c r="I430" s="34">
        <f t="shared" si="63"/>
        <v>26</v>
      </c>
      <c r="J430" s="34">
        <f t="shared" si="61"/>
        <v>2</v>
      </c>
      <c r="K430" s="35">
        <f t="shared" si="62"/>
        <v>0.9285714285714286</v>
      </c>
      <c r="L430" s="86"/>
      <c r="M430" s="86"/>
      <c r="N430" s="86" t="s">
        <v>1593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 t="s">
        <v>1593</v>
      </c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564</v>
      </c>
      <c r="C431" t="s">
        <v>1143</v>
      </c>
      <c r="D431" t="s">
        <v>565</v>
      </c>
      <c r="E431" s="33" t="s">
        <v>19</v>
      </c>
      <c r="F431" s="33" t="s">
        <v>28</v>
      </c>
      <c r="G431" s="33"/>
      <c r="H431" s="33" t="s">
        <v>944</v>
      </c>
      <c r="I431" s="34">
        <f t="shared" si="63"/>
        <v>23</v>
      </c>
      <c r="J431" s="34">
        <f t="shared" si="61"/>
        <v>5</v>
      </c>
      <c r="K431" s="35">
        <f t="shared" si="62"/>
        <v>0.8214285714285714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 t="s">
        <v>1593</v>
      </c>
      <c r="W431" s="86" t="s">
        <v>1593</v>
      </c>
      <c r="X431" s="86" t="s">
        <v>1593</v>
      </c>
      <c r="Y431" s="86" t="s">
        <v>1593</v>
      </c>
      <c r="Z431" s="86" t="s">
        <v>1593</v>
      </c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566</v>
      </c>
      <c r="C432" t="s">
        <v>1143</v>
      </c>
      <c r="D432" t="s">
        <v>567</v>
      </c>
      <c r="E432" s="33" t="s">
        <v>19</v>
      </c>
      <c r="F432" s="33" t="s">
        <v>20</v>
      </c>
      <c r="G432" s="33"/>
      <c r="H432" s="33" t="s">
        <v>945</v>
      </c>
      <c r="I432" s="34">
        <f t="shared" si="63"/>
        <v>6</v>
      </c>
      <c r="J432" s="34">
        <f t="shared" si="61"/>
        <v>22</v>
      </c>
      <c r="K432" s="35">
        <f t="shared" si="62"/>
        <v>0.21428571428571427</v>
      </c>
      <c r="L432" s="86" t="s">
        <v>1593</v>
      </c>
      <c r="M432" s="86" t="s">
        <v>1593</v>
      </c>
      <c r="N432" s="86" t="s">
        <v>1593</v>
      </c>
      <c r="O432" s="86" t="s">
        <v>1593</v>
      </c>
      <c r="P432" s="86" t="s">
        <v>1593</v>
      </c>
      <c r="Q432" s="86" t="s">
        <v>1593</v>
      </c>
      <c r="R432" s="86" t="s">
        <v>1593</v>
      </c>
      <c r="S432" s="86" t="s">
        <v>1593</v>
      </c>
      <c r="T432" s="86" t="s">
        <v>1593</v>
      </c>
      <c r="U432" s="86" t="s">
        <v>1593</v>
      </c>
      <c r="V432" s="86" t="s">
        <v>1593</v>
      </c>
      <c r="W432" s="86" t="s">
        <v>1593</v>
      </c>
      <c r="X432" s="86" t="s">
        <v>1593</v>
      </c>
      <c r="Y432" s="86" t="s">
        <v>1593</v>
      </c>
      <c r="Z432" s="86" t="s">
        <v>1593</v>
      </c>
      <c r="AA432" s="86" t="s">
        <v>1593</v>
      </c>
      <c r="AB432" s="86" t="s">
        <v>1593</v>
      </c>
      <c r="AC432" s="86" t="s">
        <v>1593</v>
      </c>
      <c r="AD432" s="86" t="s">
        <v>1593</v>
      </c>
      <c r="AE432" s="86" t="s">
        <v>1593</v>
      </c>
      <c r="AF432" s="86" t="s">
        <v>1593</v>
      </c>
      <c r="AG432" s="86" t="s">
        <v>1593</v>
      </c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568</v>
      </c>
      <c r="C433" t="s">
        <v>1143</v>
      </c>
      <c r="D433" t="s">
        <v>569</v>
      </c>
      <c r="E433" s="33" t="s">
        <v>19</v>
      </c>
      <c r="F433" s="33" t="s">
        <v>20</v>
      </c>
      <c r="G433" s="33"/>
      <c r="H433" s="33" t="s">
        <v>946</v>
      </c>
      <c r="I433" s="34">
        <f t="shared" si="63"/>
        <v>28</v>
      </c>
      <c r="J433" s="34">
        <f t="shared" si="61"/>
        <v>0</v>
      </c>
      <c r="K433" s="35">
        <f t="shared" si="62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570</v>
      </c>
      <c r="C434" t="s">
        <v>1143</v>
      </c>
      <c r="D434" t="s">
        <v>571</v>
      </c>
      <c r="E434" s="33" t="s">
        <v>19</v>
      </c>
      <c r="F434" s="33" t="s">
        <v>1137</v>
      </c>
      <c r="G434" s="33" t="s">
        <v>1349</v>
      </c>
      <c r="H434" s="33" t="s">
        <v>947</v>
      </c>
      <c r="I434" s="34">
        <f t="shared" si="63"/>
        <v>23</v>
      </c>
      <c r="J434" s="34">
        <f t="shared" si="61"/>
        <v>5</v>
      </c>
      <c r="K434" s="35">
        <f t="shared" si="62"/>
        <v>0.8214285714285714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 t="s">
        <v>1593</v>
      </c>
      <c r="W434" s="86" t="s">
        <v>1593</v>
      </c>
      <c r="X434" s="86" t="s">
        <v>1593</v>
      </c>
      <c r="Y434" s="86" t="s">
        <v>1593</v>
      </c>
      <c r="Z434" s="86" t="s">
        <v>1593</v>
      </c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482</v>
      </c>
      <c r="B435" t="s">
        <v>572</v>
      </c>
      <c r="C435" t="s">
        <v>1143</v>
      </c>
      <c r="D435" t="s">
        <v>573</v>
      </c>
      <c r="E435" s="33" t="s">
        <v>19</v>
      </c>
      <c r="F435" s="33" t="s">
        <v>20</v>
      </c>
      <c r="G435" s="33"/>
      <c r="H435" s="33" t="s">
        <v>948</v>
      </c>
      <c r="I435" s="34">
        <f t="shared" si="63"/>
        <v>24</v>
      </c>
      <c r="J435" s="34">
        <f t="shared" si="61"/>
        <v>4</v>
      </c>
      <c r="K435" s="35">
        <f t="shared" si="62"/>
        <v>0.8571428571428571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 t="s">
        <v>1593</v>
      </c>
      <c r="Z435" s="86" t="s">
        <v>1593</v>
      </c>
      <c r="AA435" s="86"/>
      <c r="AB435" s="86"/>
      <c r="AC435" s="86"/>
      <c r="AD435" s="86" t="s">
        <v>1593</v>
      </c>
      <c r="AE435" s="86" t="s">
        <v>1593</v>
      </c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482</v>
      </c>
      <c r="B436" t="s">
        <v>1558</v>
      </c>
      <c r="C436" t="s">
        <v>1143</v>
      </c>
      <c r="D436" t="s">
        <v>1559</v>
      </c>
      <c r="E436" s="33" t="s">
        <v>73</v>
      </c>
      <c r="F436" s="33" t="s">
        <v>28</v>
      </c>
      <c r="G436" s="33"/>
      <c r="H436" s="33" t="s">
        <v>1591</v>
      </c>
      <c r="I436" s="34">
        <f t="shared" ref="I436" si="64">COUNTIF(L436:AM436,"")</f>
        <v>28</v>
      </c>
      <c r="J436" s="34">
        <f t="shared" ref="J436" si="65">COUNTIF(L436:AM436,"APAGADO")</f>
        <v>0</v>
      </c>
      <c r="K436" s="35">
        <f t="shared" ref="K436" si="66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575</v>
      </c>
      <c r="C437" t="s">
        <v>1144</v>
      </c>
      <c r="D437" t="s">
        <v>576</v>
      </c>
      <c r="E437" s="33" t="s">
        <v>15</v>
      </c>
      <c r="F437" s="33" t="s">
        <v>28</v>
      </c>
      <c r="G437" s="33"/>
      <c r="H437" s="33" t="s">
        <v>949</v>
      </c>
      <c r="I437" s="34">
        <f t="shared" si="63"/>
        <v>27</v>
      </c>
      <c r="J437" s="34">
        <f t="shared" si="61"/>
        <v>1</v>
      </c>
      <c r="K437" s="35">
        <f t="shared" si="62"/>
        <v>0.9642857142857143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 t="s">
        <v>1593</v>
      </c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577</v>
      </c>
      <c r="C438" t="s">
        <v>1144</v>
      </c>
      <c r="D438" t="s">
        <v>578</v>
      </c>
      <c r="E438" s="33" t="s">
        <v>15</v>
      </c>
      <c r="F438" s="33" t="s">
        <v>28</v>
      </c>
      <c r="G438" s="33"/>
      <c r="H438" s="33" t="s">
        <v>950</v>
      </c>
      <c r="I438" s="34">
        <f t="shared" si="63"/>
        <v>27</v>
      </c>
      <c r="J438" s="34">
        <f t="shared" si="61"/>
        <v>1</v>
      </c>
      <c r="K438" s="35">
        <f t="shared" si="62"/>
        <v>0.9642857142857143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 t="s">
        <v>1593</v>
      </c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1127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951</v>
      </c>
      <c r="I439" s="34">
        <f t="shared" si="63"/>
        <v>27</v>
      </c>
      <c r="J439" s="34">
        <f t="shared" si="61"/>
        <v>1</v>
      </c>
      <c r="K439" s="35">
        <f t="shared" si="62"/>
        <v>0.9642857142857143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 t="s">
        <v>1593</v>
      </c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1128</v>
      </c>
      <c r="C440" t="s">
        <v>1144</v>
      </c>
      <c r="D440" t="s">
        <v>579</v>
      </c>
      <c r="E440" s="33" t="s">
        <v>73</v>
      </c>
      <c r="F440" s="33" t="s">
        <v>28</v>
      </c>
      <c r="G440" s="33"/>
      <c r="H440" s="33" t="s">
        <v>952</v>
      </c>
      <c r="I440" s="34">
        <f t="shared" si="63"/>
        <v>27</v>
      </c>
      <c r="J440" s="34">
        <f t="shared" si="61"/>
        <v>1</v>
      </c>
      <c r="K440" s="35">
        <f t="shared" si="62"/>
        <v>0.9642857142857143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 t="s">
        <v>1593</v>
      </c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1129</v>
      </c>
      <c r="C441" t="s">
        <v>1144</v>
      </c>
      <c r="D441" t="s">
        <v>581</v>
      </c>
      <c r="E441" s="33" t="s">
        <v>73</v>
      </c>
      <c r="F441" s="33" t="s">
        <v>28</v>
      </c>
      <c r="G441" s="33"/>
      <c r="H441" s="33" t="s">
        <v>953</v>
      </c>
      <c r="I441" s="34">
        <f t="shared" si="63"/>
        <v>27</v>
      </c>
      <c r="J441" s="34">
        <f t="shared" si="61"/>
        <v>1</v>
      </c>
      <c r="K441" s="35">
        <f t="shared" si="62"/>
        <v>0.9642857142857143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 t="s">
        <v>1593</v>
      </c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1130</v>
      </c>
      <c r="C442" t="s">
        <v>1144</v>
      </c>
      <c r="D442" t="s">
        <v>582</v>
      </c>
      <c r="E442" s="33" t="s">
        <v>15</v>
      </c>
      <c r="F442" s="33" t="s">
        <v>28</v>
      </c>
      <c r="G442" s="33"/>
      <c r="H442" s="33" t="s">
        <v>954</v>
      </c>
      <c r="I442" s="34">
        <f t="shared" si="63"/>
        <v>20</v>
      </c>
      <c r="J442" s="34">
        <f t="shared" si="61"/>
        <v>8</v>
      </c>
      <c r="K442" s="35">
        <f t="shared" si="62"/>
        <v>0.7142857142857143</v>
      </c>
      <c r="L442" s="86" t="s">
        <v>1593</v>
      </c>
      <c r="M442" s="86" t="s">
        <v>1593</v>
      </c>
      <c r="N442" s="86" t="s">
        <v>1593</v>
      </c>
      <c r="O442" s="86" t="s">
        <v>1593</v>
      </c>
      <c r="P442" s="86" t="s">
        <v>1593</v>
      </c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 t="s">
        <v>1593</v>
      </c>
      <c r="AB442" s="86" t="s">
        <v>1593</v>
      </c>
      <c r="AC442" s="86" t="s">
        <v>1593</v>
      </c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583</v>
      </c>
      <c r="C443" t="s">
        <v>1144</v>
      </c>
      <c r="D443" t="s">
        <v>584</v>
      </c>
      <c r="E443" s="33" t="s">
        <v>73</v>
      </c>
      <c r="F443" s="33" t="s">
        <v>28</v>
      </c>
      <c r="G443" s="33"/>
      <c r="H443" s="33" t="s">
        <v>955</v>
      </c>
      <c r="I443" s="34">
        <f t="shared" si="63"/>
        <v>27</v>
      </c>
      <c r="J443" s="34">
        <f t="shared" si="61"/>
        <v>1</v>
      </c>
      <c r="K443" s="35">
        <f t="shared" si="62"/>
        <v>0.9642857142857143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 t="s">
        <v>1593</v>
      </c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585</v>
      </c>
      <c r="C444" t="s">
        <v>1144</v>
      </c>
      <c r="D444" t="s">
        <v>586</v>
      </c>
      <c r="E444" s="33" t="s">
        <v>15</v>
      </c>
      <c r="F444" s="33" t="s">
        <v>28</v>
      </c>
      <c r="G444" s="33"/>
      <c r="H444" s="33" t="s">
        <v>956</v>
      </c>
      <c r="I444" s="34">
        <f t="shared" si="63"/>
        <v>6</v>
      </c>
      <c r="J444" s="34">
        <f t="shared" si="61"/>
        <v>22</v>
      </c>
      <c r="K444" s="35">
        <f t="shared" si="62"/>
        <v>0.21428571428571427</v>
      </c>
      <c r="L444" s="86" t="s">
        <v>1593</v>
      </c>
      <c r="M444" s="86" t="s">
        <v>1593</v>
      </c>
      <c r="N444" s="86" t="s">
        <v>1593</v>
      </c>
      <c r="O444" s="86" t="s">
        <v>1593</v>
      </c>
      <c r="P444" s="86" t="s">
        <v>1593</v>
      </c>
      <c r="Q444" s="86" t="s">
        <v>1593</v>
      </c>
      <c r="R444" s="86" t="s">
        <v>1593</v>
      </c>
      <c r="S444" s="86" t="s">
        <v>1593</v>
      </c>
      <c r="T444" s="86" t="s">
        <v>1593</v>
      </c>
      <c r="U444" s="86" t="s">
        <v>1593</v>
      </c>
      <c r="V444" s="86" t="s">
        <v>1593</v>
      </c>
      <c r="W444" s="86" t="s">
        <v>1593</v>
      </c>
      <c r="X444" s="86" t="s">
        <v>1593</v>
      </c>
      <c r="Y444" s="86" t="s">
        <v>1593</v>
      </c>
      <c r="Z444" s="86" t="s">
        <v>1593</v>
      </c>
      <c r="AA444" s="86" t="s">
        <v>1593</v>
      </c>
      <c r="AB444" s="86" t="s">
        <v>1593</v>
      </c>
      <c r="AC444" s="86" t="s">
        <v>1593</v>
      </c>
      <c r="AD444" s="86" t="s">
        <v>1593</v>
      </c>
      <c r="AE444" s="86" t="s">
        <v>1593</v>
      </c>
      <c r="AF444" s="86" t="s">
        <v>1593</v>
      </c>
      <c r="AG444" s="86" t="s">
        <v>1593</v>
      </c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587</v>
      </c>
      <c r="C445" t="s">
        <v>1144</v>
      </c>
      <c r="D445" t="s">
        <v>588</v>
      </c>
      <c r="E445" s="33" t="s">
        <v>15</v>
      </c>
      <c r="F445" s="33" t="s">
        <v>28</v>
      </c>
      <c r="G445" s="33"/>
      <c r="H445" s="33" t="s">
        <v>957</v>
      </c>
      <c r="I445" s="34">
        <f t="shared" si="63"/>
        <v>25</v>
      </c>
      <c r="J445" s="34">
        <f t="shared" si="61"/>
        <v>3</v>
      </c>
      <c r="K445" s="35">
        <f t="shared" si="62"/>
        <v>0.8928571428571429</v>
      </c>
      <c r="L445" s="86" t="s">
        <v>1593</v>
      </c>
      <c r="M445" s="86" t="s">
        <v>1593</v>
      </c>
      <c r="N445" s="86"/>
      <c r="O445" s="86"/>
      <c r="P445" s="86" t="s">
        <v>1593</v>
      </c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589</v>
      </c>
      <c r="C446" t="s">
        <v>1144</v>
      </c>
      <c r="D446" t="s">
        <v>1174</v>
      </c>
      <c r="E446" s="33" t="s">
        <v>19</v>
      </c>
      <c r="F446" s="33" t="s">
        <v>20</v>
      </c>
      <c r="G446" s="33"/>
      <c r="H446" s="33" t="s">
        <v>958</v>
      </c>
      <c r="I446" s="34">
        <f t="shared" si="63"/>
        <v>26</v>
      </c>
      <c r="J446" s="34">
        <f t="shared" si="61"/>
        <v>2</v>
      </c>
      <c r="K446" s="35">
        <f t="shared" si="62"/>
        <v>0.9285714285714286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 t="s">
        <v>1593</v>
      </c>
      <c r="AG446" s="86" t="s">
        <v>1593</v>
      </c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1131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959</v>
      </c>
      <c r="I447" s="34">
        <f t="shared" si="63"/>
        <v>28</v>
      </c>
      <c r="J447" s="34">
        <f t="shared" si="61"/>
        <v>0</v>
      </c>
      <c r="K447" s="35">
        <f t="shared" si="62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1132</v>
      </c>
      <c r="C448" t="s">
        <v>1144</v>
      </c>
      <c r="D448" t="s">
        <v>1175</v>
      </c>
      <c r="E448" s="33" t="s">
        <v>73</v>
      </c>
      <c r="F448" s="33" t="s">
        <v>28</v>
      </c>
      <c r="G448" s="33"/>
      <c r="H448" s="33" t="s">
        <v>960</v>
      </c>
      <c r="I448" s="34">
        <f t="shared" si="63"/>
        <v>28</v>
      </c>
      <c r="J448" s="34">
        <f t="shared" si="61"/>
        <v>0</v>
      </c>
      <c r="K448" s="35">
        <f t="shared" si="62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1133</v>
      </c>
      <c r="C449" t="s">
        <v>1144</v>
      </c>
      <c r="D449" t="s">
        <v>1189</v>
      </c>
      <c r="E449" s="33" t="s">
        <v>15</v>
      </c>
      <c r="F449" s="33" t="s">
        <v>28</v>
      </c>
      <c r="G449" s="33"/>
      <c r="H449" s="33" t="s">
        <v>961</v>
      </c>
      <c r="I449" s="34">
        <f t="shared" si="63"/>
        <v>25</v>
      </c>
      <c r="J449" s="34">
        <f t="shared" si="61"/>
        <v>3</v>
      </c>
      <c r="K449" s="35">
        <f t="shared" si="62"/>
        <v>0.8928571428571429</v>
      </c>
      <c r="L449" s="86" t="s">
        <v>1593</v>
      </c>
      <c r="M449" s="86" t="s">
        <v>1593</v>
      </c>
      <c r="N449" s="86" t="s">
        <v>1593</v>
      </c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590</v>
      </c>
      <c r="C450" t="s">
        <v>1144</v>
      </c>
      <c r="D450" t="s">
        <v>1176</v>
      </c>
      <c r="E450" s="33" t="s">
        <v>15</v>
      </c>
      <c r="F450" s="33" t="s">
        <v>28</v>
      </c>
      <c r="G450" s="33"/>
      <c r="H450" s="33" t="s">
        <v>1306</v>
      </c>
      <c r="I450" s="34">
        <f t="shared" si="63"/>
        <v>28</v>
      </c>
      <c r="J450" s="34">
        <f t="shared" si="61"/>
        <v>0</v>
      </c>
      <c r="K450" s="35">
        <f t="shared" si="62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592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962</v>
      </c>
      <c r="I451" s="34">
        <f t="shared" si="63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1134</v>
      </c>
      <c r="C452" t="s">
        <v>1144</v>
      </c>
      <c r="D452" t="s">
        <v>593</v>
      </c>
      <c r="E452" s="33" t="s">
        <v>73</v>
      </c>
      <c r="F452" s="33" t="s">
        <v>28</v>
      </c>
      <c r="G452" s="33"/>
      <c r="H452" s="33" t="s">
        <v>963</v>
      </c>
      <c r="I452" s="34">
        <f t="shared" si="63"/>
        <v>28</v>
      </c>
      <c r="J452" s="34">
        <f t="shared" si="61"/>
        <v>0</v>
      </c>
      <c r="K452" s="35">
        <f t="shared" si="62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1135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964</v>
      </c>
      <c r="I453" s="34">
        <f t="shared" si="63"/>
        <v>28</v>
      </c>
      <c r="J453" s="34">
        <f t="shared" si="61"/>
        <v>0</v>
      </c>
      <c r="K453" s="35">
        <f t="shared" si="62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595</v>
      </c>
      <c r="C454" t="s">
        <v>1144</v>
      </c>
      <c r="D454" t="s">
        <v>594</v>
      </c>
      <c r="E454" s="33" t="s">
        <v>73</v>
      </c>
      <c r="F454" s="33" t="s">
        <v>28</v>
      </c>
      <c r="G454" s="33"/>
      <c r="H454" s="33" t="s">
        <v>965</v>
      </c>
      <c r="I454" s="34">
        <f t="shared" si="63"/>
        <v>28</v>
      </c>
      <c r="J454" s="34">
        <f t="shared" si="61"/>
        <v>0</v>
      </c>
      <c r="K454" s="35">
        <f t="shared" si="62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596</v>
      </c>
      <c r="B455" t="s">
        <v>597</v>
      </c>
      <c r="C455" t="s">
        <v>1144</v>
      </c>
      <c r="D455" t="s">
        <v>598</v>
      </c>
      <c r="E455" s="33" t="s">
        <v>15</v>
      </c>
      <c r="F455" s="33" t="s">
        <v>28</v>
      </c>
      <c r="G455" s="33"/>
      <c r="H455" s="33" t="s">
        <v>966</v>
      </c>
      <c r="I455" s="34">
        <f t="shared" si="63"/>
        <v>26</v>
      </c>
      <c r="J455" s="34">
        <f t="shared" si="61"/>
        <v>2</v>
      </c>
      <c r="K455" s="35">
        <f t="shared" si="62"/>
        <v>0.9285714285714286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 t="s">
        <v>1593</v>
      </c>
      <c r="AG455" s="86" t="s">
        <v>1593</v>
      </c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1136</v>
      </c>
      <c r="C456" t="s">
        <v>1144</v>
      </c>
      <c r="D456" t="s">
        <v>600</v>
      </c>
      <c r="E456" s="33" t="s">
        <v>15</v>
      </c>
      <c r="F456" s="33" t="s">
        <v>20</v>
      </c>
      <c r="G456" s="33"/>
      <c r="H456" s="33" t="s">
        <v>967</v>
      </c>
      <c r="I456" s="34">
        <f t="shared" si="63"/>
        <v>16</v>
      </c>
      <c r="J456" s="34">
        <f>COUNTIF(L456:AM456,"APAGADO")</f>
        <v>12</v>
      </c>
      <c r="K456" s="35">
        <f>(I456)/(J456+I456)</f>
        <v>0.5714285714285714</v>
      </c>
      <c r="L456" s="86"/>
      <c r="M456" s="86"/>
      <c r="N456" s="86"/>
      <c r="O456" s="86"/>
      <c r="P456" s="86"/>
      <c r="Q456" s="86"/>
      <c r="R456" s="86" t="s">
        <v>1593</v>
      </c>
      <c r="S456" s="86" t="s">
        <v>1593</v>
      </c>
      <c r="T456" s="86" t="s">
        <v>1593</v>
      </c>
      <c r="U456" s="86" t="s">
        <v>1593</v>
      </c>
      <c r="V456" s="86" t="s">
        <v>1593</v>
      </c>
      <c r="W456" s="86" t="s">
        <v>1593</v>
      </c>
      <c r="X456" s="86" t="s">
        <v>1593</v>
      </c>
      <c r="Y456" s="86" t="s">
        <v>1593</v>
      </c>
      <c r="Z456" s="86" t="s">
        <v>1593</v>
      </c>
      <c r="AA456" s="86" t="s">
        <v>1593</v>
      </c>
      <c r="AB456" s="86" t="s">
        <v>1593</v>
      </c>
      <c r="AC456" s="86" t="s">
        <v>1593</v>
      </c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601</v>
      </c>
      <c r="C457" t="s">
        <v>1144</v>
      </c>
      <c r="D457" t="s">
        <v>602</v>
      </c>
      <c r="E457" s="33" t="s">
        <v>15</v>
      </c>
      <c r="F457" s="33" t="s">
        <v>20</v>
      </c>
      <c r="G457" s="33"/>
      <c r="H457" s="33" t="s">
        <v>968</v>
      </c>
      <c r="I457" s="34">
        <f t="shared" si="63"/>
        <v>16</v>
      </c>
      <c r="J457" s="34">
        <f t="shared" si="61"/>
        <v>12</v>
      </c>
      <c r="K457" s="35">
        <f t="shared" si="62"/>
        <v>0.5714285714285714</v>
      </c>
      <c r="L457" s="86"/>
      <c r="M457" s="86"/>
      <c r="N457" s="86"/>
      <c r="O457" s="86"/>
      <c r="P457" s="86"/>
      <c r="Q457" s="86"/>
      <c r="R457" s="86" t="s">
        <v>1593</v>
      </c>
      <c r="S457" s="86" t="s">
        <v>1593</v>
      </c>
      <c r="T457" s="86" t="s">
        <v>1593</v>
      </c>
      <c r="U457" s="86" t="s">
        <v>1593</v>
      </c>
      <c r="V457" s="86" t="s">
        <v>1593</v>
      </c>
      <c r="W457" s="86" t="s">
        <v>1593</v>
      </c>
      <c r="X457" s="86" t="s">
        <v>1593</v>
      </c>
      <c r="Y457" s="86" t="s">
        <v>1593</v>
      </c>
      <c r="Z457" s="86" t="s">
        <v>1593</v>
      </c>
      <c r="AA457" s="86" t="s">
        <v>1593</v>
      </c>
      <c r="AB457" s="86" t="s">
        <v>1593</v>
      </c>
      <c r="AC457" s="86" t="s">
        <v>1593</v>
      </c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t="s">
        <v>603</v>
      </c>
      <c r="C458" t="s">
        <v>1144</v>
      </c>
      <c r="D458" t="s">
        <v>604</v>
      </c>
      <c r="E458" s="33" t="s">
        <v>15</v>
      </c>
      <c r="F458" s="33" t="s">
        <v>20</v>
      </c>
      <c r="G458" s="33"/>
      <c r="H458" s="33" t="s">
        <v>969</v>
      </c>
      <c r="I458" s="34">
        <f t="shared" si="63"/>
        <v>16</v>
      </c>
      <c r="J458" s="34">
        <f t="shared" si="61"/>
        <v>12</v>
      </c>
      <c r="K458" s="35">
        <f t="shared" si="62"/>
        <v>0.5714285714285714</v>
      </c>
      <c r="L458" s="86"/>
      <c r="M458" s="86"/>
      <c r="N458" s="86"/>
      <c r="O458" s="86"/>
      <c r="P458" s="86"/>
      <c r="Q458" s="86"/>
      <c r="R458" s="86" t="s">
        <v>1593</v>
      </c>
      <c r="S458" s="86" t="s">
        <v>1593</v>
      </c>
      <c r="T458" s="86" t="s">
        <v>1593</v>
      </c>
      <c r="U458" s="86" t="s">
        <v>1593</v>
      </c>
      <c r="V458" s="86" t="s">
        <v>1593</v>
      </c>
      <c r="W458" s="86" t="s">
        <v>1593</v>
      </c>
      <c r="X458" s="86" t="s">
        <v>1593</v>
      </c>
      <c r="Y458" s="86" t="s">
        <v>1593</v>
      </c>
      <c r="Z458" s="86" t="s">
        <v>1593</v>
      </c>
      <c r="AA458" s="86" t="s">
        <v>1593</v>
      </c>
      <c r="AB458" s="86" t="s">
        <v>1593</v>
      </c>
      <c r="AC458" s="86" t="s">
        <v>1593</v>
      </c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1197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1204</v>
      </c>
      <c r="I459" s="34">
        <f t="shared" si="63"/>
        <v>22</v>
      </c>
      <c r="J459" s="34">
        <f t="shared" si="61"/>
        <v>6</v>
      </c>
      <c r="K459" s="35">
        <f t="shared" si="62"/>
        <v>0.7857142857142857</v>
      </c>
      <c r="L459" s="86" t="s">
        <v>1593</v>
      </c>
      <c r="M459" s="86" t="s">
        <v>1593</v>
      </c>
      <c r="N459" s="86" t="s">
        <v>1593</v>
      </c>
      <c r="O459" s="86" t="s">
        <v>1593</v>
      </c>
      <c r="P459" s="86" t="s">
        <v>1593</v>
      </c>
      <c r="Q459" s="86" t="s">
        <v>1593</v>
      </c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1198</v>
      </c>
      <c r="C460" s="33" t="s">
        <v>1144</v>
      </c>
      <c r="D460" t="s">
        <v>1199</v>
      </c>
      <c r="E460" s="33" t="s">
        <v>1196</v>
      </c>
      <c r="F460" s="33" t="s">
        <v>28</v>
      </c>
      <c r="G460" s="33"/>
      <c r="H460" s="33" t="s">
        <v>1205</v>
      </c>
      <c r="I460" s="34">
        <f t="shared" si="63"/>
        <v>22</v>
      </c>
      <c r="J460" s="34">
        <f t="shared" si="61"/>
        <v>6</v>
      </c>
      <c r="K460" s="35">
        <f t="shared" si="62"/>
        <v>0.7857142857142857</v>
      </c>
      <c r="L460" s="86" t="s">
        <v>1593</v>
      </c>
      <c r="M460" s="86" t="s">
        <v>1593</v>
      </c>
      <c r="N460" s="86" t="s">
        <v>1593</v>
      </c>
      <c r="O460" s="86" t="s">
        <v>1593</v>
      </c>
      <c r="P460" s="86" t="s">
        <v>1593</v>
      </c>
      <c r="Q460" s="86" t="s">
        <v>1593</v>
      </c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1283</v>
      </c>
      <c r="C461" s="33" t="s">
        <v>1144</v>
      </c>
      <c r="D461" t="s">
        <v>1284</v>
      </c>
      <c r="E461" s="33" t="s">
        <v>15</v>
      </c>
      <c r="F461" s="33" t="s">
        <v>28</v>
      </c>
      <c r="G461" s="33"/>
      <c r="H461" s="33" t="s">
        <v>1285</v>
      </c>
      <c r="I461" s="34">
        <f t="shared" si="63"/>
        <v>22</v>
      </c>
      <c r="J461" s="34">
        <f t="shared" ref="J461" si="67">COUNTIF(L461:AM461,"APAGADO")</f>
        <v>6</v>
      </c>
      <c r="K461" s="35">
        <f t="shared" ref="K461" si="68">(I461)/(J461+I461)</f>
        <v>0.7857142857142857</v>
      </c>
      <c r="L461" s="86" t="s">
        <v>1593</v>
      </c>
      <c r="M461" s="86" t="s">
        <v>1593</v>
      </c>
      <c r="N461" s="86" t="s">
        <v>1593</v>
      </c>
      <c r="O461" s="86" t="s">
        <v>1593</v>
      </c>
      <c r="P461" s="86" t="s">
        <v>1593</v>
      </c>
      <c r="Q461" s="86" t="s">
        <v>1593</v>
      </c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608</v>
      </c>
      <c r="C462" t="s">
        <v>1144</v>
      </c>
      <c r="D462" t="s">
        <v>609</v>
      </c>
      <c r="E462" s="33" t="s">
        <v>19</v>
      </c>
      <c r="F462" s="33" t="s">
        <v>20</v>
      </c>
      <c r="G462" s="33"/>
      <c r="H462" s="33" t="s">
        <v>970</v>
      </c>
      <c r="I462" s="34">
        <f t="shared" si="63"/>
        <v>27</v>
      </c>
      <c r="J462" s="34">
        <f t="shared" si="61"/>
        <v>1</v>
      </c>
      <c r="K462" s="35">
        <f t="shared" si="62"/>
        <v>0.9642857142857143</v>
      </c>
      <c r="L462" s="86"/>
      <c r="M462" s="86"/>
      <c r="N462" s="86"/>
      <c r="O462" s="86"/>
      <c r="P462" s="86" t="s">
        <v>1593</v>
      </c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313</v>
      </c>
      <c r="B463" t="s">
        <v>610</v>
      </c>
      <c r="C463" t="s">
        <v>1144</v>
      </c>
      <c r="D463" t="s">
        <v>611</v>
      </c>
      <c r="E463" s="33" t="s">
        <v>19</v>
      </c>
      <c r="F463" s="33" t="s">
        <v>20</v>
      </c>
      <c r="G463" s="33"/>
      <c r="H463" s="33" t="s">
        <v>971</v>
      </c>
      <c r="I463" s="34">
        <f t="shared" si="63"/>
        <v>27</v>
      </c>
      <c r="J463" s="34">
        <f t="shared" si="61"/>
        <v>1</v>
      </c>
      <c r="K463" s="35">
        <f t="shared" si="62"/>
        <v>0.9642857142857143</v>
      </c>
      <c r="L463" s="86"/>
      <c r="M463" s="86"/>
      <c r="N463" s="86"/>
      <c r="O463" s="86"/>
      <c r="P463" s="86" t="s">
        <v>1593</v>
      </c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612</v>
      </c>
      <c r="C464" t="s">
        <v>1144</v>
      </c>
      <c r="D464" t="s">
        <v>613</v>
      </c>
      <c r="E464" s="33" t="s">
        <v>15</v>
      </c>
      <c r="F464" s="33" t="s">
        <v>20</v>
      </c>
      <c r="G464" s="33"/>
      <c r="H464" s="33" t="s">
        <v>972</v>
      </c>
      <c r="I464" s="34">
        <f t="shared" si="63"/>
        <v>28</v>
      </c>
      <c r="J464" s="34">
        <f t="shared" si="61"/>
        <v>0</v>
      </c>
      <c r="K464" s="35">
        <f t="shared" si="62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607</v>
      </c>
      <c r="B465" t="s">
        <v>605</v>
      </c>
      <c r="C465" t="s">
        <v>1144</v>
      </c>
      <c r="D465" t="s">
        <v>606</v>
      </c>
      <c r="E465" s="33" t="s">
        <v>19</v>
      </c>
      <c r="F465" s="33" t="s">
        <v>20</v>
      </c>
      <c r="G465" s="33"/>
      <c r="H465" s="33" t="s">
        <v>973</v>
      </c>
      <c r="I465" s="34">
        <f t="shared" si="63"/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85" t="s">
        <v>1393</v>
      </c>
      <c r="B466" s="134">
        <v>11</v>
      </c>
      <c r="C466" s="85" t="s">
        <v>1579</v>
      </c>
      <c r="D466" s="85" t="s">
        <v>1551</v>
      </c>
      <c r="E466" s="33" t="s">
        <v>1413</v>
      </c>
      <c r="F466" s="33" t="s">
        <v>1392</v>
      </c>
      <c r="G466" s="33"/>
      <c r="I466" s="34">
        <f t="shared" si="63"/>
        <v>28</v>
      </c>
      <c r="J466" s="34">
        <f t="shared" ref="J466:J471" si="69">COUNTIF(L466:AM466,"APAGADO")</f>
        <v>0</v>
      </c>
      <c r="K466" s="35">
        <f t="shared" ref="K466:K471" si="70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85" t="s">
        <v>1393</v>
      </c>
      <c r="B467" s="85" t="s">
        <v>1548</v>
      </c>
      <c r="C467" s="85" t="s">
        <v>1579</v>
      </c>
      <c r="D467" s="85" t="s">
        <v>1551</v>
      </c>
      <c r="E467" s="33" t="s">
        <v>1391</v>
      </c>
      <c r="F467" s="33" t="s">
        <v>1392</v>
      </c>
      <c r="G467" s="33"/>
      <c r="H467" s="33"/>
      <c r="I467" s="34">
        <f t="shared" si="63"/>
        <v>28</v>
      </c>
      <c r="J467" s="34">
        <f t="shared" si="69"/>
        <v>0</v>
      </c>
      <c r="K467" s="35">
        <f t="shared" si="70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2">
        <v>12</v>
      </c>
      <c r="C468" s="129" t="s">
        <v>1579</v>
      </c>
      <c r="D468" t="s">
        <v>1552</v>
      </c>
      <c r="E468" s="33" t="s">
        <v>1413</v>
      </c>
      <c r="F468" s="33" t="s">
        <v>1392</v>
      </c>
      <c r="G468" s="33"/>
      <c r="H468" s="128" t="s">
        <v>1554</v>
      </c>
      <c r="I468" s="127">
        <f t="shared" si="63"/>
        <v>6</v>
      </c>
      <c r="J468" s="34">
        <f t="shared" si="69"/>
        <v>22</v>
      </c>
      <c r="K468" s="35">
        <f t="shared" si="70"/>
        <v>0.21428571428571427</v>
      </c>
      <c r="L468" s="86" t="s">
        <v>1593</v>
      </c>
      <c r="M468" s="86" t="s">
        <v>1593</v>
      </c>
      <c r="N468" s="86" t="s">
        <v>1593</v>
      </c>
      <c r="O468" s="86" t="s">
        <v>1593</v>
      </c>
      <c r="P468" s="86" t="s">
        <v>1593</v>
      </c>
      <c r="Q468" s="86" t="s">
        <v>1593</v>
      </c>
      <c r="R468" s="86" t="s">
        <v>1593</v>
      </c>
      <c r="S468" s="86" t="s">
        <v>1593</v>
      </c>
      <c r="T468" s="86" t="s">
        <v>1593</v>
      </c>
      <c r="U468" s="86" t="s">
        <v>1593</v>
      </c>
      <c r="V468" s="86" t="s">
        <v>1593</v>
      </c>
      <c r="W468" s="86" t="s">
        <v>1593</v>
      </c>
      <c r="X468" s="86" t="s">
        <v>1593</v>
      </c>
      <c r="Y468" s="86" t="s">
        <v>1593</v>
      </c>
      <c r="Z468" s="86" t="s">
        <v>1593</v>
      </c>
      <c r="AA468" s="86" t="s">
        <v>1593</v>
      </c>
      <c r="AB468" s="86" t="s">
        <v>1593</v>
      </c>
      <c r="AC468" s="86" t="s">
        <v>1593</v>
      </c>
      <c r="AD468" s="86" t="s">
        <v>1593</v>
      </c>
      <c r="AE468" s="86" t="s">
        <v>1593</v>
      </c>
      <c r="AF468" s="86" t="s">
        <v>1593</v>
      </c>
      <c r="AG468" s="86" t="s">
        <v>1593</v>
      </c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s="131" t="s">
        <v>1393</v>
      </c>
      <c r="B469" s="131" t="s">
        <v>1549</v>
      </c>
      <c r="C469" s="129" t="s">
        <v>1579</v>
      </c>
      <c r="D469" t="s">
        <v>1552</v>
      </c>
      <c r="E469" s="33" t="s">
        <v>1391</v>
      </c>
      <c r="F469" s="33" t="s">
        <v>1392</v>
      </c>
      <c r="G469" s="33"/>
      <c r="H469" s="89" t="s">
        <v>1555</v>
      </c>
      <c r="I469" s="127">
        <f t="shared" si="63"/>
        <v>6</v>
      </c>
      <c r="J469" s="34">
        <f t="shared" si="69"/>
        <v>22</v>
      </c>
      <c r="K469" s="35">
        <f t="shared" si="70"/>
        <v>0.21428571428571427</v>
      </c>
      <c r="L469" s="86" t="s">
        <v>1593</v>
      </c>
      <c r="M469" s="86" t="s">
        <v>1593</v>
      </c>
      <c r="N469" s="86" t="s">
        <v>1593</v>
      </c>
      <c r="O469" s="86" t="s">
        <v>1593</v>
      </c>
      <c r="P469" s="86" t="s">
        <v>1593</v>
      </c>
      <c r="Q469" s="86" t="s">
        <v>1593</v>
      </c>
      <c r="R469" s="86" t="s">
        <v>1593</v>
      </c>
      <c r="S469" s="86" t="s">
        <v>1593</v>
      </c>
      <c r="T469" s="86" t="s">
        <v>1593</v>
      </c>
      <c r="U469" s="86" t="s">
        <v>1593</v>
      </c>
      <c r="V469" s="86" t="s">
        <v>1593</v>
      </c>
      <c r="W469" s="86" t="s">
        <v>1593</v>
      </c>
      <c r="X469" s="86" t="s">
        <v>1593</v>
      </c>
      <c r="Y469" s="86" t="s">
        <v>1593</v>
      </c>
      <c r="Z469" s="86" t="s">
        <v>1593</v>
      </c>
      <c r="AA469" s="86" t="s">
        <v>1593</v>
      </c>
      <c r="AB469" s="86" t="s">
        <v>1593</v>
      </c>
      <c r="AC469" s="86" t="s">
        <v>1593</v>
      </c>
      <c r="AD469" s="86" t="s">
        <v>1593</v>
      </c>
      <c r="AE469" s="86" t="s">
        <v>1593</v>
      </c>
      <c r="AF469" s="86" t="s">
        <v>1593</v>
      </c>
      <c r="AG469" s="86" t="s">
        <v>1593</v>
      </c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s="33">
        <v>13</v>
      </c>
      <c r="C470" s="129" t="s">
        <v>1579</v>
      </c>
      <c r="D470" t="s">
        <v>1553</v>
      </c>
      <c r="E470" s="33" t="s">
        <v>1413</v>
      </c>
      <c r="F470" s="33" t="s">
        <v>1392</v>
      </c>
      <c r="G470" s="33"/>
      <c r="H470" s="81" t="s">
        <v>1556</v>
      </c>
      <c r="I470" s="34">
        <f t="shared" si="63"/>
        <v>6</v>
      </c>
      <c r="J470" s="34">
        <f t="shared" si="69"/>
        <v>22</v>
      </c>
      <c r="K470" s="35">
        <f t="shared" si="70"/>
        <v>0.21428571428571427</v>
      </c>
      <c r="L470" s="86" t="s">
        <v>1593</v>
      </c>
      <c r="M470" s="86" t="s">
        <v>1593</v>
      </c>
      <c r="N470" s="86" t="s">
        <v>1593</v>
      </c>
      <c r="O470" s="86" t="s">
        <v>1593</v>
      </c>
      <c r="P470" s="86" t="s">
        <v>1593</v>
      </c>
      <c r="Q470" s="86" t="s">
        <v>1593</v>
      </c>
      <c r="R470" s="86" t="s">
        <v>1593</v>
      </c>
      <c r="S470" s="86" t="s">
        <v>1593</v>
      </c>
      <c r="T470" s="86" t="s">
        <v>1593</v>
      </c>
      <c r="U470" s="86" t="s">
        <v>1593</v>
      </c>
      <c r="V470" s="86" t="s">
        <v>1593</v>
      </c>
      <c r="W470" s="86" t="s">
        <v>1593</v>
      </c>
      <c r="X470" s="86" t="s">
        <v>1593</v>
      </c>
      <c r="Y470" s="86" t="s">
        <v>1593</v>
      </c>
      <c r="Z470" s="86" t="s">
        <v>1593</v>
      </c>
      <c r="AA470" s="86" t="s">
        <v>1593</v>
      </c>
      <c r="AB470" s="86" t="s">
        <v>1593</v>
      </c>
      <c r="AC470" s="86" t="s">
        <v>1593</v>
      </c>
      <c r="AD470" s="86" t="s">
        <v>1593</v>
      </c>
      <c r="AE470" s="86" t="s">
        <v>1593</v>
      </c>
      <c r="AF470" s="86" t="s">
        <v>1593</v>
      </c>
      <c r="AG470" s="86" t="s">
        <v>1593</v>
      </c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t="s">
        <v>1550</v>
      </c>
      <c r="C471" s="129" t="s">
        <v>1579</v>
      </c>
      <c r="D471" t="s">
        <v>1553</v>
      </c>
      <c r="E471" s="33" t="s">
        <v>1391</v>
      </c>
      <c r="F471" s="33" t="s">
        <v>1392</v>
      </c>
      <c r="G471" s="33"/>
      <c r="H471" s="33"/>
      <c r="I471" s="34">
        <f t="shared" si="63"/>
        <v>28</v>
      </c>
      <c r="J471" s="34">
        <f t="shared" si="69"/>
        <v>0</v>
      </c>
      <c r="K471" s="35">
        <f t="shared" si="70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s="33">
        <v>14</v>
      </c>
      <c r="C472" s="129" t="s">
        <v>1579</v>
      </c>
      <c r="D472" t="s">
        <v>1520</v>
      </c>
      <c r="E472" s="33" t="s">
        <v>1413</v>
      </c>
      <c r="F472" s="33" t="s">
        <v>1392</v>
      </c>
      <c r="G472" s="33"/>
      <c r="H472" s="128" t="s">
        <v>1521</v>
      </c>
      <c r="I472" s="127">
        <f t="shared" si="63"/>
        <v>23</v>
      </c>
      <c r="J472" s="34">
        <f>COUNTIF(L472:AM472,"APAGADO")</f>
        <v>5</v>
      </c>
      <c r="K472" s="35">
        <f>(I472)/(J472+I472)</f>
        <v>0.8214285714285714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 t="s">
        <v>1593</v>
      </c>
      <c r="W472" s="86" t="s">
        <v>1593</v>
      </c>
      <c r="X472" s="86" t="s">
        <v>1593</v>
      </c>
      <c r="Y472" s="86" t="s">
        <v>1593</v>
      </c>
      <c r="Z472" s="86" t="s">
        <v>1593</v>
      </c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t="s">
        <v>1522</v>
      </c>
      <c r="C473" s="129" t="s">
        <v>1579</v>
      </c>
      <c r="D473" t="s">
        <v>1520</v>
      </c>
      <c r="E473" s="33" t="s">
        <v>1391</v>
      </c>
      <c r="F473" s="33" t="s">
        <v>1392</v>
      </c>
      <c r="G473" s="33"/>
      <c r="H473" t="s">
        <v>1523</v>
      </c>
      <c r="I473" s="127">
        <f t="shared" si="63"/>
        <v>23</v>
      </c>
      <c r="J473" s="34">
        <f t="shared" ref="J473:J485" si="71">COUNTIF(L473:AM473,"APAGADO")</f>
        <v>5</v>
      </c>
      <c r="K473" s="35">
        <f>(I473)/(J473+I473)</f>
        <v>0.8214285714285714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 t="s">
        <v>1593</v>
      </c>
      <c r="W473" s="86" t="s">
        <v>1593</v>
      </c>
      <c r="X473" s="86" t="s">
        <v>1593</v>
      </c>
      <c r="Y473" s="86" t="s">
        <v>1593</v>
      </c>
      <c r="Z473" s="86" t="s">
        <v>1593</v>
      </c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s="33">
        <v>15</v>
      </c>
      <c r="C474" s="129" t="s">
        <v>1579</v>
      </c>
      <c r="D474" t="s">
        <v>1530</v>
      </c>
      <c r="E474" s="33" t="s">
        <v>1413</v>
      </c>
      <c r="F474" s="33" t="s">
        <v>1392</v>
      </c>
      <c r="G474" s="33"/>
      <c r="H474" s="128" t="s">
        <v>1531</v>
      </c>
      <c r="I474" s="127">
        <f t="shared" si="63"/>
        <v>23</v>
      </c>
      <c r="J474" s="34">
        <f t="shared" si="71"/>
        <v>5</v>
      </c>
      <c r="K474" s="35">
        <f t="shared" ref="K474:K485" si="72">(I474)/(J474+I474)</f>
        <v>0.8214285714285714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 t="s">
        <v>1593</v>
      </c>
      <c r="W474" s="86" t="s">
        <v>1593</v>
      </c>
      <c r="X474" s="86" t="s">
        <v>1593</v>
      </c>
      <c r="Y474" s="86" t="s">
        <v>1593</v>
      </c>
      <c r="Z474" s="86" t="s">
        <v>1593</v>
      </c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t="s">
        <v>1524</v>
      </c>
      <c r="C475" s="129" t="s">
        <v>1579</v>
      </c>
      <c r="D475" t="s">
        <v>1530</v>
      </c>
      <c r="E475" s="33" t="s">
        <v>1391</v>
      </c>
      <c r="F475" s="33" t="s">
        <v>1392</v>
      </c>
      <c r="G475" s="33"/>
      <c r="H475" t="s">
        <v>1532</v>
      </c>
      <c r="I475" s="127">
        <f t="shared" si="63"/>
        <v>23</v>
      </c>
      <c r="J475" s="34">
        <f t="shared" si="71"/>
        <v>5</v>
      </c>
      <c r="K475" s="35">
        <f t="shared" si="72"/>
        <v>0.8214285714285714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 t="s">
        <v>1593</v>
      </c>
      <c r="W475" s="86" t="s">
        <v>1593</v>
      </c>
      <c r="X475" s="86" t="s">
        <v>1593</v>
      </c>
      <c r="Y475" s="86" t="s">
        <v>1593</v>
      </c>
      <c r="Z475" s="86" t="s">
        <v>1593</v>
      </c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s="33">
        <v>16</v>
      </c>
      <c r="C476" s="129" t="s">
        <v>1579</v>
      </c>
      <c r="D476" t="s">
        <v>1533</v>
      </c>
      <c r="E476" s="33" t="s">
        <v>1413</v>
      </c>
      <c r="F476" s="33" t="s">
        <v>1392</v>
      </c>
      <c r="G476" s="33"/>
      <c r="H476" s="128" t="s">
        <v>1534</v>
      </c>
      <c r="I476" s="127">
        <f t="shared" si="63"/>
        <v>17</v>
      </c>
      <c r="J476" s="34">
        <f t="shared" si="71"/>
        <v>11</v>
      </c>
      <c r="K476" s="35">
        <f t="shared" si="72"/>
        <v>0.6071428571428571</v>
      </c>
      <c r="L476" s="86" t="s">
        <v>1593</v>
      </c>
      <c r="M476" s="86" t="s">
        <v>1593</v>
      </c>
      <c r="N476" s="86" t="s">
        <v>1593</v>
      </c>
      <c r="O476" s="86" t="s">
        <v>1593</v>
      </c>
      <c r="P476" s="86" t="s">
        <v>1593</v>
      </c>
      <c r="Q476" s="86" t="s">
        <v>1593</v>
      </c>
      <c r="R476" s="86"/>
      <c r="S476" s="86"/>
      <c r="T476" s="86"/>
      <c r="U476" s="86"/>
      <c r="V476" s="86" t="s">
        <v>1593</v>
      </c>
      <c r="W476" s="86" t="s">
        <v>1593</v>
      </c>
      <c r="X476" s="86" t="s">
        <v>1593</v>
      </c>
      <c r="Y476" s="86" t="s">
        <v>1593</v>
      </c>
      <c r="Z476" s="86" t="s">
        <v>1593</v>
      </c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t="s">
        <v>1525</v>
      </c>
      <c r="C477" s="129" t="s">
        <v>1579</v>
      </c>
      <c r="D477" t="s">
        <v>1533</v>
      </c>
      <c r="E477" s="33" t="s">
        <v>1391</v>
      </c>
      <c r="F477" s="33" t="s">
        <v>1392</v>
      </c>
      <c r="G477" s="33"/>
      <c r="H477" t="s">
        <v>1535</v>
      </c>
      <c r="I477" s="127">
        <f t="shared" si="63"/>
        <v>19</v>
      </c>
      <c r="J477" s="34">
        <f t="shared" si="71"/>
        <v>9</v>
      </c>
      <c r="K477" s="35">
        <f t="shared" si="72"/>
        <v>0.6785714285714286</v>
      </c>
      <c r="L477" s="86" t="s">
        <v>1593</v>
      </c>
      <c r="M477" s="86" t="s">
        <v>1593</v>
      </c>
      <c r="N477" s="86" t="s">
        <v>1593</v>
      </c>
      <c r="O477" s="86" t="s">
        <v>1593</v>
      </c>
      <c r="P477" s="86"/>
      <c r="Q477" s="86"/>
      <c r="R477" s="86"/>
      <c r="S477" s="86"/>
      <c r="T477" s="86"/>
      <c r="U477" s="86"/>
      <c r="V477" s="86" t="s">
        <v>1593</v>
      </c>
      <c r="W477" s="86" t="s">
        <v>1593</v>
      </c>
      <c r="X477" s="86" t="s">
        <v>1593</v>
      </c>
      <c r="Y477" s="86" t="s">
        <v>1593</v>
      </c>
      <c r="Z477" s="86" t="s">
        <v>1593</v>
      </c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s="33">
        <v>17</v>
      </c>
      <c r="C478" s="129" t="s">
        <v>1579</v>
      </c>
      <c r="D478" t="s">
        <v>1536</v>
      </c>
      <c r="E478" s="33" t="s">
        <v>1413</v>
      </c>
      <c r="F478" s="33" t="s">
        <v>1392</v>
      </c>
      <c r="G478" s="33"/>
      <c r="H478" s="128" t="s">
        <v>1537</v>
      </c>
      <c r="I478" s="127">
        <f t="shared" si="63"/>
        <v>6</v>
      </c>
      <c r="J478" s="34">
        <f t="shared" si="71"/>
        <v>22</v>
      </c>
      <c r="K478" s="35">
        <f t="shared" si="72"/>
        <v>0.21428571428571427</v>
      </c>
      <c r="L478" s="86" t="s">
        <v>1593</v>
      </c>
      <c r="M478" s="86" t="s">
        <v>1593</v>
      </c>
      <c r="N478" s="86" t="s">
        <v>1593</v>
      </c>
      <c r="O478" s="86" t="s">
        <v>1593</v>
      </c>
      <c r="P478" s="86" t="s">
        <v>1593</v>
      </c>
      <c r="Q478" s="86" t="s">
        <v>1593</v>
      </c>
      <c r="R478" s="86" t="s">
        <v>1593</v>
      </c>
      <c r="S478" s="86" t="s">
        <v>1593</v>
      </c>
      <c r="T478" s="86" t="s">
        <v>1593</v>
      </c>
      <c r="U478" s="86" t="s">
        <v>1593</v>
      </c>
      <c r="V478" s="86" t="s">
        <v>1593</v>
      </c>
      <c r="W478" s="86" t="s">
        <v>1593</v>
      </c>
      <c r="X478" s="86" t="s">
        <v>1593</v>
      </c>
      <c r="Y478" s="86" t="s">
        <v>1593</v>
      </c>
      <c r="Z478" s="86" t="s">
        <v>1593</v>
      </c>
      <c r="AA478" s="86" t="s">
        <v>1593</v>
      </c>
      <c r="AB478" s="86" t="s">
        <v>1593</v>
      </c>
      <c r="AC478" s="86" t="s">
        <v>1593</v>
      </c>
      <c r="AD478" s="86" t="s">
        <v>1593</v>
      </c>
      <c r="AE478" s="86" t="s">
        <v>1593</v>
      </c>
      <c r="AF478" s="86" t="s">
        <v>1593</v>
      </c>
      <c r="AG478" s="86" t="s">
        <v>1593</v>
      </c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t="s">
        <v>1526</v>
      </c>
      <c r="C479" s="129" t="s">
        <v>1579</v>
      </c>
      <c r="D479" t="s">
        <v>1536</v>
      </c>
      <c r="E479" s="33" t="s">
        <v>1391</v>
      </c>
      <c r="F479" s="33" t="s">
        <v>1392</v>
      </c>
      <c r="G479" s="33"/>
      <c r="H479" t="s">
        <v>1538</v>
      </c>
      <c r="I479" s="127">
        <f t="shared" si="63"/>
        <v>6</v>
      </c>
      <c r="J479" s="34">
        <f t="shared" si="71"/>
        <v>22</v>
      </c>
      <c r="K479" s="35">
        <f t="shared" si="72"/>
        <v>0.21428571428571427</v>
      </c>
      <c r="L479" s="86" t="s">
        <v>1593</v>
      </c>
      <c r="M479" s="86" t="s">
        <v>1593</v>
      </c>
      <c r="N479" s="86" t="s">
        <v>1593</v>
      </c>
      <c r="O479" s="86" t="s">
        <v>1593</v>
      </c>
      <c r="P479" s="86" t="s">
        <v>1593</v>
      </c>
      <c r="Q479" s="86" t="s">
        <v>1593</v>
      </c>
      <c r="R479" s="86" t="s">
        <v>1593</v>
      </c>
      <c r="S479" s="86" t="s">
        <v>1593</v>
      </c>
      <c r="T479" s="86" t="s">
        <v>1593</v>
      </c>
      <c r="U479" s="86" t="s">
        <v>1593</v>
      </c>
      <c r="V479" s="86" t="s">
        <v>1593</v>
      </c>
      <c r="W479" s="86" t="s">
        <v>1593</v>
      </c>
      <c r="X479" s="86" t="s">
        <v>1593</v>
      </c>
      <c r="Y479" s="86" t="s">
        <v>1593</v>
      </c>
      <c r="Z479" s="86" t="s">
        <v>1593</v>
      </c>
      <c r="AA479" s="86" t="s">
        <v>1593</v>
      </c>
      <c r="AB479" s="86" t="s">
        <v>1593</v>
      </c>
      <c r="AC479" s="86" t="s">
        <v>1593</v>
      </c>
      <c r="AD479" s="86" t="s">
        <v>1593</v>
      </c>
      <c r="AE479" s="86" t="s">
        <v>1593</v>
      </c>
      <c r="AF479" s="86" t="s">
        <v>1593</v>
      </c>
      <c r="AG479" s="86" t="s">
        <v>1593</v>
      </c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s="33">
        <v>18</v>
      </c>
      <c r="C480" s="129" t="s">
        <v>1579</v>
      </c>
      <c r="D480" t="s">
        <v>1539</v>
      </c>
      <c r="E480" s="33" t="s">
        <v>1413</v>
      </c>
      <c r="F480" s="33" t="s">
        <v>1392</v>
      </c>
      <c r="G480" s="33"/>
      <c r="H480" s="128" t="s">
        <v>1540</v>
      </c>
      <c r="I480" s="127">
        <f t="shared" si="63"/>
        <v>23</v>
      </c>
      <c r="J480" s="34">
        <f t="shared" si="71"/>
        <v>5</v>
      </c>
      <c r="K480" s="35">
        <f t="shared" si="72"/>
        <v>0.8214285714285714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 t="s">
        <v>1593</v>
      </c>
      <c r="W480" s="86" t="s">
        <v>1593</v>
      </c>
      <c r="X480" s="86" t="s">
        <v>1593</v>
      </c>
      <c r="Y480" s="86" t="s">
        <v>1593</v>
      </c>
      <c r="Z480" s="86" t="s">
        <v>1593</v>
      </c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s="131" t="s">
        <v>1393</v>
      </c>
      <c r="B481" s="131" t="s">
        <v>1527</v>
      </c>
      <c r="C481" s="129" t="s">
        <v>1579</v>
      </c>
      <c r="D481" t="s">
        <v>1539</v>
      </c>
      <c r="E481" s="33" t="s">
        <v>1391</v>
      </c>
      <c r="F481" s="33" t="s">
        <v>1392</v>
      </c>
      <c r="G481" s="33"/>
      <c r="H481" t="s">
        <v>1541</v>
      </c>
      <c r="I481" s="127">
        <f t="shared" si="63"/>
        <v>23</v>
      </c>
      <c r="J481" s="34">
        <f t="shared" si="71"/>
        <v>5</v>
      </c>
      <c r="K481" s="35">
        <f t="shared" si="72"/>
        <v>0.8214285714285714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 t="s">
        <v>1593</v>
      </c>
      <c r="W481" s="86" t="s">
        <v>1593</v>
      </c>
      <c r="X481" s="86" t="s">
        <v>1593</v>
      </c>
      <c r="Y481" s="86" t="s">
        <v>1593</v>
      </c>
      <c r="Z481" s="86" t="s">
        <v>1593</v>
      </c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>
        <v>19</v>
      </c>
      <c r="C482" s="129" t="s">
        <v>1579</v>
      </c>
      <c r="D482" t="s">
        <v>1542</v>
      </c>
      <c r="E482" s="33" t="s">
        <v>1413</v>
      </c>
      <c r="F482" s="33" t="s">
        <v>1392</v>
      </c>
      <c r="G482" s="33"/>
      <c r="H482" s="128" t="s">
        <v>1543</v>
      </c>
      <c r="I482" s="127">
        <f t="shared" si="63"/>
        <v>23</v>
      </c>
      <c r="J482" s="34">
        <f t="shared" si="71"/>
        <v>5</v>
      </c>
      <c r="K482" s="35">
        <f t="shared" si="72"/>
        <v>0.8214285714285714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 t="s">
        <v>1593</v>
      </c>
      <c r="W482" s="86" t="s">
        <v>1593</v>
      </c>
      <c r="X482" s="86" t="s">
        <v>1593</v>
      </c>
      <c r="Y482" s="86" t="s">
        <v>1593</v>
      </c>
      <c r="Z482" s="86" t="s">
        <v>1593</v>
      </c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t="s">
        <v>1528</v>
      </c>
      <c r="C483" s="129" t="s">
        <v>1579</v>
      </c>
      <c r="D483" t="s">
        <v>1542</v>
      </c>
      <c r="E483" s="33" t="s">
        <v>1391</v>
      </c>
      <c r="F483" s="33" t="s">
        <v>1392</v>
      </c>
      <c r="G483" s="33"/>
      <c r="H483" t="s">
        <v>1544</v>
      </c>
      <c r="I483" s="127">
        <f t="shared" si="63"/>
        <v>23</v>
      </c>
      <c r="J483" s="34">
        <f t="shared" si="71"/>
        <v>5</v>
      </c>
      <c r="K483" s="35">
        <f t="shared" si="72"/>
        <v>0.8214285714285714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 t="s">
        <v>1593</v>
      </c>
      <c r="W483" s="86" t="s">
        <v>1593</v>
      </c>
      <c r="X483" s="86" t="s">
        <v>1593</v>
      </c>
      <c r="Y483" s="86" t="s">
        <v>1593</v>
      </c>
      <c r="Z483" s="86" t="s">
        <v>1593</v>
      </c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>
        <v>20</v>
      </c>
      <c r="C484" s="129" t="s">
        <v>1579</v>
      </c>
      <c r="D484" t="s">
        <v>1545</v>
      </c>
      <c r="E484" s="33" t="s">
        <v>1413</v>
      </c>
      <c r="F484" s="33" t="s">
        <v>1392</v>
      </c>
      <c r="G484" s="33"/>
      <c r="H484" s="128" t="s">
        <v>1546</v>
      </c>
      <c r="I484" s="127">
        <f t="shared" si="63"/>
        <v>23</v>
      </c>
      <c r="J484" s="34">
        <f t="shared" si="71"/>
        <v>5</v>
      </c>
      <c r="K484" s="35">
        <f t="shared" si="72"/>
        <v>0.8214285714285714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 t="s">
        <v>1593</v>
      </c>
      <c r="W484" s="86" t="s">
        <v>1593</v>
      </c>
      <c r="X484" s="86" t="s">
        <v>1593</v>
      </c>
      <c r="Y484" s="86" t="s">
        <v>1593</v>
      </c>
      <c r="Z484" s="86" t="s">
        <v>1593</v>
      </c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 t="s">
        <v>1529</v>
      </c>
      <c r="C485" s="129" t="s">
        <v>1579</v>
      </c>
      <c r="D485" t="s">
        <v>1545</v>
      </c>
      <c r="E485" s="33" t="s">
        <v>1391</v>
      </c>
      <c r="F485" s="33" t="s">
        <v>1392</v>
      </c>
      <c r="G485" s="33"/>
      <c r="H485" t="s">
        <v>1547</v>
      </c>
      <c r="I485" s="127">
        <f t="shared" si="63"/>
        <v>23</v>
      </c>
      <c r="J485" s="34">
        <f t="shared" si="71"/>
        <v>5</v>
      </c>
      <c r="K485" s="35">
        <f t="shared" si="72"/>
        <v>0.8214285714285714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 t="s">
        <v>1593</v>
      </c>
      <c r="W485" s="86" t="s">
        <v>1593</v>
      </c>
      <c r="X485" s="86" t="s">
        <v>1593</v>
      </c>
      <c r="Y485" s="86" t="s">
        <v>1593</v>
      </c>
      <c r="Z485" s="86" t="s">
        <v>1593</v>
      </c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>
        <v>21</v>
      </c>
      <c r="C486" s="129" t="s">
        <v>1579</v>
      </c>
      <c r="D486" t="s">
        <v>1386</v>
      </c>
      <c r="E486" s="33" t="s">
        <v>1413</v>
      </c>
      <c r="F486" s="33" t="s">
        <v>1392</v>
      </c>
      <c r="G486" s="33"/>
      <c r="H486" s="81" t="s">
        <v>1399</v>
      </c>
      <c r="I486" s="34">
        <f t="shared" ref="I486:I495" si="73">COUNTIF(L486:AM486,"")</f>
        <v>28</v>
      </c>
      <c r="J486" s="34">
        <f t="shared" ref="J486:J495" si="74">COUNTIF(L486:AM486,"APAGADO")</f>
        <v>0</v>
      </c>
      <c r="K486" s="35">
        <f t="shared" ref="K486:K495" si="75"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 t="s">
        <v>1394</v>
      </c>
      <c r="C487" s="129" t="s">
        <v>1579</v>
      </c>
      <c r="D487" t="s">
        <v>1386</v>
      </c>
      <c r="E487" s="33" t="s">
        <v>1391</v>
      </c>
      <c r="F487" s="33" t="s">
        <v>1392</v>
      </c>
      <c r="G487" s="33"/>
      <c r="H487" s="33" t="s">
        <v>1404</v>
      </c>
      <c r="I487" s="34">
        <f t="shared" si="73"/>
        <v>27</v>
      </c>
      <c r="J487" s="34">
        <f t="shared" si="74"/>
        <v>1</v>
      </c>
      <c r="K487" s="35">
        <f t="shared" si="75"/>
        <v>0.9642857142857143</v>
      </c>
      <c r="L487" s="86"/>
      <c r="M487" s="86"/>
      <c r="N487" s="86"/>
      <c r="O487" s="86"/>
      <c r="P487" s="86"/>
      <c r="Q487" s="86" t="s">
        <v>1593</v>
      </c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>
        <v>22</v>
      </c>
      <c r="C488" s="129" t="s">
        <v>1579</v>
      </c>
      <c r="D488" t="s">
        <v>1387</v>
      </c>
      <c r="E488" s="33" t="s">
        <v>1413</v>
      </c>
      <c r="F488" s="33" t="s">
        <v>1392</v>
      </c>
      <c r="G488" s="33"/>
      <c r="H488" s="81" t="s">
        <v>1400</v>
      </c>
      <c r="I488" s="34">
        <f t="shared" si="73"/>
        <v>6</v>
      </c>
      <c r="J488" s="34">
        <f t="shared" si="74"/>
        <v>22</v>
      </c>
      <c r="K488" s="35">
        <f t="shared" si="75"/>
        <v>0.21428571428571427</v>
      </c>
      <c r="L488" s="86" t="s">
        <v>1593</v>
      </c>
      <c r="M488" s="86" t="s">
        <v>1593</v>
      </c>
      <c r="N488" s="86" t="s">
        <v>1593</v>
      </c>
      <c r="O488" s="86" t="s">
        <v>1593</v>
      </c>
      <c r="P488" s="86" t="s">
        <v>1593</v>
      </c>
      <c r="Q488" s="86" t="s">
        <v>1593</v>
      </c>
      <c r="R488" s="86" t="s">
        <v>1593</v>
      </c>
      <c r="S488" s="86" t="s">
        <v>1593</v>
      </c>
      <c r="T488" s="86" t="s">
        <v>1593</v>
      </c>
      <c r="U488" s="86" t="s">
        <v>1593</v>
      </c>
      <c r="V488" s="86" t="s">
        <v>1593</v>
      </c>
      <c r="W488" s="86" t="s">
        <v>1593</v>
      </c>
      <c r="X488" s="86" t="s">
        <v>1593</v>
      </c>
      <c r="Y488" s="86" t="s">
        <v>1593</v>
      </c>
      <c r="Z488" s="86" t="s">
        <v>1593</v>
      </c>
      <c r="AA488" s="86" t="s">
        <v>1593</v>
      </c>
      <c r="AB488" s="86" t="s">
        <v>1593</v>
      </c>
      <c r="AC488" s="86" t="s">
        <v>1593</v>
      </c>
      <c r="AD488" s="86" t="s">
        <v>1593</v>
      </c>
      <c r="AE488" s="86" t="s">
        <v>1593</v>
      </c>
      <c r="AF488" s="86" t="s">
        <v>1593</v>
      </c>
      <c r="AG488" s="86" t="s">
        <v>1593</v>
      </c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 t="s">
        <v>1395</v>
      </c>
      <c r="C489" s="129" t="s">
        <v>1579</v>
      </c>
      <c r="D489" t="s">
        <v>1387</v>
      </c>
      <c r="E489" s="33" t="s">
        <v>1391</v>
      </c>
      <c r="F489" s="33" t="s">
        <v>1392</v>
      </c>
      <c r="G489" s="33"/>
      <c r="H489" s="33" t="s">
        <v>1405</v>
      </c>
      <c r="I489" s="34">
        <f t="shared" si="73"/>
        <v>6</v>
      </c>
      <c r="J489" s="34">
        <f t="shared" si="74"/>
        <v>22</v>
      </c>
      <c r="K489" s="35">
        <f t="shared" si="75"/>
        <v>0.21428571428571427</v>
      </c>
      <c r="L489" s="86" t="s">
        <v>1593</v>
      </c>
      <c r="M489" s="86" t="s">
        <v>1593</v>
      </c>
      <c r="N489" s="86" t="s">
        <v>1593</v>
      </c>
      <c r="O489" s="86" t="s">
        <v>1593</v>
      </c>
      <c r="P489" s="86" t="s">
        <v>1593</v>
      </c>
      <c r="Q489" s="86" t="s">
        <v>1593</v>
      </c>
      <c r="R489" s="86" t="s">
        <v>1593</v>
      </c>
      <c r="S489" s="86" t="s">
        <v>1593</v>
      </c>
      <c r="T489" s="86" t="s">
        <v>1593</v>
      </c>
      <c r="U489" s="86" t="s">
        <v>1593</v>
      </c>
      <c r="V489" s="86" t="s">
        <v>1593</v>
      </c>
      <c r="W489" s="86" t="s">
        <v>1593</v>
      </c>
      <c r="X489" s="86" t="s">
        <v>1593</v>
      </c>
      <c r="Y489" s="86" t="s">
        <v>1593</v>
      </c>
      <c r="Z489" s="86" t="s">
        <v>1593</v>
      </c>
      <c r="AA489" s="86" t="s">
        <v>1593</v>
      </c>
      <c r="AB489" s="86" t="s">
        <v>1593</v>
      </c>
      <c r="AC489" s="86" t="s">
        <v>1593</v>
      </c>
      <c r="AD489" s="86" t="s">
        <v>1593</v>
      </c>
      <c r="AE489" s="86" t="s">
        <v>1593</v>
      </c>
      <c r="AF489" s="86" t="s">
        <v>1593</v>
      </c>
      <c r="AG489" s="86" t="s">
        <v>1593</v>
      </c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>
        <v>23</v>
      </c>
      <c r="C490" s="129" t="s">
        <v>1579</v>
      </c>
      <c r="D490" t="s">
        <v>1388</v>
      </c>
      <c r="E490" s="33" t="s">
        <v>1413</v>
      </c>
      <c r="F490" s="33" t="s">
        <v>1392</v>
      </c>
      <c r="G490" s="33"/>
      <c r="H490" s="81" t="s">
        <v>1401</v>
      </c>
      <c r="I490" s="34">
        <f t="shared" si="73"/>
        <v>6</v>
      </c>
      <c r="J490" s="34">
        <f t="shared" si="74"/>
        <v>22</v>
      </c>
      <c r="K490" s="35">
        <f t="shared" si="75"/>
        <v>0.21428571428571427</v>
      </c>
      <c r="L490" s="86" t="s">
        <v>1593</v>
      </c>
      <c r="M490" s="86" t="s">
        <v>1593</v>
      </c>
      <c r="N490" s="86" t="s">
        <v>1593</v>
      </c>
      <c r="O490" s="86" t="s">
        <v>1593</v>
      </c>
      <c r="P490" s="86" t="s">
        <v>1593</v>
      </c>
      <c r="Q490" s="86" t="s">
        <v>1593</v>
      </c>
      <c r="R490" s="86" t="s">
        <v>1593</v>
      </c>
      <c r="S490" s="86" t="s">
        <v>1593</v>
      </c>
      <c r="T490" s="86" t="s">
        <v>1593</v>
      </c>
      <c r="U490" s="86" t="s">
        <v>1593</v>
      </c>
      <c r="V490" s="86" t="s">
        <v>1593</v>
      </c>
      <c r="W490" s="86" t="s">
        <v>1593</v>
      </c>
      <c r="X490" s="86" t="s">
        <v>1593</v>
      </c>
      <c r="Y490" s="86" t="s">
        <v>1593</v>
      </c>
      <c r="Z490" s="86" t="s">
        <v>1593</v>
      </c>
      <c r="AA490" s="86" t="s">
        <v>1593</v>
      </c>
      <c r="AB490" s="86" t="s">
        <v>1593</v>
      </c>
      <c r="AC490" s="86" t="s">
        <v>1593</v>
      </c>
      <c r="AD490" s="86" t="s">
        <v>1593</v>
      </c>
      <c r="AE490" s="86" t="s">
        <v>1593</v>
      </c>
      <c r="AF490" s="86" t="s">
        <v>1593</v>
      </c>
      <c r="AG490" s="86" t="s">
        <v>1593</v>
      </c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1393</v>
      </c>
      <c r="B491" s="33" t="s">
        <v>1396</v>
      </c>
      <c r="C491" s="129" t="s">
        <v>1579</v>
      </c>
      <c r="D491" t="s">
        <v>1388</v>
      </c>
      <c r="E491" s="33" t="s">
        <v>1391</v>
      </c>
      <c r="F491" s="33" t="s">
        <v>1392</v>
      </c>
      <c r="G491" s="33"/>
      <c r="H491" s="33" t="s">
        <v>1406</v>
      </c>
      <c r="I491" s="34">
        <f t="shared" si="73"/>
        <v>6</v>
      </c>
      <c r="J491" s="34">
        <f t="shared" si="74"/>
        <v>22</v>
      </c>
      <c r="K491" s="35">
        <f t="shared" si="75"/>
        <v>0.21428571428571427</v>
      </c>
      <c r="L491" s="86" t="s">
        <v>1593</v>
      </c>
      <c r="M491" s="86" t="s">
        <v>1593</v>
      </c>
      <c r="N491" s="86" t="s">
        <v>1593</v>
      </c>
      <c r="O491" s="86" t="s">
        <v>1593</v>
      </c>
      <c r="P491" s="86" t="s">
        <v>1593</v>
      </c>
      <c r="Q491" s="86" t="s">
        <v>1593</v>
      </c>
      <c r="R491" s="86" t="s">
        <v>1593</v>
      </c>
      <c r="S491" s="86" t="s">
        <v>1593</v>
      </c>
      <c r="T491" s="86" t="s">
        <v>1593</v>
      </c>
      <c r="U491" s="86" t="s">
        <v>1593</v>
      </c>
      <c r="V491" s="86" t="s">
        <v>1593</v>
      </c>
      <c r="W491" s="86" t="s">
        <v>1593</v>
      </c>
      <c r="X491" s="86" t="s">
        <v>1593</v>
      </c>
      <c r="Y491" s="86" t="s">
        <v>1593</v>
      </c>
      <c r="Z491" s="86" t="s">
        <v>1593</v>
      </c>
      <c r="AA491" s="86" t="s">
        <v>1593</v>
      </c>
      <c r="AB491" s="86" t="s">
        <v>1593</v>
      </c>
      <c r="AC491" s="86" t="s">
        <v>1593</v>
      </c>
      <c r="AD491" s="86" t="s">
        <v>1593</v>
      </c>
      <c r="AE491" s="86" t="s">
        <v>1593</v>
      </c>
      <c r="AF491" s="86" t="s">
        <v>1593</v>
      </c>
      <c r="AG491" s="86" t="s">
        <v>1593</v>
      </c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5" t="s">
        <v>1393</v>
      </c>
      <c r="B492" s="136">
        <v>24</v>
      </c>
      <c r="C492" s="129" t="s">
        <v>1579</v>
      </c>
      <c r="D492" t="s">
        <v>1389</v>
      </c>
      <c r="E492" s="33" t="s">
        <v>1413</v>
      </c>
      <c r="F492" s="33" t="s">
        <v>1392</v>
      </c>
      <c r="G492" s="33"/>
      <c r="H492" s="81" t="s">
        <v>1402</v>
      </c>
      <c r="I492" s="34">
        <f t="shared" si="73"/>
        <v>6</v>
      </c>
      <c r="J492" s="34">
        <f t="shared" si="74"/>
        <v>22</v>
      </c>
      <c r="K492" s="35">
        <f t="shared" si="75"/>
        <v>0.21428571428571427</v>
      </c>
      <c r="L492" s="86" t="s">
        <v>1593</v>
      </c>
      <c r="M492" s="86" t="s">
        <v>1593</v>
      </c>
      <c r="N492" s="86" t="s">
        <v>1593</v>
      </c>
      <c r="O492" s="86" t="s">
        <v>1593</v>
      </c>
      <c r="P492" s="86" t="s">
        <v>1593</v>
      </c>
      <c r="Q492" s="86" t="s">
        <v>1593</v>
      </c>
      <c r="R492" s="86" t="s">
        <v>1593</v>
      </c>
      <c r="S492" s="86" t="s">
        <v>1593</v>
      </c>
      <c r="T492" s="86" t="s">
        <v>1593</v>
      </c>
      <c r="U492" s="86" t="s">
        <v>1593</v>
      </c>
      <c r="V492" s="86" t="s">
        <v>1593</v>
      </c>
      <c r="W492" s="86" t="s">
        <v>1593</v>
      </c>
      <c r="X492" s="86" t="s">
        <v>1593</v>
      </c>
      <c r="Y492" s="86" t="s">
        <v>1593</v>
      </c>
      <c r="Z492" s="86" t="s">
        <v>1593</v>
      </c>
      <c r="AA492" s="86" t="s">
        <v>1593</v>
      </c>
      <c r="AB492" s="86" t="s">
        <v>1593</v>
      </c>
      <c r="AC492" s="86" t="s">
        <v>1593</v>
      </c>
      <c r="AD492" s="86" t="s">
        <v>1593</v>
      </c>
      <c r="AE492" s="86" t="s">
        <v>1593</v>
      </c>
      <c r="AF492" s="86" t="s">
        <v>1593</v>
      </c>
      <c r="AG492" s="86" t="s">
        <v>1593</v>
      </c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5" t="s">
        <v>1393</v>
      </c>
      <c r="B493" s="136" t="s">
        <v>1397</v>
      </c>
      <c r="C493" s="129" t="s">
        <v>1579</v>
      </c>
      <c r="D493" t="s">
        <v>1389</v>
      </c>
      <c r="E493" s="33" t="s">
        <v>1391</v>
      </c>
      <c r="F493" s="33" t="s">
        <v>1392</v>
      </c>
      <c r="G493" s="33"/>
      <c r="H493" s="33" t="s">
        <v>1407</v>
      </c>
      <c r="I493" s="34">
        <f t="shared" si="73"/>
        <v>6</v>
      </c>
      <c r="J493" s="34">
        <f t="shared" si="74"/>
        <v>22</v>
      </c>
      <c r="K493" s="35">
        <f t="shared" si="75"/>
        <v>0.21428571428571427</v>
      </c>
      <c r="L493" s="86" t="s">
        <v>1593</v>
      </c>
      <c r="M493" s="86" t="s">
        <v>1593</v>
      </c>
      <c r="N493" s="86" t="s">
        <v>1593</v>
      </c>
      <c r="O493" s="86" t="s">
        <v>1593</v>
      </c>
      <c r="P493" s="86" t="s">
        <v>1593</v>
      </c>
      <c r="Q493" s="86" t="s">
        <v>1593</v>
      </c>
      <c r="R493" s="86" t="s">
        <v>1593</v>
      </c>
      <c r="S493" s="86" t="s">
        <v>1593</v>
      </c>
      <c r="T493" s="86" t="s">
        <v>1593</v>
      </c>
      <c r="U493" s="86" t="s">
        <v>1593</v>
      </c>
      <c r="V493" s="86" t="s">
        <v>1593</v>
      </c>
      <c r="W493" s="86" t="s">
        <v>1593</v>
      </c>
      <c r="X493" s="86" t="s">
        <v>1593</v>
      </c>
      <c r="Y493" s="86" t="s">
        <v>1593</v>
      </c>
      <c r="Z493" s="86" t="s">
        <v>1593</v>
      </c>
      <c r="AA493" s="86" t="s">
        <v>1593</v>
      </c>
      <c r="AB493" s="86" t="s">
        <v>1593</v>
      </c>
      <c r="AC493" s="86" t="s">
        <v>1593</v>
      </c>
      <c r="AD493" s="86" t="s">
        <v>1593</v>
      </c>
      <c r="AE493" s="86" t="s">
        <v>1593</v>
      </c>
      <c r="AF493" s="86" t="s">
        <v>1593</v>
      </c>
      <c r="AG493" s="86" t="s">
        <v>1593</v>
      </c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>
        <v>25</v>
      </c>
      <c r="C494" s="129" t="s">
        <v>1579</v>
      </c>
      <c r="D494" t="s">
        <v>1390</v>
      </c>
      <c r="E494" s="33" t="s">
        <v>1413</v>
      </c>
      <c r="F494" s="33" t="s">
        <v>1392</v>
      </c>
      <c r="G494" s="33"/>
      <c r="H494" s="81" t="s">
        <v>1403</v>
      </c>
      <c r="I494" s="34">
        <f t="shared" si="73"/>
        <v>8</v>
      </c>
      <c r="J494" s="34">
        <f t="shared" si="74"/>
        <v>20</v>
      </c>
      <c r="K494" s="35">
        <f t="shared" si="75"/>
        <v>0.2857142857142857</v>
      </c>
      <c r="L494" s="86"/>
      <c r="M494" s="86"/>
      <c r="N494" s="86" t="s">
        <v>1593</v>
      </c>
      <c r="O494" s="86" t="s">
        <v>1593</v>
      </c>
      <c r="P494" s="86" t="s">
        <v>1593</v>
      </c>
      <c r="Q494" s="86" t="s">
        <v>1593</v>
      </c>
      <c r="R494" s="86" t="s">
        <v>1593</v>
      </c>
      <c r="S494" s="86" t="s">
        <v>1593</v>
      </c>
      <c r="T494" s="86" t="s">
        <v>1593</v>
      </c>
      <c r="U494" s="86" t="s">
        <v>1593</v>
      </c>
      <c r="V494" s="86" t="s">
        <v>1593</v>
      </c>
      <c r="W494" s="86" t="s">
        <v>1593</v>
      </c>
      <c r="X494" s="86" t="s">
        <v>1593</v>
      </c>
      <c r="Y494" s="86" t="s">
        <v>1593</v>
      </c>
      <c r="Z494" s="86" t="s">
        <v>1593</v>
      </c>
      <c r="AA494" s="86" t="s">
        <v>1593</v>
      </c>
      <c r="AB494" s="86" t="s">
        <v>1593</v>
      </c>
      <c r="AC494" s="86" t="s">
        <v>1593</v>
      </c>
      <c r="AD494" s="86" t="s">
        <v>1593</v>
      </c>
      <c r="AE494" s="86" t="s">
        <v>1593</v>
      </c>
      <c r="AF494" s="86" t="s">
        <v>1593</v>
      </c>
      <c r="AG494" s="86" t="s">
        <v>1593</v>
      </c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 t="s">
        <v>1398</v>
      </c>
      <c r="C495" s="129" t="s">
        <v>1579</v>
      </c>
      <c r="D495" t="s">
        <v>1390</v>
      </c>
      <c r="E495" s="33" t="s">
        <v>1391</v>
      </c>
      <c r="F495" s="33" t="s">
        <v>1392</v>
      </c>
      <c r="G495" s="33"/>
      <c r="H495" s="33" t="s">
        <v>1408</v>
      </c>
      <c r="I495" s="34">
        <f t="shared" si="73"/>
        <v>8</v>
      </c>
      <c r="J495" s="34">
        <f t="shared" si="74"/>
        <v>20</v>
      </c>
      <c r="K495" s="35">
        <f t="shared" si="75"/>
        <v>0.2857142857142857</v>
      </c>
      <c r="L495" s="86"/>
      <c r="M495" s="86"/>
      <c r="N495" s="86" t="s">
        <v>1593</v>
      </c>
      <c r="O495" s="86" t="s">
        <v>1593</v>
      </c>
      <c r="P495" s="86" t="s">
        <v>1593</v>
      </c>
      <c r="Q495" s="86" t="s">
        <v>1593</v>
      </c>
      <c r="R495" s="86" t="s">
        <v>1593</v>
      </c>
      <c r="S495" s="86" t="s">
        <v>1593</v>
      </c>
      <c r="T495" s="86" t="s">
        <v>1593</v>
      </c>
      <c r="U495" s="86" t="s">
        <v>1593</v>
      </c>
      <c r="V495" s="86" t="s">
        <v>1593</v>
      </c>
      <c r="W495" s="86" t="s">
        <v>1593</v>
      </c>
      <c r="X495" s="86" t="s">
        <v>1593</v>
      </c>
      <c r="Y495" s="86" t="s">
        <v>1593</v>
      </c>
      <c r="Z495" s="86" t="s">
        <v>1593</v>
      </c>
      <c r="AA495" s="86" t="s">
        <v>1593</v>
      </c>
      <c r="AB495" s="86" t="s">
        <v>1593</v>
      </c>
      <c r="AC495" s="86" t="s">
        <v>1593</v>
      </c>
      <c r="AD495" s="86" t="s">
        <v>1593</v>
      </c>
      <c r="AE495" s="86" t="s">
        <v>1593</v>
      </c>
      <c r="AF495" s="86" t="s">
        <v>1593</v>
      </c>
      <c r="AG495" s="86" t="s">
        <v>1593</v>
      </c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1393</v>
      </c>
      <c r="B496" s="33">
        <v>26</v>
      </c>
      <c r="C496" s="129" t="s">
        <v>1579</v>
      </c>
      <c r="D496" t="s">
        <v>1424</v>
      </c>
      <c r="E496" s="33" t="s">
        <v>1413</v>
      </c>
      <c r="F496" s="33" t="s">
        <v>1392</v>
      </c>
      <c r="G496" s="33"/>
      <c r="H496" s="81" t="s">
        <v>1430</v>
      </c>
      <c r="I496" s="34">
        <f t="shared" ref="I496:I517" si="76">COUNTIF(L496:AM496,"")</f>
        <v>28</v>
      </c>
      <c r="J496" s="34">
        <f t="shared" ref="J496:J517" si="77">COUNTIF(L496:AM496,"APAGADO")</f>
        <v>0</v>
      </c>
      <c r="K496" s="35">
        <f t="shared" ref="K496:K517" si="78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1393</v>
      </c>
      <c r="B497" s="33" t="s">
        <v>1442</v>
      </c>
      <c r="C497" s="129" t="s">
        <v>1579</v>
      </c>
      <c r="D497" t="s">
        <v>1424</v>
      </c>
      <c r="E497" s="33" t="s">
        <v>1391</v>
      </c>
      <c r="F497" s="33" t="s">
        <v>1392</v>
      </c>
      <c r="G497" s="33"/>
      <c r="H497" s="33" t="s">
        <v>1436</v>
      </c>
      <c r="I497" s="34">
        <f t="shared" si="76"/>
        <v>28</v>
      </c>
      <c r="J497" s="34">
        <f t="shared" si="77"/>
        <v>0</v>
      </c>
      <c r="K497" s="35">
        <f t="shared" si="78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1" t="s">
        <v>1393</v>
      </c>
      <c r="B498" s="132">
        <v>27</v>
      </c>
      <c r="C498" s="129" t="s">
        <v>1579</v>
      </c>
      <c r="D498" t="s">
        <v>1425</v>
      </c>
      <c r="E498" s="33" t="s">
        <v>1413</v>
      </c>
      <c r="F498" s="33" t="s">
        <v>1392</v>
      </c>
      <c r="G498" s="33"/>
      <c r="H498" s="81" t="s">
        <v>1431</v>
      </c>
      <c r="I498" s="34">
        <f t="shared" si="76"/>
        <v>28</v>
      </c>
      <c r="J498" s="34">
        <f t="shared" si="77"/>
        <v>0</v>
      </c>
      <c r="K498" s="35">
        <f t="shared" si="78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1" t="s">
        <v>1393</v>
      </c>
      <c r="B499" s="132" t="s">
        <v>1443</v>
      </c>
      <c r="C499" s="129" t="s">
        <v>1579</v>
      </c>
      <c r="D499" t="s">
        <v>1425</v>
      </c>
      <c r="E499" s="33" t="s">
        <v>1391</v>
      </c>
      <c r="F499" s="33" t="s">
        <v>1392</v>
      </c>
      <c r="G499" s="33"/>
      <c r="H499" s="33" t="s">
        <v>1437</v>
      </c>
      <c r="I499" s="34">
        <f t="shared" si="76"/>
        <v>28</v>
      </c>
      <c r="J499" s="34">
        <f t="shared" si="77"/>
        <v>0</v>
      </c>
      <c r="K499" s="35">
        <f t="shared" si="78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1393</v>
      </c>
      <c r="B500" s="33">
        <v>28</v>
      </c>
      <c r="C500" s="129" t="s">
        <v>1579</v>
      </c>
      <c r="D500" t="s">
        <v>1426</v>
      </c>
      <c r="E500" s="33" t="s">
        <v>1413</v>
      </c>
      <c r="F500" s="33" t="s">
        <v>1392</v>
      </c>
      <c r="G500" s="33"/>
      <c r="H500" s="81" t="s">
        <v>1432</v>
      </c>
      <c r="I500" s="34">
        <f t="shared" si="76"/>
        <v>28</v>
      </c>
      <c r="J500" s="34">
        <f t="shared" si="77"/>
        <v>0</v>
      </c>
      <c r="K500" s="35">
        <f t="shared" si="78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1393</v>
      </c>
      <c r="B501" s="33" t="s">
        <v>1444</v>
      </c>
      <c r="C501" s="129" t="s">
        <v>1579</v>
      </c>
      <c r="D501" t="s">
        <v>1426</v>
      </c>
      <c r="E501" s="33" t="s">
        <v>1391</v>
      </c>
      <c r="F501" s="33" t="s">
        <v>1392</v>
      </c>
      <c r="G501" s="33"/>
      <c r="H501" s="33" t="s">
        <v>1438</v>
      </c>
      <c r="I501" s="34">
        <f t="shared" si="76"/>
        <v>28</v>
      </c>
      <c r="J501" s="34">
        <f t="shared" si="77"/>
        <v>0</v>
      </c>
      <c r="K501" s="35">
        <f t="shared" si="78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>
        <v>29</v>
      </c>
      <c r="C502" s="129" t="s">
        <v>1579</v>
      </c>
      <c r="D502" t="s">
        <v>1427</v>
      </c>
      <c r="E502" s="33" t="s">
        <v>1413</v>
      </c>
      <c r="F502" s="33" t="s">
        <v>1392</v>
      </c>
      <c r="G502" s="33"/>
      <c r="H502" s="81" t="s">
        <v>1433</v>
      </c>
      <c r="I502" s="34">
        <f t="shared" si="76"/>
        <v>6</v>
      </c>
      <c r="J502" s="34">
        <f t="shared" si="77"/>
        <v>22</v>
      </c>
      <c r="K502" s="35">
        <f t="shared" si="78"/>
        <v>0.21428571428571427</v>
      </c>
      <c r="L502" s="86" t="s">
        <v>1593</v>
      </c>
      <c r="M502" s="86" t="s">
        <v>1593</v>
      </c>
      <c r="N502" s="86" t="s">
        <v>1593</v>
      </c>
      <c r="O502" s="86" t="s">
        <v>1593</v>
      </c>
      <c r="P502" s="86" t="s">
        <v>1593</v>
      </c>
      <c r="Q502" s="86" t="s">
        <v>1593</v>
      </c>
      <c r="R502" s="86" t="s">
        <v>1593</v>
      </c>
      <c r="S502" s="86" t="s">
        <v>1593</v>
      </c>
      <c r="T502" s="86" t="s">
        <v>1593</v>
      </c>
      <c r="U502" s="86" t="s">
        <v>1593</v>
      </c>
      <c r="V502" s="86" t="s">
        <v>1593</v>
      </c>
      <c r="W502" s="86" t="s">
        <v>1593</v>
      </c>
      <c r="X502" s="86" t="s">
        <v>1593</v>
      </c>
      <c r="Y502" s="86" t="s">
        <v>1593</v>
      </c>
      <c r="Z502" s="86" t="s">
        <v>1593</v>
      </c>
      <c r="AA502" s="86" t="s">
        <v>1593</v>
      </c>
      <c r="AB502" s="86" t="s">
        <v>1593</v>
      </c>
      <c r="AC502" s="86" t="s">
        <v>1593</v>
      </c>
      <c r="AD502" s="86" t="s">
        <v>1593</v>
      </c>
      <c r="AE502" s="86" t="s">
        <v>1593</v>
      </c>
      <c r="AF502" s="86" t="s">
        <v>1593</v>
      </c>
      <c r="AG502" s="86" t="s">
        <v>1593</v>
      </c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5" t="s">
        <v>1393</v>
      </c>
      <c r="B503" s="136" t="s">
        <v>1445</v>
      </c>
      <c r="C503" s="129" t="s">
        <v>1579</v>
      </c>
      <c r="D503" t="s">
        <v>1427</v>
      </c>
      <c r="E503" s="33" t="s">
        <v>1391</v>
      </c>
      <c r="F503" s="33" t="s">
        <v>1392</v>
      </c>
      <c r="G503" s="33"/>
      <c r="H503" s="33" t="s">
        <v>1439</v>
      </c>
      <c r="I503" s="34">
        <f t="shared" si="76"/>
        <v>6</v>
      </c>
      <c r="J503" s="34">
        <f t="shared" si="77"/>
        <v>22</v>
      </c>
      <c r="K503" s="35">
        <f t="shared" si="78"/>
        <v>0.21428571428571427</v>
      </c>
      <c r="L503" s="86" t="s">
        <v>1593</v>
      </c>
      <c r="M503" s="86" t="s">
        <v>1593</v>
      </c>
      <c r="N503" s="86" t="s">
        <v>1593</v>
      </c>
      <c r="O503" s="86" t="s">
        <v>1593</v>
      </c>
      <c r="P503" s="86" t="s">
        <v>1593</v>
      </c>
      <c r="Q503" s="86" t="s">
        <v>1593</v>
      </c>
      <c r="R503" s="86" t="s">
        <v>1593</v>
      </c>
      <c r="S503" s="86" t="s">
        <v>1593</v>
      </c>
      <c r="T503" s="86" t="s">
        <v>1593</v>
      </c>
      <c r="U503" s="86" t="s">
        <v>1593</v>
      </c>
      <c r="V503" s="86" t="s">
        <v>1593</v>
      </c>
      <c r="W503" s="86" t="s">
        <v>1593</v>
      </c>
      <c r="X503" s="86" t="s">
        <v>1593</v>
      </c>
      <c r="Y503" s="86" t="s">
        <v>1593</v>
      </c>
      <c r="Z503" s="86" t="s">
        <v>1593</v>
      </c>
      <c r="AA503" s="86" t="s">
        <v>1593</v>
      </c>
      <c r="AB503" s="86" t="s">
        <v>1593</v>
      </c>
      <c r="AC503" s="86" t="s">
        <v>1593</v>
      </c>
      <c r="AD503" s="86" t="s">
        <v>1593</v>
      </c>
      <c r="AE503" s="86" t="s">
        <v>1593</v>
      </c>
      <c r="AF503" s="86" t="s">
        <v>1593</v>
      </c>
      <c r="AG503" s="86" t="s">
        <v>1593</v>
      </c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1393</v>
      </c>
      <c r="B504" s="132">
        <v>30</v>
      </c>
      <c r="C504" s="129" t="s">
        <v>1579</v>
      </c>
      <c r="D504" t="s">
        <v>1428</v>
      </c>
      <c r="E504" s="33" t="s">
        <v>1413</v>
      </c>
      <c r="F504" s="33" t="s">
        <v>1392</v>
      </c>
      <c r="G504" s="33"/>
      <c r="H504" s="81" t="s">
        <v>1434</v>
      </c>
      <c r="I504" s="34">
        <f t="shared" si="76"/>
        <v>6</v>
      </c>
      <c r="J504" s="34">
        <f t="shared" si="77"/>
        <v>22</v>
      </c>
      <c r="K504" s="35">
        <f t="shared" si="78"/>
        <v>0.21428571428571427</v>
      </c>
      <c r="L504" s="86" t="s">
        <v>1593</v>
      </c>
      <c r="M504" s="86" t="s">
        <v>1593</v>
      </c>
      <c r="N504" s="86" t="s">
        <v>1593</v>
      </c>
      <c r="O504" s="86" t="s">
        <v>1593</v>
      </c>
      <c r="P504" s="86" t="s">
        <v>1593</v>
      </c>
      <c r="Q504" s="86" t="s">
        <v>1593</v>
      </c>
      <c r="R504" s="86" t="s">
        <v>1593</v>
      </c>
      <c r="S504" s="86" t="s">
        <v>1593</v>
      </c>
      <c r="T504" s="86" t="s">
        <v>1593</v>
      </c>
      <c r="U504" s="86" t="s">
        <v>1593</v>
      </c>
      <c r="V504" s="86" t="s">
        <v>1593</v>
      </c>
      <c r="W504" s="86" t="s">
        <v>1593</v>
      </c>
      <c r="X504" s="86" t="s">
        <v>1593</v>
      </c>
      <c r="Y504" s="86" t="s">
        <v>1593</v>
      </c>
      <c r="Z504" s="86" t="s">
        <v>1593</v>
      </c>
      <c r="AA504" s="86" t="s">
        <v>1593</v>
      </c>
      <c r="AB504" s="86" t="s">
        <v>1593</v>
      </c>
      <c r="AC504" s="86" t="s">
        <v>1593</v>
      </c>
      <c r="AD504" s="86" t="s">
        <v>1593</v>
      </c>
      <c r="AE504" s="86" t="s">
        <v>1593</v>
      </c>
      <c r="AF504" s="86" t="s">
        <v>1593</v>
      </c>
      <c r="AG504" s="86" t="s">
        <v>1593</v>
      </c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1393</v>
      </c>
      <c r="B505" s="132" t="s">
        <v>1446</v>
      </c>
      <c r="C505" s="129" t="s">
        <v>1579</v>
      </c>
      <c r="D505" t="s">
        <v>1428</v>
      </c>
      <c r="E505" s="33" t="s">
        <v>1391</v>
      </c>
      <c r="F505" s="33" t="s">
        <v>1392</v>
      </c>
      <c r="G505" s="33"/>
      <c r="H505" s="33" t="s">
        <v>1440</v>
      </c>
      <c r="I505" s="34">
        <f t="shared" si="76"/>
        <v>6</v>
      </c>
      <c r="J505" s="34">
        <f t="shared" si="77"/>
        <v>22</v>
      </c>
      <c r="K505" s="35">
        <f t="shared" si="78"/>
        <v>0.21428571428571427</v>
      </c>
      <c r="L505" s="86" t="s">
        <v>1593</v>
      </c>
      <c r="M505" s="86" t="s">
        <v>1593</v>
      </c>
      <c r="N505" s="86" t="s">
        <v>1593</v>
      </c>
      <c r="O505" s="86" t="s">
        <v>1593</v>
      </c>
      <c r="P505" s="86" t="s">
        <v>1593</v>
      </c>
      <c r="Q505" s="86" t="s">
        <v>1593</v>
      </c>
      <c r="R505" s="86" t="s">
        <v>1593</v>
      </c>
      <c r="S505" s="86" t="s">
        <v>1593</v>
      </c>
      <c r="T505" s="86" t="s">
        <v>1593</v>
      </c>
      <c r="U505" s="86" t="s">
        <v>1593</v>
      </c>
      <c r="V505" s="86" t="s">
        <v>1593</v>
      </c>
      <c r="W505" s="86" t="s">
        <v>1593</v>
      </c>
      <c r="X505" s="86" t="s">
        <v>1593</v>
      </c>
      <c r="Y505" s="86" t="s">
        <v>1593</v>
      </c>
      <c r="Z505" s="86" t="s">
        <v>1593</v>
      </c>
      <c r="AA505" s="86" t="s">
        <v>1593</v>
      </c>
      <c r="AB505" s="86" t="s">
        <v>1593</v>
      </c>
      <c r="AC505" s="86" t="s">
        <v>1593</v>
      </c>
      <c r="AD505" s="86" t="s">
        <v>1593</v>
      </c>
      <c r="AE505" s="86" t="s">
        <v>1593</v>
      </c>
      <c r="AF505" s="86" t="s">
        <v>1593</v>
      </c>
      <c r="AG505" s="86" t="s">
        <v>1593</v>
      </c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>
        <v>31</v>
      </c>
      <c r="C506" s="129" t="s">
        <v>1579</v>
      </c>
      <c r="D506" t="s">
        <v>1429</v>
      </c>
      <c r="E506" s="33" t="s">
        <v>1413</v>
      </c>
      <c r="F506" s="33" t="s">
        <v>1392</v>
      </c>
      <c r="G506" s="33"/>
      <c r="H506" s="81" t="s">
        <v>1435</v>
      </c>
      <c r="I506" s="34">
        <f t="shared" si="76"/>
        <v>28</v>
      </c>
      <c r="J506" s="34">
        <f t="shared" si="77"/>
        <v>0</v>
      </c>
      <c r="K506" s="35">
        <f t="shared" si="78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1447</v>
      </c>
      <c r="C507" s="129" t="s">
        <v>1579</v>
      </c>
      <c r="D507" t="s">
        <v>1429</v>
      </c>
      <c r="E507" s="33" t="s">
        <v>1391</v>
      </c>
      <c r="F507" s="33" t="s">
        <v>1392</v>
      </c>
      <c r="G507" s="33"/>
      <c r="H507" s="33" t="s">
        <v>1441</v>
      </c>
      <c r="I507" s="34">
        <f t="shared" si="76"/>
        <v>28</v>
      </c>
      <c r="J507" s="34">
        <f t="shared" si="77"/>
        <v>0</v>
      </c>
      <c r="K507" s="35">
        <f t="shared" si="78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1486</v>
      </c>
      <c r="C508" s="129" t="s">
        <v>1579</v>
      </c>
      <c r="D508" t="s">
        <v>1463</v>
      </c>
      <c r="E508" s="33" t="s">
        <v>1413</v>
      </c>
      <c r="F508" s="33" t="s">
        <v>1392</v>
      </c>
      <c r="G508" s="33"/>
      <c r="H508" s="81" t="s">
        <v>1459</v>
      </c>
      <c r="I508" s="34">
        <f t="shared" si="76"/>
        <v>6</v>
      </c>
      <c r="J508" s="34">
        <f t="shared" si="77"/>
        <v>22</v>
      </c>
      <c r="K508" s="35">
        <f t="shared" si="78"/>
        <v>0.21428571428571427</v>
      </c>
      <c r="L508" s="86" t="s">
        <v>1593</v>
      </c>
      <c r="M508" s="86" t="s">
        <v>1593</v>
      </c>
      <c r="N508" s="86" t="s">
        <v>1593</v>
      </c>
      <c r="O508" s="86" t="s">
        <v>1593</v>
      </c>
      <c r="P508" s="86" t="s">
        <v>1593</v>
      </c>
      <c r="Q508" s="86" t="s">
        <v>1593</v>
      </c>
      <c r="R508" s="86" t="s">
        <v>1593</v>
      </c>
      <c r="S508" s="86" t="s">
        <v>1593</v>
      </c>
      <c r="T508" s="86" t="s">
        <v>1593</v>
      </c>
      <c r="U508" s="86" t="s">
        <v>1593</v>
      </c>
      <c r="V508" s="86" t="s">
        <v>1593</v>
      </c>
      <c r="W508" s="86" t="s">
        <v>1593</v>
      </c>
      <c r="X508" s="86" t="s">
        <v>1593</v>
      </c>
      <c r="Y508" s="86" t="s">
        <v>1593</v>
      </c>
      <c r="Z508" s="86" t="s">
        <v>1593</v>
      </c>
      <c r="AA508" s="86" t="s">
        <v>1593</v>
      </c>
      <c r="AB508" s="86" t="s">
        <v>1593</v>
      </c>
      <c r="AC508" s="86" t="s">
        <v>1593</v>
      </c>
      <c r="AD508" s="86" t="s">
        <v>1593</v>
      </c>
      <c r="AE508" s="86" t="s">
        <v>1593</v>
      </c>
      <c r="AF508" s="86" t="s">
        <v>1593</v>
      </c>
      <c r="AG508" s="86" t="s">
        <v>1593</v>
      </c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1393</v>
      </c>
      <c r="B509" s="33" t="s">
        <v>1448</v>
      </c>
      <c r="C509" s="129" t="s">
        <v>1579</v>
      </c>
      <c r="D509" t="s">
        <v>1463</v>
      </c>
      <c r="E509" s="33" t="s">
        <v>1391</v>
      </c>
      <c r="F509" s="33" t="s">
        <v>1392</v>
      </c>
      <c r="G509" s="33"/>
      <c r="H509" s="33" t="s">
        <v>1455</v>
      </c>
      <c r="I509" s="34">
        <f t="shared" si="76"/>
        <v>28</v>
      </c>
      <c r="J509" s="34">
        <f t="shared" si="77"/>
        <v>0</v>
      </c>
      <c r="K509" s="35">
        <f t="shared" si="78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1" t="s">
        <v>1393</v>
      </c>
      <c r="B510" s="132" t="s">
        <v>1449</v>
      </c>
      <c r="C510" s="129" t="s">
        <v>1579</v>
      </c>
      <c r="D510" t="s">
        <v>1519</v>
      </c>
      <c r="E510" s="33" t="s">
        <v>1413</v>
      </c>
      <c r="F510" s="33" t="s">
        <v>1392</v>
      </c>
      <c r="G510" s="33"/>
      <c r="H510" s="81" t="s">
        <v>1460</v>
      </c>
      <c r="I510" s="34">
        <f t="shared" si="76"/>
        <v>28</v>
      </c>
      <c r="J510" s="34">
        <f t="shared" si="77"/>
        <v>0</v>
      </c>
      <c r="K510" s="35">
        <f t="shared" si="78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1393</v>
      </c>
      <c r="B511" s="33" t="s">
        <v>1450</v>
      </c>
      <c r="C511" s="129" t="s">
        <v>1579</v>
      </c>
      <c r="D511" t="s">
        <v>1519</v>
      </c>
      <c r="E511" s="33" t="s">
        <v>1391</v>
      </c>
      <c r="F511" s="33" t="s">
        <v>1392</v>
      </c>
      <c r="G511" s="33"/>
      <c r="H511" s="33" t="s">
        <v>1456</v>
      </c>
      <c r="I511" s="34">
        <f t="shared" si="76"/>
        <v>28</v>
      </c>
      <c r="J511" s="34">
        <f t="shared" si="77"/>
        <v>0</v>
      </c>
      <c r="K511" s="35">
        <f t="shared" si="78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5" t="s">
        <v>1393</v>
      </c>
      <c r="B512" s="136" t="s">
        <v>1451</v>
      </c>
      <c r="C512" s="129" t="s">
        <v>1579</v>
      </c>
      <c r="D512" t="s">
        <v>1465</v>
      </c>
      <c r="E512" s="33" t="s">
        <v>1413</v>
      </c>
      <c r="F512" s="33" t="s">
        <v>1392</v>
      </c>
      <c r="G512" s="33"/>
      <c r="H512" s="81" t="s">
        <v>1461</v>
      </c>
      <c r="I512" s="34">
        <f t="shared" si="76"/>
        <v>28</v>
      </c>
      <c r="J512" s="34">
        <f t="shared" si="77"/>
        <v>0</v>
      </c>
      <c r="K512" s="35">
        <f t="shared" si="78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1393</v>
      </c>
      <c r="B513" s="136" t="s">
        <v>1452</v>
      </c>
      <c r="C513" s="129" t="s">
        <v>1579</v>
      </c>
      <c r="D513" t="s">
        <v>1465</v>
      </c>
      <c r="E513" s="33" t="s">
        <v>1391</v>
      </c>
      <c r="F513" s="33" t="s">
        <v>1392</v>
      </c>
      <c r="G513" s="33"/>
      <c r="H513" s="33" t="s">
        <v>1457</v>
      </c>
      <c r="I513" s="34">
        <f t="shared" si="76"/>
        <v>28</v>
      </c>
      <c r="J513" s="34">
        <f t="shared" si="77"/>
        <v>0</v>
      </c>
      <c r="K513" s="35">
        <f t="shared" si="78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1453</v>
      </c>
      <c r="C514" s="129" t="s">
        <v>1579</v>
      </c>
      <c r="D514" t="s">
        <v>1464</v>
      </c>
      <c r="E514" s="33" t="s">
        <v>1413</v>
      </c>
      <c r="F514" s="33" t="s">
        <v>1392</v>
      </c>
      <c r="G514" s="33"/>
      <c r="H514" s="81" t="s">
        <v>1462</v>
      </c>
      <c r="I514" s="34">
        <f t="shared" si="76"/>
        <v>6</v>
      </c>
      <c r="J514" s="34">
        <f t="shared" si="77"/>
        <v>22</v>
      </c>
      <c r="K514" s="35">
        <f t="shared" si="78"/>
        <v>0.21428571428571427</v>
      </c>
      <c r="L514" s="86" t="s">
        <v>1593</v>
      </c>
      <c r="M514" s="86" t="s">
        <v>1593</v>
      </c>
      <c r="N514" s="86" t="s">
        <v>1593</v>
      </c>
      <c r="O514" s="86" t="s">
        <v>1593</v>
      </c>
      <c r="P514" s="86" t="s">
        <v>1593</v>
      </c>
      <c r="Q514" s="86" t="s">
        <v>1593</v>
      </c>
      <c r="R514" s="86" t="s">
        <v>1593</v>
      </c>
      <c r="S514" s="86" t="s">
        <v>1593</v>
      </c>
      <c r="T514" s="86" t="s">
        <v>1593</v>
      </c>
      <c r="U514" s="86" t="s">
        <v>1593</v>
      </c>
      <c r="V514" s="86" t="s">
        <v>1593</v>
      </c>
      <c r="W514" s="86" t="s">
        <v>1593</v>
      </c>
      <c r="X514" s="86" t="s">
        <v>1593</v>
      </c>
      <c r="Y514" s="86" t="s">
        <v>1593</v>
      </c>
      <c r="Z514" s="86" t="s">
        <v>1593</v>
      </c>
      <c r="AA514" s="86" t="s">
        <v>1593</v>
      </c>
      <c r="AB514" s="86" t="s">
        <v>1593</v>
      </c>
      <c r="AC514" s="86" t="s">
        <v>1593</v>
      </c>
      <c r="AD514" s="86" t="s">
        <v>1593</v>
      </c>
      <c r="AE514" s="86" t="s">
        <v>1593</v>
      </c>
      <c r="AF514" s="86" t="s">
        <v>1593</v>
      </c>
      <c r="AG514" s="86" t="s">
        <v>1593</v>
      </c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1393</v>
      </c>
      <c r="B515" s="33" t="s">
        <v>1454</v>
      </c>
      <c r="C515" s="129" t="s">
        <v>1579</v>
      </c>
      <c r="D515" t="s">
        <v>1464</v>
      </c>
      <c r="E515" s="33" t="s">
        <v>1391</v>
      </c>
      <c r="F515" s="33" t="s">
        <v>1392</v>
      </c>
      <c r="G515" s="33"/>
      <c r="H515" s="33" t="s">
        <v>1458</v>
      </c>
      <c r="I515" s="34">
        <f t="shared" si="76"/>
        <v>6</v>
      </c>
      <c r="J515" s="34">
        <f t="shared" si="77"/>
        <v>22</v>
      </c>
      <c r="K515" s="35">
        <f t="shared" si="78"/>
        <v>0.21428571428571427</v>
      </c>
      <c r="L515" s="86" t="s">
        <v>1593</v>
      </c>
      <c r="M515" s="86" t="s">
        <v>1593</v>
      </c>
      <c r="N515" s="86" t="s">
        <v>1593</v>
      </c>
      <c r="O515" s="86" t="s">
        <v>1593</v>
      </c>
      <c r="P515" s="86" t="s">
        <v>1593</v>
      </c>
      <c r="Q515" s="86" t="s">
        <v>1593</v>
      </c>
      <c r="R515" s="86" t="s">
        <v>1593</v>
      </c>
      <c r="S515" s="86" t="s">
        <v>1593</v>
      </c>
      <c r="T515" s="86" t="s">
        <v>1593</v>
      </c>
      <c r="U515" s="86" t="s">
        <v>1593</v>
      </c>
      <c r="V515" s="86" t="s">
        <v>1593</v>
      </c>
      <c r="W515" s="86" t="s">
        <v>1593</v>
      </c>
      <c r="X515" s="86" t="s">
        <v>1593</v>
      </c>
      <c r="Y515" s="86" t="s">
        <v>1593</v>
      </c>
      <c r="Z515" s="86" t="s">
        <v>1593</v>
      </c>
      <c r="AA515" s="86" t="s">
        <v>1593</v>
      </c>
      <c r="AB515" s="86" t="s">
        <v>1593</v>
      </c>
      <c r="AC515" s="86" t="s">
        <v>1593</v>
      </c>
      <c r="AD515" s="86" t="s">
        <v>1593</v>
      </c>
      <c r="AE515" s="86" t="s">
        <v>1593</v>
      </c>
      <c r="AF515" s="86" t="s">
        <v>1593</v>
      </c>
      <c r="AG515" s="86" t="s">
        <v>1593</v>
      </c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1393</v>
      </c>
      <c r="B516" s="136" t="s">
        <v>1574</v>
      </c>
      <c r="C516" s="129" t="s">
        <v>1579</v>
      </c>
      <c r="D516" t="s">
        <v>1576</v>
      </c>
      <c r="E516" s="33" t="s">
        <v>1413</v>
      </c>
      <c r="F516" s="33" t="s">
        <v>1392</v>
      </c>
      <c r="G516" s="33"/>
      <c r="H516" s="33"/>
      <c r="I516" s="34">
        <f t="shared" si="76"/>
        <v>6</v>
      </c>
      <c r="J516" s="34">
        <f t="shared" si="77"/>
        <v>22</v>
      </c>
      <c r="K516" s="35">
        <f t="shared" si="78"/>
        <v>0.21428571428571427</v>
      </c>
      <c r="L516" s="86" t="s">
        <v>1593</v>
      </c>
      <c r="M516" s="88" t="s">
        <v>1593</v>
      </c>
      <c r="N516" s="86" t="s">
        <v>1593</v>
      </c>
      <c r="O516" s="86" t="s">
        <v>1593</v>
      </c>
      <c r="P516" s="86" t="s">
        <v>1593</v>
      </c>
      <c r="Q516" s="86" t="s">
        <v>1593</v>
      </c>
      <c r="R516" s="86" t="s">
        <v>1593</v>
      </c>
      <c r="S516" s="86" t="s">
        <v>1593</v>
      </c>
      <c r="T516" s="86" t="s">
        <v>1593</v>
      </c>
      <c r="U516" s="86" t="s">
        <v>1593</v>
      </c>
      <c r="V516" s="86" t="s">
        <v>1593</v>
      </c>
      <c r="W516" s="86" t="s">
        <v>1593</v>
      </c>
      <c r="X516" s="86" t="s">
        <v>1593</v>
      </c>
      <c r="Y516" s="86" t="s">
        <v>1593</v>
      </c>
      <c r="Z516" s="86" t="s">
        <v>1593</v>
      </c>
      <c r="AA516" s="86" t="s">
        <v>1593</v>
      </c>
      <c r="AB516" s="86" t="s">
        <v>1593</v>
      </c>
      <c r="AC516" s="86" t="s">
        <v>1593</v>
      </c>
      <c r="AD516" s="86" t="s">
        <v>1593</v>
      </c>
      <c r="AE516" s="86" t="s">
        <v>1593</v>
      </c>
      <c r="AF516" s="86" t="s">
        <v>1593</v>
      </c>
      <c r="AG516" s="86" t="s">
        <v>1593</v>
      </c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s="135" t="s">
        <v>1393</v>
      </c>
      <c r="B517" s="136" t="s">
        <v>1575</v>
      </c>
      <c r="C517" s="129" t="s">
        <v>1579</v>
      </c>
      <c r="D517" t="s">
        <v>1576</v>
      </c>
      <c r="E517" s="33" t="s">
        <v>1391</v>
      </c>
      <c r="F517" s="33" t="s">
        <v>1392</v>
      </c>
      <c r="G517" s="33"/>
      <c r="H517" s="33"/>
      <c r="I517" s="34">
        <f t="shared" si="76"/>
        <v>7</v>
      </c>
      <c r="J517" s="34">
        <f t="shared" si="77"/>
        <v>21</v>
      </c>
      <c r="K517" s="35">
        <f t="shared" si="78"/>
        <v>0.25</v>
      </c>
      <c r="L517" s="86" t="s">
        <v>1593</v>
      </c>
      <c r="M517" s="88" t="s">
        <v>1593</v>
      </c>
      <c r="N517" s="86" t="s">
        <v>1593</v>
      </c>
      <c r="O517" s="86" t="s">
        <v>1593</v>
      </c>
      <c r="P517" s="86" t="s">
        <v>1593</v>
      </c>
      <c r="Q517" s="86"/>
      <c r="R517" s="86" t="s">
        <v>1593</v>
      </c>
      <c r="S517" s="86" t="s">
        <v>1593</v>
      </c>
      <c r="T517" s="86" t="s">
        <v>1593</v>
      </c>
      <c r="U517" s="86" t="s">
        <v>1593</v>
      </c>
      <c r="V517" s="86" t="s">
        <v>1593</v>
      </c>
      <c r="W517" s="86" t="s">
        <v>1593</v>
      </c>
      <c r="X517" s="86" t="s">
        <v>1593</v>
      </c>
      <c r="Y517" s="86" t="s">
        <v>1593</v>
      </c>
      <c r="Z517" s="86" t="s">
        <v>1593</v>
      </c>
      <c r="AA517" s="86" t="s">
        <v>1593</v>
      </c>
      <c r="AB517" s="86" t="s">
        <v>1593</v>
      </c>
      <c r="AC517" s="86" t="s">
        <v>1593</v>
      </c>
      <c r="AD517" s="86" t="s">
        <v>1593</v>
      </c>
      <c r="AE517" s="86" t="s">
        <v>1593</v>
      </c>
      <c r="AF517" s="86" t="s">
        <v>1593</v>
      </c>
      <c r="AG517" s="86" t="s">
        <v>1593</v>
      </c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t="s">
        <v>1393</v>
      </c>
      <c r="B518" s="33" t="s">
        <v>1468</v>
      </c>
      <c r="C518" s="129" t="s">
        <v>1579</v>
      </c>
      <c r="D518" t="s">
        <v>1495</v>
      </c>
      <c r="E518" s="33" t="s">
        <v>1413</v>
      </c>
      <c r="F518" s="33" t="s">
        <v>1392</v>
      </c>
      <c r="G518" s="33"/>
      <c r="H518" s="33" t="s">
        <v>1489</v>
      </c>
      <c r="I518" s="34">
        <f t="shared" ref="I518:I530" si="79">COUNTIF(L518:AM518,"")</f>
        <v>28</v>
      </c>
      <c r="J518" s="34">
        <f t="shared" ref="J518:J530" si="80">COUNTIF(L518:AM518,"APAGADO")</f>
        <v>0</v>
      </c>
      <c r="K518" s="35">
        <f t="shared" ref="K518:K530" si="81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t="s">
        <v>1393</v>
      </c>
      <c r="B519" s="33" t="s">
        <v>1487</v>
      </c>
      <c r="C519" s="129" t="s">
        <v>1579</v>
      </c>
      <c r="D519" t="s">
        <v>1495</v>
      </c>
      <c r="E519" s="33" t="s">
        <v>1391</v>
      </c>
      <c r="F519" s="33" t="s">
        <v>1392</v>
      </c>
      <c r="G519" s="33"/>
      <c r="H519" s="81" t="s">
        <v>1490</v>
      </c>
      <c r="I519" s="34">
        <f t="shared" si="79"/>
        <v>28</v>
      </c>
      <c r="J519" s="34">
        <f t="shared" si="80"/>
        <v>0</v>
      </c>
      <c r="K519" s="35">
        <f t="shared" si="81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1469</v>
      </c>
      <c r="C520" s="129" t="s">
        <v>1579</v>
      </c>
      <c r="D520" t="s">
        <v>1494</v>
      </c>
      <c r="E520" s="33" t="s">
        <v>1413</v>
      </c>
      <c r="F520" s="33" t="s">
        <v>1392</v>
      </c>
      <c r="G520" s="33"/>
      <c r="H520" s="33" t="s">
        <v>1491</v>
      </c>
      <c r="I520" s="34">
        <f t="shared" si="79"/>
        <v>28</v>
      </c>
      <c r="J520" s="34">
        <f t="shared" si="80"/>
        <v>0</v>
      </c>
      <c r="K520" s="35">
        <f t="shared" si="81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1470</v>
      </c>
      <c r="C521" s="129" t="s">
        <v>1579</v>
      </c>
      <c r="D521" t="s">
        <v>1494</v>
      </c>
      <c r="E521" s="33" t="s">
        <v>1391</v>
      </c>
      <c r="F521" s="33" t="s">
        <v>1392</v>
      </c>
      <c r="G521" s="33"/>
      <c r="H521" s="81" t="s">
        <v>1492</v>
      </c>
      <c r="I521" s="34">
        <f t="shared" si="79"/>
        <v>28</v>
      </c>
      <c r="J521" s="34">
        <f t="shared" si="80"/>
        <v>0</v>
      </c>
      <c r="K521" s="35">
        <f t="shared" si="81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1471</v>
      </c>
      <c r="C522" s="129" t="s">
        <v>1579</v>
      </c>
      <c r="D522" t="s">
        <v>1496</v>
      </c>
      <c r="E522" s="33" t="s">
        <v>1413</v>
      </c>
      <c r="F522" s="33" t="s">
        <v>1392</v>
      </c>
      <c r="G522" s="33"/>
      <c r="H522" s="33" t="s">
        <v>1497</v>
      </c>
      <c r="I522" s="34">
        <f t="shared" si="79"/>
        <v>19</v>
      </c>
      <c r="J522" s="34">
        <f t="shared" si="80"/>
        <v>9</v>
      </c>
      <c r="K522" s="35">
        <f t="shared" si="81"/>
        <v>0.6785714285714286</v>
      </c>
      <c r="L522" s="86"/>
      <c r="M522" s="88"/>
      <c r="N522" s="86"/>
      <c r="O522" s="86" t="s">
        <v>1593</v>
      </c>
      <c r="P522" s="86"/>
      <c r="Q522" s="86" t="s">
        <v>1593</v>
      </c>
      <c r="R522" s="86"/>
      <c r="S522" s="86"/>
      <c r="T522" s="86"/>
      <c r="U522" s="86"/>
      <c r="V522" s="86"/>
      <c r="W522" s="86"/>
      <c r="X522" s="86"/>
      <c r="Y522" s="86" t="s">
        <v>1593</v>
      </c>
      <c r="Z522" s="86" t="s">
        <v>1593</v>
      </c>
      <c r="AA522" s="86" t="s">
        <v>1593</v>
      </c>
      <c r="AB522" s="86" t="s">
        <v>1593</v>
      </c>
      <c r="AC522" s="86" t="s">
        <v>1593</v>
      </c>
      <c r="AD522" s="86" t="s">
        <v>1593</v>
      </c>
      <c r="AE522" s="86" t="s">
        <v>1593</v>
      </c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1393</v>
      </c>
      <c r="B523" s="136" t="s">
        <v>1472</v>
      </c>
      <c r="C523" s="129" t="s">
        <v>1579</v>
      </c>
      <c r="D523" t="s">
        <v>1496</v>
      </c>
      <c r="E523" s="33" t="s">
        <v>1391</v>
      </c>
      <c r="F523" s="33" t="s">
        <v>1392</v>
      </c>
      <c r="G523" s="33"/>
      <c r="H523" s="81" t="s">
        <v>1498</v>
      </c>
      <c r="I523" s="34">
        <f t="shared" si="79"/>
        <v>15</v>
      </c>
      <c r="J523" s="34">
        <f t="shared" si="80"/>
        <v>13</v>
      </c>
      <c r="K523" s="35">
        <f t="shared" si="81"/>
        <v>0.5357142857142857</v>
      </c>
      <c r="L523" s="86" t="s">
        <v>1593</v>
      </c>
      <c r="M523" s="88" t="s">
        <v>1593</v>
      </c>
      <c r="N523" s="86" t="s">
        <v>1593</v>
      </c>
      <c r="O523" s="86"/>
      <c r="P523" s="86" t="s">
        <v>1593</v>
      </c>
      <c r="Q523" s="86"/>
      <c r="R523" s="86" t="s">
        <v>1593</v>
      </c>
      <c r="S523" s="86" t="s">
        <v>1593</v>
      </c>
      <c r="T523" s="86" t="s">
        <v>1593</v>
      </c>
      <c r="U523" s="86" t="s">
        <v>1593</v>
      </c>
      <c r="V523" s="86" t="s">
        <v>1593</v>
      </c>
      <c r="W523" s="86" t="s">
        <v>1593</v>
      </c>
      <c r="X523" s="86" t="s">
        <v>1593</v>
      </c>
      <c r="Y523" s="86"/>
      <c r="Z523" s="86"/>
      <c r="AA523" s="86"/>
      <c r="AB523" s="86"/>
      <c r="AC523" s="86"/>
      <c r="AD523" s="86"/>
      <c r="AE523" s="86"/>
      <c r="AF523" s="86" t="s">
        <v>1593</v>
      </c>
      <c r="AG523" s="86" t="s">
        <v>1593</v>
      </c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1473</v>
      </c>
      <c r="C524" s="129" t="s">
        <v>1579</v>
      </c>
      <c r="D524" t="s">
        <v>1493</v>
      </c>
      <c r="E524" s="33" t="s">
        <v>1413</v>
      </c>
      <c r="F524" s="33" t="s">
        <v>1392</v>
      </c>
      <c r="G524" s="33"/>
      <c r="H524" s="33" t="s">
        <v>1499</v>
      </c>
      <c r="I524" s="34">
        <f t="shared" si="79"/>
        <v>28</v>
      </c>
      <c r="J524" s="34">
        <f t="shared" si="80"/>
        <v>0</v>
      </c>
      <c r="K524" s="35">
        <f t="shared" si="81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1474</v>
      </c>
      <c r="C525" s="129" t="s">
        <v>1579</v>
      </c>
      <c r="D525" t="s">
        <v>1493</v>
      </c>
      <c r="E525" s="33" t="s">
        <v>1391</v>
      </c>
      <c r="F525" s="33" t="s">
        <v>1392</v>
      </c>
      <c r="G525" s="33"/>
      <c r="H525" s="81" t="s">
        <v>1500</v>
      </c>
      <c r="I525" s="34">
        <f t="shared" si="79"/>
        <v>28</v>
      </c>
      <c r="J525" s="34">
        <f t="shared" si="80"/>
        <v>0</v>
      </c>
      <c r="K525" s="35">
        <f t="shared" si="81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1475</v>
      </c>
      <c r="C526" s="129" t="s">
        <v>1579</v>
      </c>
      <c r="D526" t="s">
        <v>1501</v>
      </c>
      <c r="E526" s="33" t="s">
        <v>1413</v>
      </c>
      <c r="F526" s="33" t="s">
        <v>1392</v>
      </c>
      <c r="G526" s="33"/>
      <c r="H526" s="33" t="s">
        <v>1502</v>
      </c>
      <c r="I526" s="34">
        <f t="shared" si="79"/>
        <v>26</v>
      </c>
      <c r="J526" s="34">
        <f t="shared" si="80"/>
        <v>2</v>
      </c>
      <c r="K526" s="35">
        <f t="shared" si="81"/>
        <v>0.9285714285714286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 t="s">
        <v>1593</v>
      </c>
      <c r="AG526" s="86" t="s">
        <v>1593</v>
      </c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1476</v>
      </c>
      <c r="C527" s="129" t="s">
        <v>1579</v>
      </c>
      <c r="D527" t="s">
        <v>1501</v>
      </c>
      <c r="E527" s="33" t="s">
        <v>1391</v>
      </c>
      <c r="F527" s="33" t="s">
        <v>1392</v>
      </c>
      <c r="G527" s="33"/>
      <c r="H527" s="81" t="s">
        <v>1503</v>
      </c>
      <c r="I527" s="34">
        <f t="shared" si="79"/>
        <v>26</v>
      </c>
      <c r="J527" s="34">
        <f t="shared" si="80"/>
        <v>2</v>
      </c>
      <c r="K527" s="35">
        <f t="shared" si="81"/>
        <v>0.9285714285714286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 t="s">
        <v>1593</v>
      </c>
      <c r="AG527" s="86" t="s">
        <v>1593</v>
      </c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1393</v>
      </c>
      <c r="B528" s="33" t="s">
        <v>1477</v>
      </c>
      <c r="C528" s="129" t="s">
        <v>1579</v>
      </c>
      <c r="D528" t="s">
        <v>1504</v>
      </c>
      <c r="E528" s="33" t="s">
        <v>1413</v>
      </c>
      <c r="F528" s="33" t="s">
        <v>1392</v>
      </c>
      <c r="G528" s="33"/>
      <c r="H528" s="33" t="s">
        <v>1505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1393</v>
      </c>
      <c r="B529" s="33" t="s">
        <v>1478</v>
      </c>
      <c r="C529" s="129" t="s">
        <v>1579</v>
      </c>
      <c r="D529" t="s">
        <v>1504</v>
      </c>
      <c r="E529" s="33" t="s">
        <v>1391</v>
      </c>
      <c r="F529" s="33" t="s">
        <v>1392</v>
      </c>
      <c r="G529" s="33"/>
      <c r="H529" s="81" t="s">
        <v>1506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1479</v>
      </c>
      <c r="C530" s="129" t="s">
        <v>1579</v>
      </c>
      <c r="D530" t="s">
        <v>1507</v>
      </c>
      <c r="E530" s="33" t="s">
        <v>1413</v>
      </c>
      <c r="F530" s="33" t="s">
        <v>1392</v>
      </c>
      <c r="G530" s="33"/>
      <c r="H530" s="33" t="s">
        <v>1508</v>
      </c>
      <c r="I530" s="34">
        <f t="shared" si="79"/>
        <v>6</v>
      </c>
      <c r="J530" s="34">
        <f t="shared" si="80"/>
        <v>22</v>
      </c>
      <c r="K530" s="35">
        <f t="shared" si="81"/>
        <v>0.21428571428571427</v>
      </c>
      <c r="L530" s="86" t="s">
        <v>1593</v>
      </c>
      <c r="M530" s="88" t="s">
        <v>1593</v>
      </c>
      <c r="N530" s="86" t="s">
        <v>1593</v>
      </c>
      <c r="O530" s="86" t="s">
        <v>1593</v>
      </c>
      <c r="P530" s="86" t="s">
        <v>1593</v>
      </c>
      <c r="Q530" s="86" t="s">
        <v>1593</v>
      </c>
      <c r="R530" s="86" t="s">
        <v>1593</v>
      </c>
      <c r="S530" s="86" t="s">
        <v>1593</v>
      </c>
      <c r="T530" s="86" t="s">
        <v>1593</v>
      </c>
      <c r="U530" s="86" t="s">
        <v>1593</v>
      </c>
      <c r="V530" s="86" t="s">
        <v>1593</v>
      </c>
      <c r="W530" s="86" t="s">
        <v>1593</v>
      </c>
      <c r="X530" s="86" t="s">
        <v>1593</v>
      </c>
      <c r="Y530" s="86" t="s">
        <v>1593</v>
      </c>
      <c r="Z530" s="86" t="s">
        <v>1593</v>
      </c>
      <c r="AA530" s="86" t="s">
        <v>1593</v>
      </c>
      <c r="AB530" s="86" t="s">
        <v>1593</v>
      </c>
      <c r="AC530" s="86" t="s">
        <v>1593</v>
      </c>
      <c r="AD530" s="86" t="s">
        <v>1593</v>
      </c>
      <c r="AE530" s="86" t="s">
        <v>1593</v>
      </c>
      <c r="AF530" s="86" t="s">
        <v>1593</v>
      </c>
      <c r="AG530" s="86" t="s">
        <v>1593</v>
      </c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s="135" t="s">
        <v>1393</v>
      </c>
      <c r="B531" s="136" t="s">
        <v>1480</v>
      </c>
      <c r="C531" s="129" t="s">
        <v>1579</v>
      </c>
      <c r="D531" t="s">
        <v>1507</v>
      </c>
      <c r="E531" s="33" t="s">
        <v>1391</v>
      </c>
      <c r="F531" s="33" t="s">
        <v>1392</v>
      </c>
      <c r="G531" s="33"/>
      <c r="H531" s="81" t="s">
        <v>1509</v>
      </c>
      <c r="I531" s="34">
        <f t="shared" ref="I531:I537" si="82">COUNTIF(L531:AM531,"")</f>
        <v>6</v>
      </c>
      <c r="J531" s="34">
        <f t="shared" ref="J531:J537" si="83">COUNTIF(L531:AM531,"APAGADO")</f>
        <v>22</v>
      </c>
      <c r="K531" s="35">
        <f t="shared" ref="K531:K537" si="84">(I531)/(J531+I531)</f>
        <v>0.21428571428571427</v>
      </c>
      <c r="L531" s="86" t="s">
        <v>1593</v>
      </c>
      <c r="M531" s="88" t="s">
        <v>1593</v>
      </c>
      <c r="N531" s="86" t="s">
        <v>1593</v>
      </c>
      <c r="O531" s="86" t="s">
        <v>1593</v>
      </c>
      <c r="P531" s="86" t="s">
        <v>1593</v>
      </c>
      <c r="Q531" s="86" t="s">
        <v>1593</v>
      </c>
      <c r="R531" s="86" t="s">
        <v>1593</v>
      </c>
      <c r="S531" s="86" t="s">
        <v>1593</v>
      </c>
      <c r="T531" s="86" t="s">
        <v>1593</v>
      </c>
      <c r="U531" s="86" t="s">
        <v>1593</v>
      </c>
      <c r="V531" s="86" t="s">
        <v>1593</v>
      </c>
      <c r="W531" s="86" t="s">
        <v>1593</v>
      </c>
      <c r="X531" s="86" t="s">
        <v>1593</v>
      </c>
      <c r="Y531" s="86" t="s">
        <v>1593</v>
      </c>
      <c r="Z531" s="86" t="s">
        <v>1593</v>
      </c>
      <c r="AA531" s="86" t="s">
        <v>1593</v>
      </c>
      <c r="AB531" s="86" t="s">
        <v>1593</v>
      </c>
      <c r="AC531" s="86" t="s">
        <v>1593</v>
      </c>
      <c r="AD531" s="86" t="s">
        <v>1593</v>
      </c>
      <c r="AE531" s="86" t="s">
        <v>1593</v>
      </c>
      <c r="AF531" s="86" t="s">
        <v>1593</v>
      </c>
      <c r="AG531" s="86" t="s">
        <v>1593</v>
      </c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1481</v>
      </c>
      <c r="C532" s="129" t="s">
        <v>1579</v>
      </c>
      <c r="D532" t="s">
        <v>1510</v>
      </c>
      <c r="E532" s="33" t="s">
        <v>1413</v>
      </c>
      <c r="F532" s="33" t="s">
        <v>1392</v>
      </c>
      <c r="G532" s="33"/>
      <c r="H532" s="33" t="s">
        <v>1511</v>
      </c>
      <c r="I532" s="34">
        <f t="shared" si="82"/>
        <v>28</v>
      </c>
      <c r="J532" s="34">
        <f t="shared" si="83"/>
        <v>0</v>
      </c>
      <c r="K532" s="35">
        <f t="shared" si="84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1482</v>
      </c>
      <c r="C533" s="129" t="s">
        <v>1579</v>
      </c>
      <c r="D533" t="s">
        <v>1510</v>
      </c>
      <c r="E533" s="33" t="s">
        <v>1391</v>
      </c>
      <c r="F533" s="33" t="s">
        <v>1392</v>
      </c>
      <c r="G533" s="33"/>
      <c r="H533" s="81" t="s">
        <v>1512</v>
      </c>
      <c r="I533" s="34">
        <f t="shared" si="82"/>
        <v>28</v>
      </c>
      <c r="J533" s="34">
        <f t="shared" si="83"/>
        <v>0</v>
      </c>
      <c r="K533" s="35">
        <f t="shared" si="84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1483</v>
      </c>
      <c r="C534" s="129" t="s">
        <v>1579</v>
      </c>
      <c r="D534" t="s">
        <v>1513</v>
      </c>
      <c r="E534" s="33" t="s">
        <v>1413</v>
      </c>
      <c r="F534" s="33" t="s">
        <v>1392</v>
      </c>
      <c r="G534" s="33"/>
      <c r="H534" s="33" t="s">
        <v>1514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1484</v>
      </c>
      <c r="C535" s="129" t="s">
        <v>1579</v>
      </c>
      <c r="D535" t="s">
        <v>1513</v>
      </c>
      <c r="E535" s="33" t="s">
        <v>1391</v>
      </c>
      <c r="F535" s="33" t="s">
        <v>1392</v>
      </c>
      <c r="G535" s="33"/>
      <c r="H535" s="81" t="s">
        <v>1515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1485</v>
      </c>
      <c r="C536" s="129" t="s">
        <v>1579</v>
      </c>
      <c r="D536" t="s">
        <v>1516</v>
      </c>
      <c r="E536" s="33" t="s">
        <v>1413</v>
      </c>
      <c r="F536" s="33" t="s">
        <v>1392</v>
      </c>
      <c r="G536" s="33"/>
      <c r="H536" s="33" t="s">
        <v>1517</v>
      </c>
      <c r="I536" s="34">
        <f t="shared" si="82"/>
        <v>6</v>
      </c>
      <c r="J536" s="34">
        <f t="shared" si="83"/>
        <v>22</v>
      </c>
      <c r="K536" s="35">
        <f t="shared" si="84"/>
        <v>0.21428571428571427</v>
      </c>
      <c r="L536" s="86" t="s">
        <v>1593</v>
      </c>
      <c r="M536" s="88" t="s">
        <v>1593</v>
      </c>
      <c r="N536" s="86" t="s">
        <v>1593</v>
      </c>
      <c r="O536" s="86" t="s">
        <v>1593</v>
      </c>
      <c r="P536" s="86" t="s">
        <v>1593</v>
      </c>
      <c r="Q536" s="86" t="s">
        <v>1593</v>
      </c>
      <c r="R536" s="86" t="s">
        <v>1593</v>
      </c>
      <c r="S536" s="86" t="s">
        <v>1593</v>
      </c>
      <c r="T536" s="86" t="s">
        <v>1593</v>
      </c>
      <c r="U536" s="86" t="s">
        <v>1593</v>
      </c>
      <c r="V536" s="86" t="s">
        <v>1593</v>
      </c>
      <c r="W536" s="86" t="s">
        <v>1593</v>
      </c>
      <c r="X536" s="86" t="s">
        <v>1593</v>
      </c>
      <c r="Y536" s="86" t="s">
        <v>1593</v>
      </c>
      <c r="Z536" s="86" t="s">
        <v>1593</v>
      </c>
      <c r="AA536" s="86" t="s">
        <v>1593</v>
      </c>
      <c r="AB536" s="86" t="s">
        <v>1593</v>
      </c>
      <c r="AC536" s="86" t="s">
        <v>1593</v>
      </c>
      <c r="AD536" s="86" t="s">
        <v>1593</v>
      </c>
      <c r="AE536" s="86" t="s">
        <v>1593</v>
      </c>
      <c r="AF536" s="86" t="s">
        <v>1593</v>
      </c>
      <c r="AG536" s="86" t="s">
        <v>1593</v>
      </c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1488</v>
      </c>
      <c r="C537" s="129" t="s">
        <v>1579</v>
      </c>
      <c r="D537" t="s">
        <v>1516</v>
      </c>
      <c r="E537" s="33" t="s">
        <v>1391</v>
      </c>
      <c r="F537" s="33" t="s">
        <v>1392</v>
      </c>
      <c r="G537" s="33"/>
      <c r="H537" s="81" t="s">
        <v>1518</v>
      </c>
      <c r="I537" s="34">
        <f t="shared" si="82"/>
        <v>6</v>
      </c>
      <c r="J537" s="34">
        <f t="shared" si="83"/>
        <v>22</v>
      </c>
      <c r="K537" s="35">
        <f t="shared" si="84"/>
        <v>0.21428571428571427</v>
      </c>
      <c r="L537" s="86" t="s">
        <v>1593</v>
      </c>
      <c r="M537" s="88" t="s">
        <v>1593</v>
      </c>
      <c r="N537" s="86" t="s">
        <v>1593</v>
      </c>
      <c r="O537" s="86" t="s">
        <v>1593</v>
      </c>
      <c r="P537" s="86" t="s">
        <v>1593</v>
      </c>
      <c r="Q537" s="86" t="s">
        <v>1593</v>
      </c>
      <c r="R537" s="86" t="s">
        <v>1593</v>
      </c>
      <c r="S537" s="86" t="s">
        <v>1593</v>
      </c>
      <c r="T537" s="86" t="s">
        <v>1593</v>
      </c>
      <c r="U537" s="86" t="s">
        <v>1593</v>
      </c>
      <c r="V537" s="86" t="s">
        <v>1593</v>
      </c>
      <c r="W537" s="86" t="s">
        <v>1593</v>
      </c>
      <c r="X537" s="86" t="s">
        <v>1593</v>
      </c>
      <c r="Y537" s="86" t="s">
        <v>1593</v>
      </c>
      <c r="Z537" s="86" t="s">
        <v>1593</v>
      </c>
      <c r="AA537" s="86" t="s">
        <v>1593</v>
      </c>
      <c r="AB537" s="86" t="s">
        <v>1593</v>
      </c>
      <c r="AC537" s="86" t="s">
        <v>1593</v>
      </c>
      <c r="AD537" s="86" t="s">
        <v>1593</v>
      </c>
      <c r="AE537" s="86" t="s">
        <v>1593</v>
      </c>
      <c r="AF537" s="86" t="s">
        <v>1593</v>
      </c>
      <c r="AG537" s="86" t="s">
        <v>1593</v>
      </c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1571</v>
      </c>
      <c r="C538" s="129" t="s">
        <v>1579</v>
      </c>
      <c r="D538" t="s">
        <v>1569</v>
      </c>
      <c r="E538" s="33" t="s">
        <v>1413</v>
      </c>
      <c r="F538" s="33" t="s">
        <v>1392</v>
      </c>
      <c r="G538" s="33"/>
      <c r="H538" s="33" t="s">
        <v>1535</v>
      </c>
      <c r="I538" s="34">
        <f t="shared" ref="I538:I543" si="85">COUNTIF(L538:AM538,"")</f>
        <v>28</v>
      </c>
      <c r="J538" s="34">
        <f t="shared" ref="J538:J543" si="86">COUNTIF(L538:AM538,"APAGADO")</f>
        <v>0</v>
      </c>
      <c r="K538" s="35">
        <f t="shared" ref="K538:K543" si="87">(I538)/(J538+I538)</f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1572</v>
      </c>
      <c r="C539" s="129" t="s">
        <v>1579</v>
      </c>
      <c r="D539" t="s">
        <v>1569</v>
      </c>
      <c r="E539" s="33" t="s">
        <v>1391</v>
      </c>
      <c r="F539" s="33" t="s">
        <v>1392</v>
      </c>
      <c r="G539" s="33"/>
      <c r="H539" s="81" t="s">
        <v>1544</v>
      </c>
      <c r="I539" s="34">
        <f t="shared" si="85"/>
        <v>28</v>
      </c>
      <c r="J539" s="34">
        <f t="shared" si="86"/>
        <v>0</v>
      </c>
      <c r="K539" s="35">
        <f t="shared" si="87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1568</v>
      </c>
      <c r="C540" s="129" t="s">
        <v>1579</v>
      </c>
      <c r="D540" t="s">
        <v>1569</v>
      </c>
      <c r="E540" s="33" t="s">
        <v>1413</v>
      </c>
      <c r="F540" s="33" t="s">
        <v>1392</v>
      </c>
      <c r="G540" s="33"/>
      <c r="H540" s="33" t="s">
        <v>1573</v>
      </c>
      <c r="I540" s="34">
        <f t="shared" si="85"/>
        <v>9</v>
      </c>
      <c r="J540" s="34">
        <f t="shared" si="86"/>
        <v>19</v>
      </c>
      <c r="K540" s="35">
        <f t="shared" si="87"/>
        <v>0.32142857142857145</v>
      </c>
      <c r="L540" s="86" t="s">
        <v>1593</v>
      </c>
      <c r="M540" s="88" t="s">
        <v>1593</v>
      </c>
      <c r="N540" s="86" t="s">
        <v>1593</v>
      </c>
      <c r="O540" s="86" t="s">
        <v>1593</v>
      </c>
      <c r="P540" s="86" t="s">
        <v>1593</v>
      </c>
      <c r="Q540" s="86" t="s">
        <v>1593</v>
      </c>
      <c r="R540" s="86" t="s">
        <v>1593</v>
      </c>
      <c r="S540" s="86" t="s">
        <v>1593</v>
      </c>
      <c r="T540" s="86"/>
      <c r="U540" s="86" t="s">
        <v>1593</v>
      </c>
      <c r="V540" s="86" t="s">
        <v>1593</v>
      </c>
      <c r="W540" s="86" t="s">
        <v>1593</v>
      </c>
      <c r="X540" s="86"/>
      <c r="Y540" s="86"/>
      <c r="Z540" s="86" t="s">
        <v>1593</v>
      </c>
      <c r="AA540" s="86" t="s">
        <v>1593</v>
      </c>
      <c r="AB540" s="86" t="s">
        <v>1593</v>
      </c>
      <c r="AC540" s="86" t="s">
        <v>1593</v>
      </c>
      <c r="AD540" s="86" t="s">
        <v>1593</v>
      </c>
      <c r="AE540" s="86" t="s">
        <v>1593</v>
      </c>
      <c r="AF540" s="86" t="s">
        <v>1593</v>
      </c>
      <c r="AG540" s="86" t="s">
        <v>1593</v>
      </c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1393</v>
      </c>
      <c r="B541" s="33" t="s">
        <v>1570</v>
      </c>
      <c r="C541" s="129" t="s">
        <v>1579</v>
      </c>
      <c r="D541" t="s">
        <v>1569</v>
      </c>
      <c r="E541" s="33" t="s">
        <v>1391</v>
      </c>
      <c r="F541" s="33" t="s">
        <v>1392</v>
      </c>
      <c r="G541" s="33"/>
      <c r="H541" s="81" t="s">
        <v>1532</v>
      </c>
      <c r="I541" s="34">
        <f t="shared" si="85"/>
        <v>9</v>
      </c>
      <c r="J541" s="34">
        <f t="shared" si="86"/>
        <v>19</v>
      </c>
      <c r="K541" s="35">
        <f t="shared" si="87"/>
        <v>0.32142857142857145</v>
      </c>
      <c r="L541" s="86" t="s">
        <v>1593</v>
      </c>
      <c r="M541" s="88" t="s">
        <v>1593</v>
      </c>
      <c r="N541" s="86" t="s">
        <v>1593</v>
      </c>
      <c r="O541" s="86" t="s">
        <v>1593</v>
      </c>
      <c r="P541" s="86" t="s">
        <v>1593</v>
      </c>
      <c r="Q541" s="86" t="s">
        <v>1593</v>
      </c>
      <c r="R541" s="86" t="s">
        <v>1593</v>
      </c>
      <c r="S541" s="86" t="s">
        <v>1593</v>
      </c>
      <c r="T541" s="86"/>
      <c r="U541" s="86" t="s">
        <v>1593</v>
      </c>
      <c r="V541" s="86" t="s">
        <v>1593</v>
      </c>
      <c r="W541" s="86" t="s">
        <v>1593</v>
      </c>
      <c r="X541" s="86"/>
      <c r="Y541" s="86"/>
      <c r="Z541" s="86" t="s">
        <v>1593</v>
      </c>
      <c r="AA541" s="86" t="s">
        <v>1593</v>
      </c>
      <c r="AB541" s="86" t="s">
        <v>1593</v>
      </c>
      <c r="AC541" s="86" t="s">
        <v>1593</v>
      </c>
      <c r="AD541" s="86" t="s">
        <v>1593</v>
      </c>
      <c r="AE541" s="86" t="s">
        <v>1593</v>
      </c>
      <c r="AF541" s="86" t="s">
        <v>1593</v>
      </c>
      <c r="AG541" s="86" t="s">
        <v>1593</v>
      </c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s="28" t="s">
        <v>1393</v>
      </c>
      <c r="B542" s="79" t="s">
        <v>1565</v>
      </c>
      <c r="C542" s="129" t="s">
        <v>1579</v>
      </c>
      <c r="D542" t="s">
        <v>1566</v>
      </c>
      <c r="E542" s="33" t="s">
        <v>1413</v>
      </c>
      <c r="F542" s="33" t="s">
        <v>1392</v>
      </c>
      <c r="G542" s="33"/>
      <c r="H542" s="33" t="s">
        <v>1538</v>
      </c>
      <c r="I542" s="34">
        <f t="shared" si="85"/>
        <v>28</v>
      </c>
      <c r="J542" s="34">
        <f t="shared" si="86"/>
        <v>0</v>
      </c>
      <c r="K542" s="35">
        <f t="shared" si="87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s="28" t="s">
        <v>1393</v>
      </c>
      <c r="B543" s="79" t="s">
        <v>1567</v>
      </c>
      <c r="C543" s="129" t="s">
        <v>1579</v>
      </c>
      <c r="D543" t="s">
        <v>1566</v>
      </c>
      <c r="E543" s="33" t="s">
        <v>1391</v>
      </c>
      <c r="F543" s="33" t="s">
        <v>1392</v>
      </c>
      <c r="G543" s="33"/>
      <c r="H543" s="81" t="s">
        <v>1541</v>
      </c>
      <c r="I543" s="34">
        <f t="shared" si="85"/>
        <v>28</v>
      </c>
      <c r="J543" s="34">
        <f t="shared" si="86"/>
        <v>0</v>
      </c>
      <c r="K543" s="35">
        <f t="shared" si="87"/>
        <v>1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</row>
    <row r="544" spans="1:41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O543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216:D216 C304:D304 C381:D381 C382:C1048576 D107:D110 D118 D168 D172:D173 D178 D207:D208 D215 D294:D295 D303 D377:D380 D436 D469 C217:C380 C1:C215">
    <cfRule type="cellIs" dxfId="114" priority="455" operator="equal">
      <formula>$C$230</formula>
    </cfRule>
  </conditionalFormatting>
  <conditionalFormatting sqref="D107:D110 D118 D168 D172:D173 D178 D207:D208 D215 C216:D216 D294:D295 D303 C304:D304 D377:D380 C381:D381 C382:C1048576 D436 D469 C217:C380 C1:C215">
    <cfRule type="cellIs" dxfId="113" priority="456" operator="equal">
      <formula>$C$218</formula>
    </cfRule>
  </conditionalFormatting>
  <conditionalFormatting sqref="C1:C1048576">
    <cfRule type="cellIs" dxfId="112" priority="1" operator="equal">
      <formula>"IPCOMS"</formula>
    </cfRule>
  </conditionalFormatting>
  <conditionalFormatting sqref="E458:E1048576 E1:E445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7">
    <cfRule type="containsText" dxfId="108" priority="402" operator="containsText" text="fija">
      <formula>NOT(ISERROR(SEARCH("fija",E447)))</formula>
    </cfRule>
    <cfRule type="containsText" dxfId="107" priority="403" operator="containsText" text="domo">
      <formula>NOT(ISERROR(SEARCH("domo",E447)))</formula>
    </cfRule>
    <cfRule type="containsText" dxfId="106" priority="404" operator="containsText" text="Radio">
      <formula>NOT(ISERROR(SEARCH("Radio",E447)))</formula>
    </cfRule>
  </conditionalFormatting>
  <conditionalFormatting sqref="E447:E448">
    <cfRule type="containsText" dxfId="105" priority="397" operator="containsText" text="fija">
      <formula>NOT(ISERROR(SEARCH("fija",E447)))</formula>
    </cfRule>
    <cfRule type="containsText" dxfId="104" priority="398" operator="containsText" text="domo">
      <formula>NOT(ISERROR(SEARCH("domo",E447)))</formula>
    </cfRule>
  </conditionalFormatting>
  <conditionalFormatting sqref="E448">
    <cfRule type="containsText" dxfId="103" priority="395" operator="containsText" text="fija">
      <formula>NOT(ISERROR(SEARCH("fija",E448)))</formula>
    </cfRule>
    <cfRule type="containsText" dxfId="102" priority="396" operator="containsText" text="domo">
      <formula>NOT(ISERROR(SEARCH("domo",E448)))</formula>
    </cfRule>
    <cfRule type="containsText" dxfId="101" priority="399" operator="containsText" text="Radio">
      <formula>NOT(ISERROR(SEARCH("Radio",E448)))</formula>
    </cfRule>
  </conditionalFormatting>
  <conditionalFormatting sqref="E451">
    <cfRule type="containsText" dxfId="100" priority="392" operator="containsText" text="fija">
      <formula>NOT(ISERROR(SEARCH("fija",E451)))</formula>
    </cfRule>
    <cfRule type="containsText" dxfId="99" priority="393" operator="containsText" text="domo">
      <formula>NOT(ISERROR(SEARCH("domo",E451)))</formula>
    </cfRule>
    <cfRule type="containsText" dxfId="98" priority="394" operator="containsText" text="Radio">
      <formula>NOT(ISERROR(SEARCH("Radio",E451)))</formula>
    </cfRule>
  </conditionalFormatting>
  <conditionalFormatting sqref="E451:E452">
    <cfRule type="containsText" dxfId="97" priority="387" operator="containsText" text="fija">
      <formula>NOT(ISERROR(SEARCH("fija",E451)))</formula>
    </cfRule>
    <cfRule type="containsText" dxfId="96" priority="388" operator="containsText" text="domo">
      <formula>NOT(ISERROR(SEARCH("domo",E451)))</formula>
    </cfRule>
  </conditionalFormatting>
  <conditionalFormatting sqref="E452 E458:H485 E495:H495 E518:H1048576 H511 E27:H445">
    <cfRule type="containsText" dxfId="95" priority="389" operator="containsText" text="Radio">
      <formula>NOT(ISERROR(SEARCH("Radio",E27)))</formula>
    </cfRule>
  </conditionalFormatting>
  <conditionalFormatting sqref="E452:E453">
    <cfRule type="containsText" dxfId="94" priority="382" operator="containsText" text="fija">
      <formula>NOT(ISERROR(SEARCH("fija",E452)))</formula>
    </cfRule>
    <cfRule type="containsText" dxfId="93" priority="383" operator="containsText" text="domo">
      <formula>NOT(ISERROR(SEARCH("domo",E452)))</formula>
    </cfRule>
  </conditionalFormatting>
  <conditionalFormatting sqref="E453">
    <cfRule type="containsText" dxfId="92" priority="384" operator="containsText" text="Radio">
      <formula>NOT(ISERROR(SEARCH("Radio",E453)))</formula>
    </cfRule>
  </conditionalFormatting>
  <conditionalFormatting sqref="E453:E454">
    <cfRule type="containsText" dxfId="91" priority="377" operator="containsText" text="fija">
      <formula>NOT(ISERROR(SEARCH("fija",E453)))</formula>
    </cfRule>
    <cfRule type="containsText" dxfId="90" priority="378" operator="containsText" text="domo">
      <formula>NOT(ISERROR(SEARCH("domo",E453)))</formula>
    </cfRule>
  </conditionalFormatting>
  <conditionalFormatting sqref="E454">
    <cfRule type="containsText" dxfId="89" priority="375" operator="containsText" text="fija">
      <formula>NOT(ISERROR(SEARCH("fija",E454)))</formula>
    </cfRule>
    <cfRule type="containsText" dxfId="88" priority="376" operator="containsText" text="domo">
      <formula>NOT(ISERROR(SEARCH("domo",E454)))</formula>
    </cfRule>
    <cfRule type="containsText" dxfId="87" priority="379" operator="containsText" text="Radio">
      <formula>NOT(ISERROR(SEARCH("Radio",E454)))</formula>
    </cfRule>
  </conditionalFormatting>
  <conditionalFormatting sqref="E456">
    <cfRule type="containsText" dxfId="86" priority="673" operator="containsText" text="fija">
      <formula>NOT(ISERROR(SEARCH("fija",E456)))</formula>
    </cfRule>
    <cfRule type="containsText" dxfId="85" priority="674" operator="containsText" text="domo">
      <formula>NOT(ISERROR(SEARCH("domo",E456)))</formula>
    </cfRule>
  </conditionalFormatting>
  <conditionalFormatting sqref="E459:E461">
    <cfRule type="containsText" dxfId="84" priority="405" operator="containsText" text="fija">
      <formula>NOT(ISERROR(SEARCH("fija",E459)))</formula>
    </cfRule>
    <cfRule type="containsText" dxfId="83" priority="406" operator="containsText" text="domo">
      <formula>NOT(ISERROR(SEARCH("domo",E459)))</formula>
    </cfRule>
  </conditionalFormatting>
  <conditionalFormatting sqref="E466:F485">
    <cfRule type="containsText" dxfId="82" priority="4" operator="containsText" text="Radio">
      <formula>NOT(ISERROR(SEARCH("Radio",E466)))</formula>
    </cfRule>
  </conditionalFormatting>
  <conditionalFormatting sqref="E496:G517">
    <cfRule type="containsText" dxfId="81" priority="34" operator="containsText" text="Radio">
      <formula>NOT(ISERROR(SEARCH("Radio",E496)))</formula>
    </cfRule>
  </conditionalFormatting>
  <conditionalFormatting sqref="E456:H456 E1:H26 E486:G486 E487:H487 E488:G488 E489:H489 E490:G490 E491:H491 E492:G492 E493:H493 E494:G494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2" operator="equal">
      <formula>"GPON"</formula>
    </cfRule>
    <cfRule type="cellIs" dxfId="78" priority="3" operator="equal">
      <formula>"GPON"</formula>
    </cfRule>
  </conditionalFormatting>
  <conditionalFormatting sqref="F446">
    <cfRule type="containsText" dxfId="77" priority="52" operator="containsText" text="Radio">
      <formula>NOT(ISERROR(SEARCH("Radio",F446)))</formula>
    </cfRule>
    <cfRule type="cellIs" dxfId="76" priority="53" operator="equal">
      <formula>"PTP A FO"</formula>
    </cfRule>
  </conditionalFormatting>
  <conditionalFormatting sqref="F456:G456 F458:G496 F497:F502 F503:G1048576 F1:G445">
    <cfRule type="cellIs" dxfId="75" priority="654" operator="equal">
      <formula>"PTP A FO"</formula>
    </cfRule>
  </conditionalFormatting>
  <conditionalFormatting sqref="F497:F502 F503:G1048576 F1:G496">
    <cfRule type="cellIs" dxfId="74" priority="459" operator="equal">
      <formula>"PTP A FO"</formula>
    </cfRule>
  </conditionalFormatting>
  <conditionalFormatting sqref="F503:G1048576 F497:F502 F1:G496">
    <cfRule type="cellIs" dxfId="73" priority="458" operator="equal">
      <formula>$F$10</formula>
    </cfRule>
  </conditionalFormatting>
  <conditionalFormatting sqref="G497:G502">
    <cfRule type="cellIs" dxfId="72" priority="31" operator="equal">
      <formula>$F$10</formula>
    </cfRule>
    <cfRule type="cellIs" dxfId="71" priority="32" operator="equal">
      <formula>"PTP A FO"</formula>
    </cfRule>
    <cfRule type="cellIs" dxfId="70" priority="33" operator="equal">
      <formula>"PTP A FO"</formula>
    </cfRule>
  </conditionalFormatting>
  <conditionalFormatting sqref="H497 H499 H501 H503 H505 H507">
    <cfRule type="containsText" dxfId="69" priority="30" operator="containsText" text="Radio">
      <formula>NOT(ISERROR(SEARCH("Radio",H497)))</formula>
    </cfRule>
  </conditionalFormatting>
  <conditionalFormatting sqref="H509">
    <cfRule type="containsText" dxfId="68" priority="29" operator="containsText" text="Radio">
      <formula>NOT(ISERROR(SEARCH("Radio",H509)))</formula>
    </cfRule>
  </conditionalFormatting>
  <conditionalFormatting sqref="H513 H515:H517">
    <cfRule type="containsText" dxfId="67" priority="28" operator="containsText" text="Radio">
      <formula>NOT(ISERROR(SEARCH("Radio",H513)))</formula>
    </cfRule>
  </conditionalFormatting>
  <conditionalFormatting sqref="K4:K543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380 L71:AF71 AH71:AN71 L72:AN276 L277:AA277 AC277:AN277 L278:AN380 L381:AO381 L382:AN514 AO382:AO543 L515:AA515 AC515:AF515 AG515:AG542 AB515:AB544 O515:O549 AH515:AN1048576 M516:N517 AE516:AF542 P516:Q543 S516:AA543 AC516:AD543 R516:R544 L516:L546 AG551">
    <cfRule type="cellIs" dxfId="64" priority="35" operator="equal">
      <formula>"APAGADO"</formula>
    </cfRule>
  </conditionalFormatting>
  <conditionalFormatting sqref="M518:N546 L547:N549 L550:AN1048576 AH518:AO542 AL519:AL543 AK519:AK544 AE543:AO543 P544:Q544 S544:AA544 AC544:AN544 P545:AN549">
    <cfRule type="containsText" dxfId="63" priority="586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62" priority="36" operator="equal">
      <formula>"apagado"</formula>
    </cfRule>
  </conditionalFormatting>
  <conditionalFormatting sqref="N518:N1075">
    <cfRule type="notContainsText" dxfId="61" priority="215" operator="notContains" text="Caida">
      <formula>ISERROR(SEARCH("Caida",N518))</formula>
    </cfRule>
    <cfRule type="containsText" dxfId="60" priority="216" operator="containsText" text="Caida">
      <formula>NOT(ISERROR(SEARCH("Caida",N518)))</formula>
    </cfRule>
    <cfRule type="cellIs" dxfId="59" priority="217" operator="lessThan">
      <formula>0.8</formula>
    </cfRule>
    <cfRule type="cellIs" dxfId="58" priority="218" operator="greaterThan">
      <formula>0.8</formula>
    </cfRule>
    <cfRule type="cellIs" dxfId="57" priority="241" operator="greaterThan">
      <formula>0.8</formula>
    </cfRule>
    <cfRule type="cellIs" dxfId="56" priority="345" operator="equal">
      <formula>"APAGADO"</formula>
    </cfRule>
  </conditionalFormatting>
  <conditionalFormatting sqref="N518:N1048576">
    <cfRule type="cellIs" dxfId="55" priority="235" operator="equal">
      <formula>$N$13</formula>
    </cfRule>
  </conditionalFormatting>
  <conditionalFormatting sqref="V3:AG3 AH518:AO542 AE543:AO543">
    <cfRule type="cellIs" dxfId="54" priority="609" operator="equal">
      <formula>"apagado"</formula>
    </cfRule>
  </conditionalFormatting>
  <conditionalFormatting sqref="AH518:AO542 AL519:AL543 AK519:AK544 AE543:AO543 M518:N546 P544:Q544 S544:AA544 AC544:AN544 P545:AN549 L547:N549 L550:AN1048576">
    <cfRule type="notContainsText" dxfId="53" priority="919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45444</v>
      </c>
      <c r="G1" s="14">
        <f>'RESUMEN TOTAL'!M4</f>
        <v>45445</v>
      </c>
      <c r="H1" s="14">
        <f>'RESUMEN TOTAL'!N4</f>
        <v>45446</v>
      </c>
      <c r="I1" s="14">
        <f>'RESUMEN TOTAL'!O4</f>
        <v>45447</v>
      </c>
      <c r="J1" s="14">
        <f>'RESUMEN TOTAL'!P4</f>
        <v>45448</v>
      </c>
      <c r="K1" s="14">
        <f>'RESUMEN TOTAL'!Q4</f>
        <v>45449</v>
      </c>
      <c r="L1" s="14">
        <f>'RESUMEN TOTAL'!R4</f>
        <v>45450</v>
      </c>
      <c r="M1" s="14">
        <f>'RESUMEN TOTAL'!S4</f>
        <v>45451</v>
      </c>
      <c r="N1" s="14">
        <f>'RESUMEN TOTAL'!T4</f>
        <v>45452</v>
      </c>
      <c r="O1" s="14">
        <f>'RESUMEN TOTAL'!U4</f>
        <v>45453</v>
      </c>
      <c r="P1" s="14">
        <f>'RESUMEN TOTAL'!V4</f>
        <v>45454</v>
      </c>
      <c r="Q1" s="14">
        <f>'RESUMEN TOTAL'!W4</f>
        <v>45455</v>
      </c>
      <c r="R1" s="14">
        <f>'RESUMEN TOTAL'!X4</f>
        <v>45456</v>
      </c>
      <c r="S1" s="14">
        <f>'RESUMEN TOTAL'!Y4</f>
        <v>45457</v>
      </c>
      <c r="T1" s="14">
        <f>'RESUMEN TOTAL'!Z4</f>
        <v>45458</v>
      </c>
      <c r="U1" s="14">
        <f>'RESUMEN TOTAL'!AA4</f>
        <v>45459</v>
      </c>
      <c r="V1" s="14">
        <f>'RESUMEN TOTAL'!AB4</f>
        <v>45460</v>
      </c>
      <c r="W1" s="14">
        <f>'RESUMEN TOTAL'!AC4</f>
        <v>45461</v>
      </c>
      <c r="X1" s="14">
        <f>'RESUMEN TOTAL'!AD4</f>
        <v>45462</v>
      </c>
      <c r="Y1" s="14">
        <f>'RESUMEN TOTAL'!AE4</f>
        <v>45463</v>
      </c>
      <c r="Z1" s="14">
        <f>'RESUMEN TOTAL'!AF4</f>
        <v>45464</v>
      </c>
      <c r="AA1" s="14">
        <f>'RESUMEN TOTAL'!AG4</f>
        <v>45465</v>
      </c>
      <c r="AB1" s="14">
        <f>'RESUMEN TOTAL'!AH4</f>
        <v>45466</v>
      </c>
      <c r="AC1" s="14">
        <f>'RESUMEN TOTAL'!AI4</f>
        <v>45467</v>
      </c>
      <c r="AD1" s="14">
        <f>'RESUMEN TOTAL'!AJ4</f>
        <v>45468</v>
      </c>
      <c r="AE1" s="14">
        <f>'RESUMEN TOTAL'!AK4</f>
        <v>45469</v>
      </c>
      <c r="AF1" s="14">
        <f>'RESUMEN TOTAL'!AL4</f>
        <v>45470</v>
      </c>
      <c r="AG1" s="14">
        <f>'RESUMEN TOTAL'!AM4</f>
        <v>45471</v>
      </c>
      <c r="AH1" s="14">
        <f>'RESUMEN TOTAL'!AN4</f>
        <v>45472</v>
      </c>
      <c r="AI1" s="14">
        <f>'RESUMEN TOTAL'!AO4</f>
        <v>45473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>APAGADO</v>
      </c>
      <c r="AA27" t="str">
        <f>'RESUMEN TOTAL'!AG30</f>
        <v>APAGADO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 t="str">
        <f>'RESUMEN TOTAL'!AG47</f>
        <v>APAGADO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 t="str">
        <f>'RESUMEN TOTAL'!M110</f>
        <v>APAGADO</v>
      </c>
      <c r="H107" t="str">
        <f>'RESUMEN TOTAL'!N110</f>
        <v>APAGADO</v>
      </c>
      <c r="I107">
        <f>'RESUMEN TOTAL'!O110</f>
        <v>0</v>
      </c>
      <c r="J107" t="str">
        <f>'RESUMEN TOTAL'!P110</f>
        <v>APAGADO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 t="str">
        <f>'RESUMEN TOTAL'!AG110</f>
        <v>APAGADO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 t="str">
        <f>'RESUMEN TOTAL'!AA112</f>
        <v>APAGADO</v>
      </c>
      <c r="V109" t="str">
        <f>'RESUMEN TOTAL'!AB112</f>
        <v>APAGADO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 t="str">
        <f>'RESUMEN TOTAL'!Z117</f>
        <v>APAGADO</v>
      </c>
      <c r="U114" t="str">
        <f>'RESUMEN TOTAL'!AA117</f>
        <v>APAGADO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 t="str">
        <f>'RESUMEN TOTAL'!AG126</f>
        <v>APAGADO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 t="str">
        <f>'RESUMEN TOTAL'!AF128</f>
        <v>APAGADO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 t="str">
        <f>'RESUMEN TOTAL'!AF129</f>
        <v>APAGADO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 t="str">
        <f>'RESUMEN TOTAL'!AG130</f>
        <v>APAGADO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 t="str">
        <f>'RESUMEN TOTAL'!AF131</f>
        <v>APAGADO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 t="str">
        <f>'RESUMEN TOTAL'!AF133</f>
        <v>APAGADO</v>
      </c>
      <c r="AA129" t="str">
        <f>'RESUMEN TOTAL'!AG133</f>
        <v>APAGADO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 t="str">
        <f>'RESUMEN TOTAL'!AF134</f>
        <v>APAGADO</v>
      </c>
      <c r="AA130" t="str">
        <f>'RESUMEN TOTAL'!AG134</f>
        <v>APAGADO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 t="str">
        <f>'RESUMEN TOTAL'!R139</f>
        <v>APAGADO</v>
      </c>
      <c r="M135" t="str">
        <f>'RESUMEN TOTAL'!S139</f>
        <v>APAGADO</v>
      </c>
      <c r="N135" t="str">
        <f>'RESUMEN TOTAL'!T139</f>
        <v>APAGADO</v>
      </c>
      <c r="O135" t="str">
        <f>'RESUMEN TOTAL'!U139</f>
        <v>APAGADO</v>
      </c>
      <c r="P135" t="str">
        <f>'RESUMEN TOTAL'!V139</f>
        <v>APAGADO</v>
      </c>
      <c r="Q135" t="str">
        <f>'RESUMEN TOTAL'!W139</f>
        <v>APAGADO</v>
      </c>
      <c r="R135" t="str">
        <f>'RESUMEN TOTAL'!X139</f>
        <v>APAGADO</v>
      </c>
      <c r="S135" t="str">
        <f>'RESUMEN TOTAL'!Y139</f>
        <v>APAGADO</v>
      </c>
      <c r="T135" t="str">
        <f>'RESUMEN TOTAL'!Z139</f>
        <v>APAGADO</v>
      </c>
      <c r="U135" t="str">
        <f>'RESUMEN TOTAL'!AA139</f>
        <v>APAGADO</v>
      </c>
      <c r="V135" t="str">
        <f>'RESUMEN TOTAL'!AB139</f>
        <v>APAGADO</v>
      </c>
      <c r="W135" t="str">
        <f>'RESUMEN TOTAL'!AC139</f>
        <v>APAGADO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 t="str">
        <f>'RESUMEN TOTAL'!AF148</f>
        <v>APAGADO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 t="str">
        <f>'RESUMEN TOTAL'!AF150</f>
        <v>APAGADO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 t="str">
        <f>'RESUMEN TOTAL'!AA153</f>
        <v>APAGADO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 t="str">
        <f>'RESUMEN TOTAL'!X154</f>
        <v>APAGADO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 t="str">
        <f>'RESUMEN TOTAL'!AA155</f>
        <v>APAGADO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 t="str">
        <f>'RESUMEN TOTAL'!P157</f>
        <v>APAGADO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 t="str">
        <f>'RESUMEN TOTAL'!X157</f>
        <v>APAGADO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 t="str">
        <f>'RESUMEN TOTAL'!AA158</f>
        <v>APAGADO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 t="str">
        <f>'RESUMEN TOTAL'!AA159</f>
        <v>APAGADO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 t="str">
        <f>'RESUMEN TOTAL'!AA161</f>
        <v>APAGADO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 t="str">
        <f>'RESUMEN TOTAL'!P162</f>
        <v>APAGADO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 t="str">
        <f>'RESUMEN TOTAL'!X162</f>
        <v>APAGADO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 t="str">
        <f>'RESUMEN TOTAL'!P163</f>
        <v>APAGADO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 t="str">
        <f>'RESUMEN TOTAL'!X163</f>
        <v>APAGADO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 t="str">
        <f>'RESUMEN TOTAL'!P164</f>
        <v>APAGADO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 t="str">
        <f>'RESUMEN TOTAL'!P165</f>
        <v>APAGADO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>
        <f>'RESUMEN TOTAL'!AF168</f>
        <v>0</v>
      </c>
      <c r="AA164" t="str">
        <f>'RESUMEN TOTAL'!AG168</f>
        <v>APAGADO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 t="str">
        <f>'RESUMEN TOTAL'!Z170</f>
        <v>APAGADO</v>
      </c>
      <c r="U166" t="str">
        <f>'RESUMEN TOTAL'!AA170</f>
        <v>APAGADO</v>
      </c>
      <c r="V166" t="str">
        <f>'RESUMEN TOTAL'!AB170</f>
        <v>APAGADO</v>
      </c>
      <c r="W166" t="str">
        <f>'RESUMEN TOTAL'!AC170</f>
        <v>APAGADO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 t="str">
        <f>'RESUMEN TOTAL'!Y176</f>
        <v>APAGADO</v>
      </c>
      <c r="T172" t="str">
        <f>'RESUMEN TOTAL'!Z176</f>
        <v>APAGADO</v>
      </c>
      <c r="U172" t="str">
        <f>'RESUMEN TOTAL'!AA176</f>
        <v>APAGADO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 t="str">
        <f>'RESUMEN TOTAL'!S177</f>
        <v>APAGADO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 t="str">
        <f>'RESUMEN TOTAL'!X177</f>
        <v>APAGADO</v>
      </c>
      <c r="S173" t="str">
        <f>'RESUMEN TOTAL'!Y177</f>
        <v>APAGADO</v>
      </c>
      <c r="T173" t="str">
        <f>'RESUMEN TOTAL'!Z177</f>
        <v>APAGADO</v>
      </c>
      <c r="U173" t="str">
        <f>'RESUMEN TOTAL'!AA177</f>
        <v>APAGADO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 t="str">
        <f>'RESUMEN TOTAL'!L178</f>
        <v>APAGADO</v>
      </c>
      <c r="G174" t="str">
        <f>'RESUMEN TOTAL'!M178</f>
        <v>APAGADO</v>
      </c>
      <c r="H174" t="str">
        <f>'RESUMEN TOTAL'!N178</f>
        <v>APAGADO</v>
      </c>
      <c r="I174" t="str">
        <f>'RESUMEN TOTAL'!O178</f>
        <v>APAGADO</v>
      </c>
      <c r="J174" t="str">
        <f>'RESUMEN TOTAL'!P178</f>
        <v>APAGADO</v>
      </c>
      <c r="K174" t="str">
        <f>'RESUMEN TOTAL'!Q178</f>
        <v>APAGADO</v>
      </c>
      <c r="L174" t="str">
        <f>'RESUMEN TOTAL'!R178</f>
        <v>APAGADO</v>
      </c>
      <c r="M174" t="str">
        <f>'RESUMEN TOTAL'!S178</f>
        <v>APAGADO</v>
      </c>
      <c r="N174" t="str">
        <f>'RESUMEN TOTAL'!T178</f>
        <v>APAGADO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 t="str">
        <f>'RESUMEN TOTAL'!X178</f>
        <v>APAGADO</v>
      </c>
      <c r="S174" t="str">
        <f>'RESUMEN TOTAL'!Y178</f>
        <v>APAGADO</v>
      </c>
      <c r="T174" t="str">
        <f>'RESUMEN TOTAL'!Z178</f>
        <v>APAGADO</v>
      </c>
      <c r="U174" t="str">
        <f>'RESUMEN TOTAL'!AA178</f>
        <v>APAGADO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 t="str">
        <f>'RESUMEN TOTAL'!AD179</f>
        <v>APAGADO</v>
      </c>
      <c r="Y175" t="str">
        <f>'RESUMEN TOTAL'!AE179</f>
        <v>APAGADO</v>
      </c>
      <c r="Z175" t="str">
        <f>'RESUMEN TOTAL'!AF179</f>
        <v>APAGADO</v>
      </c>
      <c r="AA175" t="str">
        <f>'RESUMEN TOTAL'!AG179</f>
        <v>APAGADO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 t="str">
        <f>'RESUMEN TOTAL'!AD180</f>
        <v>APAGADO</v>
      </c>
      <c r="Y176" t="str">
        <f>'RESUMEN TOTAL'!AE180</f>
        <v>APAGADO</v>
      </c>
      <c r="Z176" t="str">
        <f>'RESUMEN TOTAL'!AF180</f>
        <v>APAGADO</v>
      </c>
      <c r="AA176" t="str">
        <f>'RESUMEN TOTAL'!AG180</f>
        <v>APAGADO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 t="str">
        <f>'RESUMEN TOTAL'!AD181</f>
        <v>APAGADO</v>
      </c>
      <c r="Y177" t="str">
        <f>'RESUMEN TOTAL'!AE181</f>
        <v>APAGADO</v>
      </c>
      <c r="Z177" t="str">
        <f>'RESUMEN TOTAL'!AF181</f>
        <v>APAGADO</v>
      </c>
      <c r="AA177" t="str">
        <f>'RESUMEN TOTAL'!AG181</f>
        <v>APAGADO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 t="str">
        <f>'RESUMEN TOTAL'!L185</f>
        <v>APAGADO</v>
      </c>
      <c r="G181" t="str">
        <f>'RESUMEN TOTAL'!M185</f>
        <v>APAGADO</v>
      </c>
      <c r="H181" t="str">
        <f>'RESUMEN TOTAL'!N185</f>
        <v>APAGADO</v>
      </c>
      <c r="I181" t="str">
        <f>'RESUMEN TOTAL'!O185</f>
        <v>APAGADO</v>
      </c>
      <c r="J181" t="str">
        <f>'RESUMEN TOTAL'!P185</f>
        <v>APAGADO</v>
      </c>
      <c r="K181" t="str">
        <f>'RESUMEN TOTAL'!Q185</f>
        <v>APAGADO</v>
      </c>
      <c r="L181" t="str">
        <f>'RESUMEN TOTAL'!R185</f>
        <v>APAGADO</v>
      </c>
      <c r="M181" t="str">
        <f>'RESUMEN TOTAL'!S185</f>
        <v>APAGADO</v>
      </c>
      <c r="N181" t="str">
        <f>'RESUMEN TOTAL'!T185</f>
        <v>APAGADO</v>
      </c>
      <c r="O181" t="str">
        <f>'RESUMEN TOTAL'!U185</f>
        <v>APAGADO</v>
      </c>
      <c r="P181" t="str">
        <f>'RESUMEN TOTAL'!V185</f>
        <v>APAGADO</v>
      </c>
      <c r="Q181" t="str">
        <f>'RESUMEN TOTAL'!W185</f>
        <v>APAGADO</v>
      </c>
      <c r="R181" t="str">
        <f>'RESUMEN TOTAL'!X185</f>
        <v>APAGADO</v>
      </c>
      <c r="S181" t="str">
        <f>'RESUMEN TOTAL'!Y185</f>
        <v>APAGADO</v>
      </c>
      <c r="T181" t="str">
        <f>'RESUMEN TOTAL'!Z185</f>
        <v>APAGADO</v>
      </c>
      <c r="U181" t="str">
        <f>'RESUMEN TOTAL'!AA185</f>
        <v>APAGADO</v>
      </c>
      <c r="V181" t="str">
        <f>'RESUMEN TOTAL'!AB185</f>
        <v>APAGADO</v>
      </c>
      <c r="W181" t="str">
        <f>'RESUMEN TOTAL'!AC185</f>
        <v>APAGADO</v>
      </c>
      <c r="X181" t="str">
        <f>'RESUMEN TOTAL'!AD185</f>
        <v>APAGADO</v>
      </c>
      <c r="Y181" t="str">
        <f>'RESUMEN TOTAL'!AE185</f>
        <v>APAGADO</v>
      </c>
      <c r="Z181" t="str">
        <f>'RESUMEN TOTAL'!AF185</f>
        <v>APAGADO</v>
      </c>
      <c r="AA181" t="str">
        <f>'RESUMEN TOTAL'!AG185</f>
        <v>APAGADO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 t="str">
        <f>'RESUMEN TOTAL'!L186</f>
        <v>APAGADO</v>
      </c>
      <c r="G182" t="str">
        <f>'RESUMEN TOTAL'!M186</f>
        <v>APAGADO</v>
      </c>
      <c r="H182" t="str">
        <f>'RESUMEN TOTAL'!N186</f>
        <v>APAGADO</v>
      </c>
      <c r="I182" t="str">
        <f>'RESUMEN TOTAL'!O186</f>
        <v>APAGADO</v>
      </c>
      <c r="J182" t="str">
        <f>'RESUMEN TOTAL'!P186</f>
        <v>APAGADO</v>
      </c>
      <c r="K182" t="str">
        <f>'RESUMEN TOTAL'!Q186</f>
        <v>APAGADO</v>
      </c>
      <c r="L182" t="str">
        <f>'RESUMEN TOTAL'!R186</f>
        <v>APAGADO</v>
      </c>
      <c r="M182" t="str">
        <f>'RESUMEN TOTAL'!S186</f>
        <v>APAGADO</v>
      </c>
      <c r="N182" t="str">
        <f>'RESUMEN TOTAL'!T186</f>
        <v>APAGADO</v>
      </c>
      <c r="O182" t="str">
        <f>'RESUMEN TOTAL'!U186</f>
        <v>APAGADO</v>
      </c>
      <c r="P182" t="str">
        <f>'RESUMEN TOTAL'!V186</f>
        <v>APAGADO</v>
      </c>
      <c r="Q182" t="str">
        <f>'RESUMEN TOTAL'!W186</f>
        <v>APAGADO</v>
      </c>
      <c r="R182" t="str">
        <f>'RESUMEN TOTAL'!X186</f>
        <v>APAGADO</v>
      </c>
      <c r="S182" t="str">
        <f>'RESUMEN TOTAL'!Y186</f>
        <v>APAGADO</v>
      </c>
      <c r="T182" t="str">
        <f>'RESUMEN TOTAL'!Z186</f>
        <v>APAGADO</v>
      </c>
      <c r="U182" t="str">
        <f>'RESUMEN TOTAL'!AA186</f>
        <v>APAGADO</v>
      </c>
      <c r="V182" t="str">
        <f>'RESUMEN TOTAL'!AB186</f>
        <v>APAGADO</v>
      </c>
      <c r="W182" t="str">
        <f>'RESUMEN TOTAL'!AC186</f>
        <v>APAGADO</v>
      </c>
      <c r="X182" t="str">
        <f>'RESUMEN TOTAL'!AD186</f>
        <v>APAGADO</v>
      </c>
      <c r="Y182" t="str">
        <f>'RESUMEN TOTAL'!AE186</f>
        <v>APAGADO</v>
      </c>
      <c r="Z182" t="str">
        <f>'RESUMEN TOTAL'!AF186</f>
        <v>APAGADO</v>
      </c>
      <c r="AA182" t="str">
        <f>'RESUMEN TOTAL'!AG186</f>
        <v>APAGADO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 t="str">
        <f>'RESUMEN TOTAL'!N190</f>
        <v>APAGADO</v>
      </c>
      <c r="I186" t="str">
        <f>'RESUMEN TOTAL'!O190</f>
        <v>APAGADO</v>
      </c>
      <c r="J186" t="str">
        <f>'RESUMEN TOTAL'!P190</f>
        <v>APAGADO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>
        <f>'RESUMEN TOTAL'!T190</f>
        <v>0</v>
      </c>
      <c r="O186" t="str">
        <f>'RESUMEN TOTAL'!U190</f>
        <v>APAGADO</v>
      </c>
      <c r="P186" t="str">
        <f>'RESUMEN TOTAL'!V190</f>
        <v>APAGADO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 t="str">
        <f>'RESUMEN TOTAL'!AB190</f>
        <v>APAGADO</v>
      </c>
      <c r="W186" t="str">
        <f>'RESUMEN TOTAL'!AC190</f>
        <v>APAGADO</v>
      </c>
      <c r="X186" t="str">
        <f>'RESUMEN TOTAL'!AD190</f>
        <v>APAGADO</v>
      </c>
      <c r="Y186" t="str">
        <f>'RESUMEN TOTAL'!AE190</f>
        <v>APAGADO</v>
      </c>
      <c r="Z186" t="str">
        <f>'RESUMEN TOTAL'!AF190</f>
        <v>APAGADO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 t="str">
        <f>'RESUMEN TOTAL'!AF192</f>
        <v>APAGADO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 t="str">
        <f>'RESUMEN TOTAL'!AF193</f>
        <v>APAGADO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>
        <f>'RESUMEN TOTAL'!N195</f>
        <v>0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>
        <f>'RESUMEN TOTAL'!R195</f>
        <v>0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 t="str">
        <f>'RESUMEN TOTAL'!AF196</f>
        <v>APAGADO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 t="str">
        <f>'RESUMEN TOTAL'!AF198</f>
        <v>APAGADO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 t="str">
        <f>'RESUMEN TOTAL'!AF200</f>
        <v>APAGADO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 t="str">
        <f>'RESUMEN TOTAL'!AF201</f>
        <v>APAGADO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 t="str">
        <f>'RESUMEN TOTAL'!AF202</f>
        <v>APAGADO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 t="str">
        <f>'RESUMEN TOTAL'!AC205</f>
        <v>APAGADO</v>
      </c>
      <c r="X201" t="str">
        <f>'RESUMEN TOTAL'!AD205</f>
        <v>APAGADO</v>
      </c>
      <c r="Y201" t="str">
        <f>'RESUMEN TOTAL'!AE205</f>
        <v>APAGADO</v>
      </c>
      <c r="Z201" t="str">
        <f>'RESUMEN TOTAL'!AF205</f>
        <v>APAGADO</v>
      </c>
      <c r="AA201" t="str">
        <f>'RESUMEN TOTAL'!AG205</f>
        <v>APAGADO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 t="str">
        <f>'RESUMEN TOTAL'!AC206</f>
        <v>APAGADO</v>
      </c>
      <c r="X202" t="str">
        <f>'RESUMEN TOTAL'!AD206</f>
        <v>APAGADO</v>
      </c>
      <c r="Y202" t="str">
        <f>'RESUMEN TOTAL'!AE206</f>
        <v>APAGADO</v>
      </c>
      <c r="Z202" t="str">
        <f>'RESUMEN TOTAL'!AF206</f>
        <v>APAGADO</v>
      </c>
      <c r="AA202" t="str">
        <f>'RESUMEN TOTAL'!AG206</f>
        <v>APAGADO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 t="str">
        <f>'RESUMEN TOTAL'!AF212</f>
        <v>APAGADO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 t="str">
        <f>'RESUMEN TOTAL'!AF221</f>
        <v>APAGADO</v>
      </c>
      <c r="AA217" t="str">
        <f>'RESUMEN TOTAL'!AG221</f>
        <v>APAGADO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 t="str">
        <f>'RESUMEN TOTAL'!Q238</f>
        <v>APAGADO</v>
      </c>
      <c r="L234" t="str">
        <f>'RESUMEN TOTAL'!R238</f>
        <v>APAGADO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 t="str">
        <f>'RESUMEN TOTAL'!AC238</f>
        <v>APAGADO</v>
      </c>
      <c r="X234" t="str">
        <f>'RESUMEN TOTAL'!AD238</f>
        <v>APAGADO</v>
      </c>
      <c r="Y234" t="str">
        <f>'RESUMEN TOTAL'!AE238</f>
        <v>APAGADO</v>
      </c>
      <c r="Z234" t="str">
        <f>'RESUMEN TOTAL'!AF238</f>
        <v>APAGADO</v>
      </c>
      <c r="AA234" t="str">
        <f>'RESUMEN TOTAL'!AG238</f>
        <v>APAGADO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 t="str">
        <f>'RESUMEN TOTAL'!AF239</f>
        <v>APAGADO</v>
      </c>
      <c r="AA235" t="str">
        <f>'RESUMEN TOTAL'!AG239</f>
        <v>APAGADO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 t="str">
        <f>'RESUMEN TOTAL'!AF240</f>
        <v>APAGADO</v>
      </c>
      <c r="AA236" t="str">
        <f>'RESUMEN TOTAL'!AG240</f>
        <v>APAGADO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 t="str">
        <f>'RESUMEN TOTAL'!AF241</f>
        <v>APAGADO</v>
      </c>
      <c r="AA237" t="str">
        <f>'RESUMEN TOTAL'!AG241</f>
        <v>APAGADO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 t="str">
        <f>'RESUMEN TOTAL'!AF242</f>
        <v>APAGADO</v>
      </c>
      <c r="AA238" t="str">
        <f>'RESUMEN TOTAL'!AG242</f>
        <v>APAGADO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 t="str">
        <f>'RESUMEN TOTAL'!AF243</f>
        <v>APAGADO</v>
      </c>
      <c r="AA239" t="str">
        <f>'RESUMEN TOTAL'!AG243</f>
        <v>APAGADO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 t="str">
        <f>'RESUMEN TOTAL'!AC244</f>
        <v>APAGADO</v>
      </c>
      <c r="X240">
        <f>'RESUMEN TOTAL'!AD244</f>
        <v>0</v>
      </c>
      <c r="Y240">
        <f>'RESUMEN TOTAL'!AE244</f>
        <v>0</v>
      </c>
      <c r="Z240" t="str">
        <f>'RESUMEN TOTAL'!AF244</f>
        <v>APAGADO</v>
      </c>
      <c r="AA240" t="str">
        <f>'RESUMEN TOTAL'!AG244</f>
        <v>APAGADO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 t="str">
        <f>'RESUMEN TOTAL'!AE245</f>
        <v>APAGADO</v>
      </c>
      <c r="Z241" t="str">
        <f>'RESUMEN TOTAL'!AF245</f>
        <v>APAGADO</v>
      </c>
      <c r="AA241" t="str">
        <f>'RESUMEN TOTAL'!AG245</f>
        <v>APAGADO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 t="str">
        <f>'RESUMEN TOTAL'!S250</f>
        <v>APAGADO</v>
      </c>
      <c r="N246" t="str">
        <f>'RESUMEN TOTAL'!T250</f>
        <v>APAGADO</v>
      </c>
      <c r="O246" t="str">
        <f>'RESUMEN TOTAL'!U250</f>
        <v>APAGADO</v>
      </c>
      <c r="P246" t="str">
        <f>'RESUMEN TOTAL'!V250</f>
        <v>APAGADO</v>
      </c>
      <c r="Q246" t="str">
        <f>'RESUMEN TOTAL'!W250</f>
        <v>APAGADO</v>
      </c>
      <c r="R246" t="str">
        <f>'RESUMEN TOTAL'!X250</f>
        <v>APAGADO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 t="str">
        <f>'RESUMEN TOTAL'!AF254</f>
        <v>APAGADO</v>
      </c>
      <c r="AA250" t="str">
        <f>'RESUMEN TOTAL'!AG254</f>
        <v>APAGADO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 t="str">
        <f>'RESUMEN TOTAL'!AF255</f>
        <v>APAGADO</v>
      </c>
      <c r="AA251" t="str">
        <f>'RESUMEN TOTAL'!AG255</f>
        <v>APAGADO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 t="str">
        <f>'RESUMEN TOTAL'!AF256</f>
        <v>APAGADO</v>
      </c>
      <c r="AA252" t="str">
        <f>'RESUMEN TOTAL'!AG256</f>
        <v>APAGADO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 t="str">
        <f>'RESUMEN TOTAL'!N257</f>
        <v>APAGADO</v>
      </c>
      <c r="I253" t="str">
        <f>'RESUMEN TOTAL'!O257</f>
        <v>APAGADO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 t="str">
        <f>'RESUMEN TOTAL'!AC257</f>
        <v>APAGADO</v>
      </c>
      <c r="X253" t="str">
        <f>'RESUMEN TOTAL'!AD257</f>
        <v>APAGADO</v>
      </c>
      <c r="Y253" t="str">
        <f>'RESUMEN TOTAL'!AE257</f>
        <v>APAGADO</v>
      </c>
      <c r="Z253" t="str">
        <f>'RESUMEN TOTAL'!AF257</f>
        <v>APAGADO</v>
      </c>
      <c r="AA253" t="str">
        <f>'RESUMEN TOTAL'!AG257</f>
        <v>APAGADO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 t="str">
        <f>'RESUMEN TOTAL'!L258</f>
        <v>APAGADO</v>
      </c>
      <c r="G254" t="str">
        <f>'RESUMEN TOTAL'!M258</f>
        <v>APAGADO</v>
      </c>
      <c r="H254" t="str">
        <f>'RESUMEN TOTAL'!N258</f>
        <v>APAGADO</v>
      </c>
      <c r="I254" t="str">
        <f>'RESUMEN TOTAL'!O258</f>
        <v>APAGADO</v>
      </c>
      <c r="J254" t="str">
        <f>'RESUMEN TOTAL'!P258</f>
        <v>APAGADO</v>
      </c>
      <c r="K254" t="str">
        <f>'RESUMEN TOTAL'!Q258</f>
        <v>APAGADO</v>
      </c>
      <c r="L254" t="str">
        <f>'RESUMEN TOTAL'!R258</f>
        <v>APAGADO</v>
      </c>
      <c r="M254" t="str">
        <f>'RESUMEN TOTAL'!S258</f>
        <v>APAGADO</v>
      </c>
      <c r="N254" t="str">
        <f>'RESUMEN TOTAL'!T258</f>
        <v>APAGADO</v>
      </c>
      <c r="O254" t="str">
        <f>'RESUMEN TOTAL'!U258</f>
        <v>APAGADO</v>
      </c>
      <c r="P254" t="str">
        <f>'RESUMEN TOTAL'!V258</f>
        <v>APAGADO</v>
      </c>
      <c r="Q254" t="str">
        <f>'RESUMEN TOTAL'!W258</f>
        <v>APAGADO</v>
      </c>
      <c r="R254" t="str">
        <f>'RESUMEN TOTAL'!X258</f>
        <v>APAGADO</v>
      </c>
      <c r="S254" t="str">
        <f>'RESUMEN TOTAL'!Y258</f>
        <v>APAGADO</v>
      </c>
      <c r="T254" t="str">
        <f>'RESUMEN TOTAL'!Z258</f>
        <v>APAGADO</v>
      </c>
      <c r="U254" t="str">
        <f>'RESUMEN TOTAL'!AA258</f>
        <v>APAGADO</v>
      </c>
      <c r="V254" t="str">
        <f>'RESUMEN TOTAL'!AB258</f>
        <v>APAGADO</v>
      </c>
      <c r="W254" t="str">
        <f>'RESUMEN TOTAL'!AC258</f>
        <v>APAGADO</v>
      </c>
      <c r="X254" t="str">
        <f>'RESUMEN TOTAL'!AD258</f>
        <v>APAGADO</v>
      </c>
      <c r="Y254" t="str">
        <f>'RESUMEN TOTAL'!AE258</f>
        <v>APAGADO</v>
      </c>
      <c r="Z254" t="str">
        <f>'RESUMEN TOTAL'!AF258</f>
        <v>APAGADO</v>
      </c>
      <c r="AA254" t="str">
        <f>'RESUMEN TOTAL'!AG258</f>
        <v>APAGADO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 t="str">
        <f>'RESUMEN TOTAL'!AF259</f>
        <v>APAGADO</v>
      </c>
      <c r="AA255" t="str">
        <f>'RESUMEN TOTAL'!AG259</f>
        <v>APAGADO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 t="str">
        <f>'RESUMEN TOTAL'!AF260</f>
        <v>APAGADO</v>
      </c>
      <c r="AA256" t="str">
        <f>'RESUMEN TOTAL'!AG260</f>
        <v>APAGADO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 t="str">
        <f>'RESUMEN TOTAL'!AF261</f>
        <v>APAGADO</v>
      </c>
      <c r="AA257" t="str">
        <f>'RESUMEN TOTAL'!AG261</f>
        <v>APAGADO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 t="str">
        <f>'RESUMEN TOTAL'!AF262</f>
        <v>APAGADO</v>
      </c>
      <c r="AA258" t="str">
        <f>'RESUMEN TOTAL'!AG262</f>
        <v>APAGADO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 t="str">
        <f>'RESUMEN TOTAL'!AF263</f>
        <v>APAGADO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 t="str">
        <f>'RESUMEN TOTAL'!R265</f>
        <v>APAGADO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 t="str">
        <f>'RESUMEN TOTAL'!W265</f>
        <v>APAGADO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 t="str">
        <f>'RESUMEN TOTAL'!AF265</f>
        <v>APAGADO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 t="str">
        <f>'RESUMEN TOTAL'!R266</f>
        <v>APAGADO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 t="str">
        <f>'RESUMEN TOTAL'!W266</f>
        <v>APAGADO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 t="str">
        <f>'RESUMEN TOTAL'!AF266</f>
        <v>APAGADO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 t="str">
        <f>'RESUMEN TOTAL'!AF267</f>
        <v>APAGADO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 t="str">
        <f>'RESUMEN TOTAL'!AF268</f>
        <v>APAGADO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 t="str">
        <f>'RESUMEN TOTAL'!AF274</f>
        <v>APAGADO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 t="str">
        <f>'RESUMEN TOTAL'!O275</f>
        <v>APAGADO</v>
      </c>
      <c r="J270" t="str">
        <f>'RESUMEN TOTAL'!P275</f>
        <v>APAGADO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>
        <f>'RESUMEN TOTAL'!AD275</f>
        <v>0</v>
      </c>
      <c r="Y270">
        <f>'RESUMEN TOTAL'!AE275</f>
        <v>0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 t="str">
        <f>'RESUMEN TOTAL'!T278</f>
        <v>APAGADO</v>
      </c>
      <c r="O273" t="str">
        <f>'RESUMEN TOTAL'!U278</f>
        <v>APAGADO</v>
      </c>
      <c r="P273" t="str">
        <f>'RESUMEN TOTAL'!V278</f>
        <v>APAGADO</v>
      </c>
      <c r="Q273">
        <f>'RESUMEN TOTAL'!W278</f>
        <v>0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 t="str">
        <f>'RESUMEN TOTAL'!AA278</f>
        <v>APAGADO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 t="str">
        <f>'RESUMEN TOTAL'!W279</f>
        <v>APAGADO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 t="str">
        <f>'RESUMEN TOTAL'!AF279</f>
        <v>APAGADO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 t="str">
        <f>'RESUMEN TOTAL'!AF280</f>
        <v>APAGADO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 t="str">
        <f>'RESUMEN TOTAL'!AF281</f>
        <v>APAGADO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 t="str">
        <f>'RESUMEN TOTAL'!AF282</f>
        <v>APAGADO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 t="str">
        <f>'RESUMEN TOTAL'!M283</f>
        <v>APAGADO</v>
      </c>
      <c r="H278" t="str">
        <f>'RESUMEN TOTAL'!N283</f>
        <v>APAGADO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 t="str">
        <f>'RESUMEN TOTAL'!M284</f>
        <v>APAGADO</v>
      </c>
      <c r="H279" t="str">
        <f>'RESUMEN TOTAL'!N284</f>
        <v>APAGADO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 t="str">
        <f>'RESUMEN TOTAL'!L290</f>
        <v>APAGADO</v>
      </c>
      <c r="G285" t="str">
        <f>'RESUMEN TOTAL'!M290</f>
        <v>APAGADO</v>
      </c>
      <c r="H285" t="str">
        <f>'RESUMEN TOTAL'!N290</f>
        <v>APAGADO</v>
      </c>
      <c r="I285" t="str">
        <f>'RESUMEN TOTAL'!O290</f>
        <v>APAGADO</v>
      </c>
      <c r="J285" t="str">
        <f>'RESUMEN TOTAL'!P290</f>
        <v>APAGADO</v>
      </c>
      <c r="K285" t="str">
        <f>'RESUMEN TOTAL'!Q290</f>
        <v>APAGADO</v>
      </c>
      <c r="L285" t="str">
        <f>'RESUMEN TOTAL'!R290</f>
        <v>APAGADO</v>
      </c>
      <c r="M285" t="str">
        <f>'RESUMEN TOTAL'!S290</f>
        <v>APAGADO</v>
      </c>
      <c r="N285" t="str">
        <f>'RESUMEN TOTAL'!T290</f>
        <v>APAGADO</v>
      </c>
      <c r="O285" t="str">
        <f>'RESUMEN TOTAL'!U290</f>
        <v>APAGADO</v>
      </c>
      <c r="P285" t="str">
        <f>'RESUMEN TOTAL'!V290</f>
        <v>APAGADO</v>
      </c>
      <c r="Q285" t="str">
        <f>'RESUMEN TOTAL'!W290</f>
        <v>APAGADO</v>
      </c>
      <c r="R285" t="str">
        <f>'RESUMEN TOTAL'!X290</f>
        <v>APAGADO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 t="str">
        <f>'RESUMEN TOTAL'!V292</f>
        <v>APAGADO</v>
      </c>
      <c r="Q287" t="str">
        <f>'RESUMEN TOTAL'!W292</f>
        <v>APAGADO</v>
      </c>
      <c r="R287" t="str">
        <f>'RESUMEN TOTAL'!X292</f>
        <v>APAGADO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 t="str">
        <f>'RESUMEN TOTAL'!AG292</f>
        <v>APAGADO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 t="str">
        <f>'RESUMEN TOTAL'!V293</f>
        <v>APAGADO</v>
      </c>
      <c r="Q288" t="str">
        <f>'RESUMEN TOTAL'!W293</f>
        <v>APAGADO</v>
      </c>
      <c r="R288" t="str">
        <f>'RESUMEN TOTAL'!X293</f>
        <v>APAGADO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 t="str">
        <f>'RESUMEN TOTAL'!AG293</f>
        <v>APAGADO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 t="str">
        <f>'RESUMEN TOTAL'!AE298</f>
        <v>APAGADO</v>
      </c>
      <c r="Z293" t="str">
        <f>'RESUMEN TOTAL'!AF298</f>
        <v>APAGADO</v>
      </c>
      <c r="AA293" t="str">
        <f>'RESUMEN TOTAL'!AG298</f>
        <v>APAGADO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 t="str">
        <f>'RESUMEN TOTAL'!X299</f>
        <v>APAGADO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 t="str">
        <f>'RESUMEN TOTAL'!AF299</f>
        <v>APAGADO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 t="str">
        <f>'RESUMEN TOTAL'!X301</f>
        <v>APAGADO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 t="str">
        <f>'RESUMEN TOTAL'!X302</f>
        <v>APAGADO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 t="str">
        <f>'RESUMEN TOTAL'!X303</f>
        <v>APAGADO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 t="str">
        <f>'RESUMEN TOTAL'!P304</f>
        <v>APAGADO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 t="str">
        <f>'RESUMEN TOTAL'!X308</f>
        <v>APAGADO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 t="str">
        <f>'RESUMEN TOTAL'!X309</f>
        <v>APAGADO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 t="str">
        <f>'RESUMEN TOTAL'!X310</f>
        <v>APAGADO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 t="str">
        <f>'RESUMEN TOTAL'!O311</f>
        <v>APAGADO</v>
      </c>
      <c r="J306" t="str">
        <f>'RESUMEN TOTAL'!P311</f>
        <v>APAGADO</v>
      </c>
      <c r="K306" t="str">
        <f>'RESUMEN TOTAL'!Q311</f>
        <v>APAGADO</v>
      </c>
      <c r="L306" t="str">
        <f>'RESUMEN TOTAL'!R311</f>
        <v>APAGADO</v>
      </c>
      <c r="M306" t="str">
        <f>'RESUMEN TOTAL'!S311</f>
        <v>APAGADO</v>
      </c>
      <c r="N306" t="str">
        <f>'RESUMEN TOTAL'!T311</f>
        <v>APAGADO</v>
      </c>
      <c r="O306" t="str">
        <f>'RESUMEN TOTAL'!U311</f>
        <v>APAGADO</v>
      </c>
      <c r="P306" t="str">
        <f>'RESUMEN TOTAL'!V311</f>
        <v>APAGADO</v>
      </c>
      <c r="Q306" t="str">
        <f>'RESUMEN TOTAL'!W311</f>
        <v>APAGADO</v>
      </c>
      <c r="R306" t="str">
        <f>'RESUMEN TOTAL'!X311</f>
        <v>APAGADO</v>
      </c>
      <c r="S306" t="str">
        <f>'RESUMEN TOTAL'!Y311</f>
        <v>APAGADO</v>
      </c>
      <c r="T306" t="str">
        <f>'RESUMEN TOTAL'!Z311</f>
        <v>APAGADO</v>
      </c>
      <c r="U306" t="str">
        <f>'RESUMEN TOTAL'!AA311</f>
        <v>APAGADO</v>
      </c>
      <c r="V306" t="str">
        <f>'RESUMEN TOTAL'!AB311</f>
        <v>APAGADO</v>
      </c>
      <c r="W306" t="str">
        <f>'RESUMEN TOTAL'!AC311</f>
        <v>APAGADO</v>
      </c>
      <c r="X306" t="str">
        <f>'RESUMEN TOTAL'!AD311</f>
        <v>APAGADO</v>
      </c>
      <c r="Y306" t="str">
        <f>'RESUMEN TOTAL'!AE311</f>
        <v>APAGADO</v>
      </c>
      <c r="Z306" t="str">
        <f>'RESUMEN TOTAL'!AF311</f>
        <v>APAGADO</v>
      </c>
      <c r="AA306" t="str">
        <f>'RESUMEN TOTAL'!AG311</f>
        <v>APAGADO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 t="str">
        <f>'RESUMEN TOTAL'!O312</f>
        <v>APAGADO</v>
      </c>
      <c r="J307" t="str">
        <f>'RESUMEN TOTAL'!P312</f>
        <v>APAGADO</v>
      </c>
      <c r="K307" t="str">
        <f>'RESUMEN TOTAL'!Q312</f>
        <v>APAGADO</v>
      </c>
      <c r="L307" t="str">
        <f>'RESUMEN TOTAL'!R312</f>
        <v>APAGADO</v>
      </c>
      <c r="M307" t="str">
        <f>'RESUMEN TOTAL'!S312</f>
        <v>APAGADO</v>
      </c>
      <c r="N307" t="str">
        <f>'RESUMEN TOTAL'!T312</f>
        <v>APAGADO</v>
      </c>
      <c r="O307" t="str">
        <f>'RESUMEN TOTAL'!U312</f>
        <v>APAGADO</v>
      </c>
      <c r="P307" t="str">
        <f>'RESUMEN TOTAL'!V312</f>
        <v>APAGADO</v>
      </c>
      <c r="Q307" t="str">
        <f>'RESUMEN TOTAL'!W312</f>
        <v>APAGADO</v>
      </c>
      <c r="R307" t="str">
        <f>'RESUMEN TOTAL'!X312</f>
        <v>APAGADO</v>
      </c>
      <c r="S307" t="str">
        <f>'RESUMEN TOTAL'!Y312</f>
        <v>APAGADO</v>
      </c>
      <c r="T307" t="str">
        <f>'RESUMEN TOTAL'!Z312</f>
        <v>APAGADO</v>
      </c>
      <c r="U307" t="str">
        <f>'RESUMEN TOTAL'!AA312</f>
        <v>APAGADO</v>
      </c>
      <c r="V307" t="str">
        <f>'RESUMEN TOTAL'!AB312</f>
        <v>APAGADO</v>
      </c>
      <c r="W307" t="str">
        <f>'RESUMEN TOTAL'!AC312</f>
        <v>APAGADO</v>
      </c>
      <c r="X307" t="str">
        <f>'RESUMEN TOTAL'!AD312</f>
        <v>APAGADO</v>
      </c>
      <c r="Y307" t="str">
        <f>'RESUMEN TOTAL'!AE312</f>
        <v>APAGADO</v>
      </c>
      <c r="Z307" t="str">
        <f>'RESUMEN TOTAL'!AF312</f>
        <v>APAGADO</v>
      </c>
      <c r="AA307" t="str">
        <f>'RESUMEN TOTAL'!AG312</f>
        <v>APAGADO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 t="str">
        <f>'RESUMEN TOTAL'!X313</f>
        <v>APAGADO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 t="str">
        <f>'RESUMEN TOTAL'!X314</f>
        <v>APAGADO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 t="str">
        <f>'RESUMEN TOTAL'!X315</f>
        <v>APAGADO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 t="str">
        <f>'RESUMEN TOTAL'!X316</f>
        <v>APAGADO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 t="str">
        <f>'RESUMEN TOTAL'!O317</f>
        <v>APAGADO</v>
      </c>
      <c r="J312" t="str">
        <f>'RESUMEN TOTAL'!P317</f>
        <v>APAGADO</v>
      </c>
      <c r="K312" t="str">
        <f>'RESUMEN TOTAL'!Q317</f>
        <v>APAGADO</v>
      </c>
      <c r="L312" t="str">
        <f>'RESUMEN TOTAL'!R317</f>
        <v>APAGADO</v>
      </c>
      <c r="M312" t="str">
        <f>'RESUMEN TOTAL'!S317</f>
        <v>APAGADO</v>
      </c>
      <c r="N312">
        <f>'RESUMEN TOTAL'!T317</f>
        <v>0</v>
      </c>
      <c r="O312" t="str">
        <f>'RESUMEN TOTAL'!U317</f>
        <v>APAGADO</v>
      </c>
      <c r="P312" t="str">
        <f>'RESUMEN TOTAL'!V317</f>
        <v>APAGADO</v>
      </c>
      <c r="Q312" t="str">
        <f>'RESUMEN TOTAL'!W317</f>
        <v>APAGADO</v>
      </c>
      <c r="R312" t="str">
        <f>'RESUMEN TOTAL'!X317</f>
        <v>APAGADO</v>
      </c>
      <c r="S312" t="str">
        <f>'RESUMEN TOTAL'!Y317</f>
        <v>APAGADO</v>
      </c>
      <c r="T312" t="str">
        <f>'RESUMEN TOTAL'!Z317</f>
        <v>APAGADO</v>
      </c>
      <c r="U312" t="str">
        <f>'RESUMEN TOTAL'!AA317</f>
        <v>APAGADO</v>
      </c>
      <c r="V312" t="str">
        <f>'RESUMEN TOTAL'!AB317</f>
        <v>APAGADO</v>
      </c>
      <c r="W312" t="str">
        <f>'RESUMEN TOTAL'!AC317</f>
        <v>APAGADO</v>
      </c>
      <c r="X312" t="str">
        <f>'RESUMEN TOTAL'!AD317</f>
        <v>APAGADO</v>
      </c>
      <c r="Y312" t="str">
        <f>'RESUMEN TOTAL'!AE317</f>
        <v>APAGADO</v>
      </c>
      <c r="Z312" t="str">
        <f>'RESUMEN TOTAL'!AF317</f>
        <v>APAGADO</v>
      </c>
      <c r="AA312" t="str">
        <f>'RESUMEN TOTAL'!AG317</f>
        <v>APAGADO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 t="str">
        <f>'RESUMEN TOTAL'!X318</f>
        <v>APAGADO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 t="str">
        <f>'RESUMEN TOTAL'!O319</f>
        <v>APAGADO</v>
      </c>
      <c r="J314" t="str">
        <f>'RESUMEN TOTAL'!P319</f>
        <v>APAGADO</v>
      </c>
      <c r="K314" t="str">
        <f>'RESUMEN TOTAL'!Q319</f>
        <v>APAGADO</v>
      </c>
      <c r="L314" t="str">
        <f>'RESUMEN TOTAL'!R319</f>
        <v>APAGADO</v>
      </c>
      <c r="M314" t="str">
        <f>'RESUMEN TOTAL'!S319</f>
        <v>APAGADO</v>
      </c>
      <c r="N314">
        <f>'RESUMEN TOTAL'!T319</f>
        <v>0</v>
      </c>
      <c r="O314" t="str">
        <f>'RESUMEN TOTAL'!U319</f>
        <v>APAGADO</v>
      </c>
      <c r="P314" t="str">
        <f>'RESUMEN TOTAL'!V319</f>
        <v>APAGADO</v>
      </c>
      <c r="Q314" t="str">
        <f>'RESUMEN TOTAL'!W319</f>
        <v>APAGADO</v>
      </c>
      <c r="R314" t="str">
        <f>'RESUMEN TOTAL'!X319</f>
        <v>APAGADO</v>
      </c>
      <c r="S314" t="str">
        <f>'RESUMEN TOTAL'!Y319</f>
        <v>APAGADO</v>
      </c>
      <c r="T314" t="str">
        <f>'RESUMEN TOTAL'!Z319</f>
        <v>APAGADO</v>
      </c>
      <c r="U314" t="str">
        <f>'RESUMEN TOTAL'!AA319</f>
        <v>APAGADO</v>
      </c>
      <c r="V314" t="str">
        <f>'RESUMEN TOTAL'!AB319</f>
        <v>APAGADO</v>
      </c>
      <c r="W314" t="str">
        <f>'RESUMEN TOTAL'!AC319</f>
        <v>APAGADO</v>
      </c>
      <c r="X314" t="str">
        <f>'RESUMEN TOTAL'!AD319</f>
        <v>APAGADO</v>
      </c>
      <c r="Y314" t="str">
        <f>'RESUMEN TOTAL'!AE319</f>
        <v>APAGADO</v>
      </c>
      <c r="Z314" t="str">
        <f>'RESUMEN TOTAL'!AF319</f>
        <v>APAGADO</v>
      </c>
      <c r="AA314" t="str">
        <f>'RESUMEN TOTAL'!AG319</f>
        <v>APAGADO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 t="str">
        <f>'RESUMEN TOTAL'!L324</f>
        <v>APAGADO</v>
      </c>
      <c r="G319" t="str">
        <f>'RESUMEN TOTAL'!M324</f>
        <v>APAGADO</v>
      </c>
      <c r="H319" t="str">
        <f>'RESUMEN TOTAL'!N324</f>
        <v>APAGADO</v>
      </c>
      <c r="I319" t="str">
        <f>'RESUMEN TOTAL'!O324</f>
        <v>APAGADO</v>
      </c>
      <c r="J319" t="str">
        <f>'RESUMEN TOTAL'!P324</f>
        <v>APAGADO</v>
      </c>
      <c r="K319" t="str">
        <f>'RESUMEN TOTAL'!Q324</f>
        <v>APAGADO</v>
      </c>
      <c r="L319" t="str">
        <f>'RESUMEN TOTAL'!R324</f>
        <v>APAGADO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 t="str">
        <f>'RESUMEN TOTAL'!AC324</f>
        <v>APAGADO</v>
      </c>
      <c r="X319" t="str">
        <f>'RESUMEN TOTAL'!AD324</f>
        <v>APAGADO</v>
      </c>
      <c r="Y319" t="str">
        <f>'RESUMEN TOTAL'!AE324</f>
        <v>APAGADO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TOTAL'!O326</f>
        <v>APAGADO</v>
      </c>
      <c r="I321" t="e">
        <f>'RESUMEN TOTAL'!#REF!</f>
        <v>#REF!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 t="str">
        <f>'RESUMEN TOTAL'!AC326</f>
        <v>APAGADO</v>
      </c>
      <c r="X321" t="str">
        <f>'RESUMEN TOTAL'!AD326</f>
        <v>APAGADO</v>
      </c>
      <c r="Y321" t="str">
        <f>'RESUMEN TOTAL'!AE326</f>
        <v>APAGADO</v>
      </c>
      <c r="Z321" t="str">
        <f>'RESUMEN TOTAL'!AF326</f>
        <v>APAGADO</v>
      </c>
      <c r="AA321" t="str">
        <f>'RESUMEN TOTAL'!AG326</f>
        <v>APAGADO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TOTAL'!O327</f>
        <v>APAGADO</v>
      </c>
      <c r="I322" t="e">
        <f>'RESUMEN TOTAL'!#REF!</f>
        <v>#REF!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 t="str">
        <f>'RESUMEN TOTAL'!AC327</f>
        <v>APAGADO</v>
      </c>
      <c r="X322" t="str">
        <f>'RESUMEN TOTAL'!AD327</f>
        <v>APAGADO</v>
      </c>
      <c r="Y322" t="str">
        <f>'RESUMEN TOTAL'!AE327</f>
        <v>APAGADO</v>
      </c>
      <c r="Z322" t="str">
        <f>'RESUMEN TOTAL'!AF327</f>
        <v>APAGADO</v>
      </c>
      <c r="AA322" t="str">
        <f>'RESUMEN TOTAL'!AG327</f>
        <v>APAGADO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TOTAL'!O328</f>
        <v>APAGADO</v>
      </c>
      <c r="I323" t="e">
        <f>'RESUMEN TOTAL'!#REF!</f>
        <v>#REF!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 t="str">
        <f>'RESUMEN TOTAL'!AB328</f>
        <v>APAGADO</v>
      </c>
      <c r="W323" t="str">
        <f>'RESUMEN TOTAL'!AC328</f>
        <v>APAGADO</v>
      </c>
      <c r="X323" t="str">
        <f>'RESUMEN TOTAL'!AD328</f>
        <v>APAGADO</v>
      </c>
      <c r="Y323" t="str">
        <f>'RESUMEN TOTAL'!AE328</f>
        <v>APAGADO</v>
      </c>
      <c r="Z323" t="str">
        <f>'RESUMEN TOTAL'!AF328</f>
        <v>APAGADO</v>
      </c>
      <c r="AA323" t="str">
        <f>'RESUMEN TOTAL'!AG328</f>
        <v>APAGADO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 t="str">
        <f>'RESUMEN TOTAL'!M329</f>
        <v>APAGADO</v>
      </c>
      <c r="H324" t="str">
        <f>'RESUMEN TOTAL'!O329</f>
        <v>APAGADO</v>
      </c>
      <c r="I324" t="e">
        <f>'RESUMEN TOTAL'!#REF!</f>
        <v>#REF!</v>
      </c>
      <c r="J324" t="str">
        <f>'RESUMEN TOTAL'!P329</f>
        <v>APAGADO</v>
      </c>
      <c r="K324" t="str">
        <f>'RESUMEN TOTAL'!Q329</f>
        <v>APAGADO</v>
      </c>
      <c r="L324" t="str">
        <f>'RESUMEN TOTAL'!R329</f>
        <v>APAGADO</v>
      </c>
      <c r="M324" t="str">
        <f>'RESUMEN TOTAL'!S329</f>
        <v>APAGADO</v>
      </c>
      <c r="N324" t="str">
        <f>'RESUMEN TOTAL'!T329</f>
        <v>APAGADO</v>
      </c>
      <c r="O324" t="str">
        <f>'RESUMEN TOTAL'!U329</f>
        <v>APAGADO</v>
      </c>
      <c r="P324" t="str">
        <f>'RESUMEN TOTAL'!V329</f>
        <v>APAGADO</v>
      </c>
      <c r="Q324" t="str">
        <f>'RESUMEN TOTAL'!W329</f>
        <v>APAGADO</v>
      </c>
      <c r="R324" t="str">
        <f>'RESUMEN TOTAL'!X329</f>
        <v>APAGADO</v>
      </c>
      <c r="S324" t="str">
        <f>'RESUMEN TOTAL'!Y329</f>
        <v>APAGADO</v>
      </c>
      <c r="T324" t="str">
        <f>'RESUMEN TOTAL'!Z329</f>
        <v>APAGADO</v>
      </c>
      <c r="U324" t="str">
        <f>'RESUMEN TOTAL'!AA329</f>
        <v>APAGADO</v>
      </c>
      <c r="V324" t="str">
        <f>'RESUMEN TOTAL'!AB329</f>
        <v>APAGADO</v>
      </c>
      <c r="W324" t="str">
        <f>'RESUMEN TOTAL'!AC329</f>
        <v>APAGADO</v>
      </c>
      <c r="X324" t="str">
        <f>'RESUMEN TOTAL'!AD329</f>
        <v>APAGADO</v>
      </c>
      <c r="Y324" t="str">
        <f>'RESUMEN TOTAL'!AE329</f>
        <v>APAGADO</v>
      </c>
      <c r="Z324" t="str">
        <f>'RESUMEN TOTAL'!AF329</f>
        <v>APAGADO</v>
      </c>
      <c r="AA324" t="str">
        <f>'RESUMEN TOTAL'!AG329</f>
        <v>APAGADO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 t="str">
        <f>'RESUMEN TOTAL'!AF336</f>
        <v>APAGADO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 t="str">
        <f>'RESUMEN TOTAL'!AF337</f>
        <v>APAGADO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 t="str">
        <f>'RESUMEN TOTAL'!L338</f>
        <v>APAGADO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 t="str">
        <f>'RESUMEN TOTAL'!T340</f>
        <v>APAGADO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 t="str">
        <f>'RESUMEN TOTAL'!S341</f>
        <v>APAGADO</v>
      </c>
      <c r="N336" t="str">
        <f>'RESUMEN TOTAL'!T341</f>
        <v>APAGADO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 t="str">
        <f>'RESUMEN TOTAL'!S342</f>
        <v>APAGADO</v>
      </c>
      <c r="N337" t="str">
        <f>'RESUMEN TOTAL'!T342</f>
        <v>APAGADO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 t="str">
        <f>'RESUMEN TOTAL'!S343</f>
        <v>APAGADO</v>
      </c>
      <c r="N338" t="str">
        <f>'RESUMEN TOTAL'!T343</f>
        <v>APAGADO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 t="str">
        <f>'RESUMEN TOTAL'!AG344</f>
        <v>APAGADO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 t="str">
        <f>'RESUMEN TOTAL'!W345</f>
        <v>APAGADO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>
        <f>'RESUMEN TOTAL'!AA345</f>
        <v>0</v>
      </c>
      <c r="V340">
        <f>'RESUMEN TOTAL'!AB345</f>
        <v>0</v>
      </c>
      <c r="W340" t="str">
        <f>'RESUMEN TOTAL'!AC345</f>
        <v>APAGADO</v>
      </c>
      <c r="X340" t="str">
        <f>'RESUMEN TOTAL'!AD345</f>
        <v>APAGADO</v>
      </c>
      <c r="Y340" t="str">
        <f>'RESUMEN TOTAL'!AE345</f>
        <v>APAGADO</v>
      </c>
      <c r="Z340" t="str">
        <f>'RESUMEN TOTAL'!AF345</f>
        <v>APAGADO</v>
      </c>
      <c r="AA340" t="str">
        <f>'RESUMEN TOTAL'!AG345</f>
        <v>APAGADO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 t="str">
        <f>'RESUMEN TOTAL'!X352</f>
        <v>APAGADO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 t="str">
        <f>'RESUMEN TOTAL'!O353</f>
        <v>APAGADO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 t="str">
        <f>'RESUMEN TOTAL'!O354</f>
        <v>APAGADO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 t="str">
        <f>'RESUMEN TOTAL'!AG354</f>
        <v>APAGADO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 t="str">
        <f>'RESUMEN TOTAL'!AG355</f>
        <v>APAGADO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 t="str">
        <f>'RESUMEN TOTAL'!AC356</f>
        <v>APAGADO</v>
      </c>
      <c r="X351" t="str">
        <f>'RESUMEN TOTAL'!AD356</f>
        <v>APAGADO</v>
      </c>
      <c r="Y351" t="str">
        <f>'RESUMEN TOTAL'!AE356</f>
        <v>APAGADO</v>
      </c>
      <c r="Z351" t="str">
        <f>'RESUMEN TOTAL'!AF356</f>
        <v>APAGADO</v>
      </c>
      <c r="AA351" t="str">
        <f>'RESUMEN TOTAL'!AG356</f>
        <v>APAGADO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 t="str">
        <f>'RESUMEN TOTAL'!L357</f>
        <v>APAGADO</v>
      </c>
      <c r="G352">
        <f>'RESUMEN TOTAL'!M357</f>
        <v>0</v>
      </c>
      <c r="H352">
        <f>'RESUMEN TOTAL'!N357</f>
        <v>0</v>
      </c>
      <c r="I352" t="str">
        <f>'RESUMEN TOTAL'!O357</f>
        <v>APAGADO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 t="str">
        <f>'RESUMEN TOTAL'!AC357</f>
        <v>APAGADO</v>
      </c>
      <c r="X352">
        <f>'RESUMEN TOTAL'!AD357</f>
        <v>0</v>
      </c>
      <c r="Y352">
        <f>'RESUMEN TOTAL'!AE357</f>
        <v>0</v>
      </c>
      <c r="Z352" t="str">
        <f>'RESUMEN TOTAL'!AF357</f>
        <v>APAGADO</v>
      </c>
      <c r="AA352" t="str">
        <f>'RESUMEN TOTAL'!AG357</f>
        <v>APAGADO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 t="str">
        <f>'RESUMEN TOTAL'!T358</f>
        <v>APAGADO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 t="str">
        <f>'RESUMEN TOTAL'!X358</f>
        <v>APAGADO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>
        <f>'RESUMEN TOTAL'!AB358</f>
        <v>0</v>
      </c>
      <c r="W353" t="str">
        <f>'RESUMEN TOTAL'!AC358</f>
        <v>APAGADO</v>
      </c>
      <c r="X353" t="str">
        <f>'RESUMEN TOTAL'!AD358</f>
        <v>APAGADO</v>
      </c>
      <c r="Y353" t="str">
        <f>'RESUMEN TOTAL'!AE358</f>
        <v>APAGADO</v>
      </c>
      <c r="Z353" t="str">
        <f>'RESUMEN TOTAL'!AF358</f>
        <v>APAGADO</v>
      </c>
      <c r="AA353" t="str">
        <f>'RESUMEN TOTAL'!AG358</f>
        <v>APAGADO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 t="str">
        <f>'RESUMEN TOTAL'!AF361</f>
        <v>APAGADO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 t="str">
        <f>'RESUMEN TOTAL'!AF362</f>
        <v>APAGADO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 t="str">
        <f>'RESUMEN TOTAL'!L365</f>
        <v>APAGADO</v>
      </c>
      <c r="G360" t="str">
        <f>'RESUMEN TOTAL'!M365</f>
        <v>APAGADO</v>
      </c>
      <c r="H360" t="str">
        <f>'RESUMEN TOTAL'!N365</f>
        <v>APAGADO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 t="str">
        <f>'RESUMEN TOTAL'!AF365</f>
        <v>APAGADO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 t="str">
        <f>'RESUMEN TOTAL'!L366</f>
        <v>APAGADO</v>
      </c>
      <c r="G361" t="str">
        <f>'RESUMEN TOTAL'!M366</f>
        <v>APAGADO</v>
      </c>
      <c r="H361" t="str">
        <f>'RESUMEN TOTAL'!N366</f>
        <v>APAGADO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 t="str">
        <f>'RESUMEN TOTAL'!AF366</f>
        <v>APAGADO</v>
      </c>
      <c r="AA361" t="str">
        <f>'RESUMEN TOTAL'!AG366</f>
        <v>APAGADO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 t="str">
        <f>'RESUMEN TOTAL'!L367</f>
        <v>APAGADO</v>
      </c>
      <c r="G362" t="str">
        <f>'RESUMEN TOTAL'!M367</f>
        <v>APAGADO</v>
      </c>
      <c r="H362" t="str">
        <f>'RESUMEN TOTAL'!N367</f>
        <v>APAGADO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 t="str">
        <f>'RESUMEN TOTAL'!AF367</f>
        <v>APAGADO</v>
      </c>
      <c r="AA362" t="str">
        <f>'RESUMEN TOTAL'!AG367</f>
        <v>APAGADO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 t="str">
        <f>'RESUMEN TOTAL'!V370</f>
        <v>APAGADO</v>
      </c>
      <c r="Q365" t="str">
        <f>'RESUMEN TOTAL'!W370</f>
        <v>APAGADO</v>
      </c>
      <c r="R365" t="str">
        <f>'RESUMEN TOTAL'!X370</f>
        <v>APAGADO</v>
      </c>
      <c r="S365" t="str">
        <f>'RESUMEN TOTAL'!Y370</f>
        <v>APAGADO</v>
      </c>
      <c r="T365" t="str">
        <f>'RESUMEN TOTAL'!Z370</f>
        <v>APAGADO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 t="str">
        <f>'RESUMEN TOTAL'!V371</f>
        <v>APAGADO</v>
      </c>
      <c r="Q366" t="str">
        <f>'RESUMEN TOTAL'!W371</f>
        <v>APAGADO</v>
      </c>
      <c r="R366" t="str">
        <f>'RESUMEN TOTAL'!X371</f>
        <v>APAGADO</v>
      </c>
      <c r="S366" t="str">
        <f>'RESUMEN TOTAL'!Y371</f>
        <v>APAGADO</v>
      </c>
      <c r="T366" t="str">
        <f>'RESUMEN TOTAL'!Z371</f>
        <v>APAGADO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 t="str">
        <f>'RESUMEN TOTAL'!U372</f>
        <v>APAGADO</v>
      </c>
      <c r="P367" t="str">
        <f>'RESUMEN TOTAL'!V372</f>
        <v>APAGADO</v>
      </c>
      <c r="Q367" t="str">
        <f>'RESUMEN TOTAL'!W372</f>
        <v>APAGADO</v>
      </c>
      <c r="R367" t="str">
        <f>'RESUMEN TOTAL'!X372</f>
        <v>APAGADO</v>
      </c>
      <c r="S367" t="str">
        <f>'RESUMEN TOTAL'!Y372</f>
        <v>APAGADO</v>
      </c>
      <c r="T367" t="str">
        <f>'RESUMEN TOTAL'!Z372</f>
        <v>APAGADO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 t="str">
        <f>'RESUMEN TOTAL'!V373</f>
        <v>APAGADO</v>
      </c>
      <c r="Q368" t="str">
        <f>'RESUMEN TOTAL'!W373</f>
        <v>APAGADO</v>
      </c>
      <c r="R368" t="str">
        <f>'RESUMEN TOTAL'!X373</f>
        <v>APAGADO</v>
      </c>
      <c r="S368" t="str">
        <f>'RESUMEN TOTAL'!Y373</f>
        <v>APAGADO</v>
      </c>
      <c r="T368" t="str">
        <f>'RESUMEN TOTAL'!Z373</f>
        <v>APAGADO</v>
      </c>
      <c r="U368">
        <f>'RESUMEN TOTAL'!AA373</f>
        <v>0</v>
      </c>
      <c r="V368" t="str">
        <f>'RESUMEN TOTAL'!AB373</f>
        <v>APAGADO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 t="str">
        <f>'RESUMEN TOTAL'!AG373</f>
        <v>APAGADO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 t="str">
        <f>'RESUMEN TOTAL'!V374</f>
        <v>APAGADO</v>
      </c>
      <c r="Q369" t="str">
        <f>'RESUMEN TOTAL'!W374</f>
        <v>APAGADO</v>
      </c>
      <c r="R369" t="str">
        <f>'RESUMEN TOTAL'!X374</f>
        <v>APAGADO</v>
      </c>
      <c r="S369" t="str">
        <f>'RESUMEN TOTAL'!Y374</f>
        <v>APAGADO</v>
      </c>
      <c r="T369" t="str">
        <f>'RESUMEN TOTAL'!Z374</f>
        <v>APAGADO</v>
      </c>
      <c r="U369">
        <f>'RESUMEN TOTAL'!AA374</f>
        <v>0</v>
      </c>
      <c r="V369" t="str">
        <f>'RESUMEN TOTAL'!AB374</f>
        <v>APAGADO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 t="str">
        <f>'RESUMEN TOTAL'!AG374</f>
        <v>APAGADO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 t="str">
        <f>'RESUMEN TOTAL'!V375</f>
        <v>APAGADO</v>
      </c>
      <c r="Q370" t="str">
        <f>'RESUMEN TOTAL'!W375</f>
        <v>APAGADO</v>
      </c>
      <c r="R370" t="str">
        <f>'RESUMEN TOTAL'!X375</f>
        <v>APAGADO</v>
      </c>
      <c r="S370" t="str">
        <f>'RESUMEN TOTAL'!Y375</f>
        <v>APAGADO</v>
      </c>
      <c r="T370" t="str">
        <f>'RESUMEN TOTAL'!Z375</f>
        <v>APAGADO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 t="str">
        <f>'RESUMEN TOTAL'!V376</f>
        <v>APAGADO</v>
      </c>
      <c r="Q371" t="str">
        <f>'RESUMEN TOTAL'!W376</f>
        <v>APAGADO</v>
      </c>
      <c r="R371" t="str">
        <f>'RESUMEN TOTAL'!X376</f>
        <v>APAGADO</v>
      </c>
      <c r="S371" t="str">
        <f>'RESUMEN TOTAL'!Y376</f>
        <v>APAGADO</v>
      </c>
      <c r="T371" t="str">
        <f>'RESUMEN TOTAL'!Z376</f>
        <v>APAGADO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 t="str">
        <f>'RESUMEN TOTAL'!L379</f>
        <v>APAGADO</v>
      </c>
      <c r="G374" t="str">
        <f>'RESUMEN TOTAL'!M379</f>
        <v>APAGADO</v>
      </c>
      <c r="H374" t="str">
        <f>'RESUMEN TOTAL'!N379</f>
        <v>APAGADO</v>
      </c>
      <c r="I374" t="str">
        <f>'RESUMEN TOTAL'!O379</f>
        <v>APAGADO</v>
      </c>
      <c r="J374" t="str">
        <f>'RESUMEN TOTAL'!P379</f>
        <v>APAGADO</v>
      </c>
      <c r="K374" t="str">
        <f>'RESUMEN TOTAL'!Q379</f>
        <v>APAGADO</v>
      </c>
      <c r="L374" t="str">
        <f>'RESUMEN TOTAL'!R379</f>
        <v>APAGADO</v>
      </c>
      <c r="M374" t="str">
        <f>'RESUMEN TOTAL'!S379</f>
        <v>APAGADO</v>
      </c>
      <c r="N374" t="str">
        <f>'RESUMEN TOTAL'!T379</f>
        <v>APAGADO</v>
      </c>
      <c r="O374" t="str">
        <f>'RESUMEN TOTAL'!U379</f>
        <v>APAGADO</v>
      </c>
      <c r="P374" t="str">
        <f>'RESUMEN TOTAL'!V379</f>
        <v>APAGADO</v>
      </c>
      <c r="Q374" t="str">
        <f>'RESUMEN TOTAL'!W379</f>
        <v>APAGADO</v>
      </c>
      <c r="R374" t="str">
        <f>'RESUMEN TOTAL'!X379</f>
        <v>APAGADO</v>
      </c>
      <c r="S374" t="str">
        <f>'RESUMEN TOTAL'!Y379</f>
        <v>APAGADO</v>
      </c>
      <c r="T374" t="str">
        <f>'RESUMEN TOTAL'!Z379</f>
        <v>APAGADO</v>
      </c>
      <c r="U374" t="str">
        <f>'RESUMEN TOTAL'!AA379</f>
        <v>APAGADO</v>
      </c>
      <c r="V374" t="str">
        <f>'RESUMEN TOTAL'!AB379</f>
        <v>APAGADO</v>
      </c>
      <c r="W374" t="str">
        <f>'RESUMEN TOTAL'!AC379</f>
        <v>APAGADO</v>
      </c>
      <c r="X374" t="str">
        <f>'RESUMEN TOTAL'!AD379</f>
        <v>APAGADO</v>
      </c>
      <c r="Y374" t="str">
        <f>'RESUMEN TOTAL'!AE379</f>
        <v>APAGADO</v>
      </c>
      <c r="Z374" t="str">
        <f>'RESUMEN TOTAL'!AF379</f>
        <v>APAGADO</v>
      </c>
      <c r="AA374" t="str">
        <f>'RESUMEN TOTAL'!AG379</f>
        <v>APAGADO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 t="str">
        <f>'RESUMEN TOTAL'!L380</f>
        <v>APAGADO</v>
      </c>
      <c r="G375" t="str">
        <f>'RESUMEN TOTAL'!M380</f>
        <v>APAGADO</v>
      </c>
      <c r="H375" t="str">
        <f>'RESUMEN TOTAL'!N380</f>
        <v>APAGADO</v>
      </c>
      <c r="I375" t="str">
        <f>'RESUMEN TOTAL'!O380</f>
        <v>APAGADO</v>
      </c>
      <c r="J375" t="str">
        <f>'RESUMEN TOTAL'!P380</f>
        <v>APAGADO</v>
      </c>
      <c r="K375" t="str">
        <f>'RESUMEN TOTAL'!Q380</f>
        <v>APAGADO</v>
      </c>
      <c r="L375" t="str">
        <f>'RESUMEN TOTAL'!R380</f>
        <v>APAGADO</v>
      </c>
      <c r="M375" t="str">
        <f>'RESUMEN TOTAL'!S380</f>
        <v>APAGADO</v>
      </c>
      <c r="N375" t="str">
        <f>'RESUMEN TOTAL'!T380</f>
        <v>APAGADO</v>
      </c>
      <c r="O375" t="str">
        <f>'RESUMEN TOTAL'!U380</f>
        <v>APAGADO</v>
      </c>
      <c r="P375" t="str">
        <f>'RESUMEN TOTAL'!V380</f>
        <v>APAGADO</v>
      </c>
      <c r="Q375" t="str">
        <f>'RESUMEN TOTAL'!W380</f>
        <v>APAGADO</v>
      </c>
      <c r="R375" t="str">
        <f>'RESUMEN TOTAL'!X380</f>
        <v>APAGADO</v>
      </c>
      <c r="S375" t="str">
        <f>'RESUMEN TOTAL'!Y380</f>
        <v>APAGADO</v>
      </c>
      <c r="T375" t="str">
        <f>'RESUMEN TOTAL'!Z380</f>
        <v>APAGADO</v>
      </c>
      <c r="U375" t="str">
        <f>'RESUMEN TOTAL'!AA380</f>
        <v>APAGADO</v>
      </c>
      <c r="V375" t="str">
        <f>'RESUMEN TOTAL'!AB380</f>
        <v>APAGADO</v>
      </c>
      <c r="W375" t="str">
        <f>'RESUMEN TOTAL'!AC380</f>
        <v>APAGADO</v>
      </c>
      <c r="X375" t="str">
        <f>'RESUMEN TOTAL'!AD380</f>
        <v>APAGADO</v>
      </c>
      <c r="Y375" t="str">
        <f>'RESUMEN TOTAL'!AE380</f>
        <v>APAGADO</v>
      </c>
      <c r="Z375" t="str">
        <f>'RESUMEN TOTAL'!AF380</f>
        <v>APAGADO</v>
      </c>
      <c r="AA375" t="str">
        <f>'RESUMEN TOTAL'!AG380</f>
        <v>APAGADO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 t="str">
        <f>'RESUMEN TOTAL'!P383</f>
        <v>APAGADO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 t="str">
        <f>'RESUMEN TOTAL'!P389</f>
        <v>APAGADO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 t="str">
        <f>'RESUMEN TOTAL'!P390</f>
        <v>APAGADO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 t="str">
        <f>'RESUMEN TOTAL'!P391</f>
        <v>APAGADO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 t="str">
        <f>'RESUMEN TOTAL'!P392</f>
        <v>APAGADO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 t="str">
        <f>'RESUMEN TOTAL'!P393</f>
        <v>APAGADO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 t="str">
        <f>'RESUMEN TOTAL'!AG393</f>
        <v>APAGADO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 t="str">
        <f>'RESUMEN TOTAL'!P394</f>
        <v>APAGADO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 t="str">
        <f>'RESUMEN TOTAL'!AF395</f>
        <v>APAGADO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 t="str">
        <f>'RESUMEN TOTAL'!P397</f>
        <v>APAGADO</v>
      </c>
      <c r="K391" t="str">
        <f>'RESUMEN TOTAL'!Q397</f>
        <v>APAGADO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 t="str">
        <f>'RESUMEN TOTAL'!AF401</f>
        <v>APAGADO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 t="str">
        <f>'RESUMEN TOTAL'!O403</f>
        <v>APAGADO</v>
      </c>
      <c r="J397" t="str">
        <f>'RESUMEN TOTAL'!P403</f>
        <v>APAGADO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 t="str">
        <f>'RESUMEN TOTAL'!AF403</f>
        <v>APAGADO</v>
      </c>
      <c r="AA397" t="str">
        <f>'RESUMEN TOTAL'!AG403</f>
        <v>APAGADO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 t="str">
        <f>'RESUMEN TOTAL'!L406</f>
        <v>APAGADO</v>
      </c>
      <c r="G400" t="str">
        <f>'RESUMEN TOTAL'!M406</f>
        <v>APAGADO</v>
      </c>
      <c r="H400" t="str">
        <f>'RESUMEN TOTAL'!N406</f>
        <v>APAGADO</v>
      </c>
      <c r="I400" t="str">
        <f>'RESUMEN TOTAL'!O406</f>
        <v>APAGADO</v>
      </c>
      <c r="J400" t="str">
        <f>'RESUMEN TOTAL'!P406</f>
        <v>APAGADO</v>
      </c>
      <c r="K400" t="str">
        <f>'RESUMEN TOTAL'!Q406</f>
        <v>APAGADO</v>
      </c>
      <c r="L400" t="str">
        <f>'RESUMEN TOTAL'!R406</f>
        <v>APAGADO</v>
      </c>
      <c r="M400" t="str">
        <f>'RESUMEN TOTAL'!S406</f>
        <v>APAGADO</v>
      </c>
      <c r="N400" t="str">
        <f>'RESUMEN TOTAL'!T406</f>
        <v>APAGADO</v>
      </c>
      <c r="O400" t="str">
        <f>'RESUMEN TOTAL'!U406</f>
        <v>APAGADO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 t="str">
        <f>'RESUMEN TOTAL'!AF406</f>
        <v>APAGADO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 t="str">
        <f>'RESUMEN TOTAL'!O407</f>
        <v>APAGADO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 t="str">
        <f>'RESUMEN TOTAL'!AF407</f>
        <v>APAGADO</v>
      </c>
      <c r="AA401" t="str">
        <f>'RESUMEN TOTAL'!AG407</f>
        <v>APAGADO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 t="str">
        <f>'RESUMEN TOTAL'!AF408</f>
        <v>APAGADO</v>
      </c>
      <c r="AA402" t="str">
        <f>'RESUMEN TOTAL'!AG408</f>
        <v>APAGADO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>
        <f>'RESUMEN TOTAL'!AB414</f>
        <v>0</v>
      </c>
      <c r="W408" t="str">
        <f>'RESUMEN TOTAL'!AC414</f>
        <v>APAGADO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 t="str">
        <f>'RESUMEN TOTAL'!Y415</f>
        <v>APAGADO</v>
      </c>
      <c r="T409" t="str">
        <f>'RESUMEN TOTAL'!Z415</f>
        <v>APAGADO</v>
      </c>
      <c r="U409" t="str">
        <f>'RESUMEN TOTAL'!AA415</f>
        <v>APAGADO</v>
      </c>
      <c r="V409" t="str">
        <f>'RESUMEN TOTAL'!AB415</f>
        <v>APAGADO</v>
      </c>
      <c r="W409" t="str">
        <f>'RESUMEN TOTAL'!AC415</f>
        <v>APAGADO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 t="str">
        <f>'RESUMEN TOTAL'!X423</f>
        <v>APAGADO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 t="str">
        <f>'RESUMEN TOTAL'!X424</f>
        <v>APAGADO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 t="str">
        <f>'RESUMEN TOTAL'!X425</f>
        <v>APAGADO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 t="str">
        <f>'RESUMEN TOTAL'!X426</f>
        <v>APAGADO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 t="str">
        <f>'RESUMEN TOTAL'!X427</f>
        <v>APAGADO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 t="str">
        <f>'RESUMEN TOTAL'!X428</f>
        <v>APAGADO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 t="str">
        <f>'RESUMEN TOTAL'!N430</f>
        <v>APAGADO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 t="str">
        <f>'RESUMEN TOTAL'!X430</f>
        <v>APAGADO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 t="str">
        <f>'RESUMEN TOTAL'!V431</f>
        <v>APAGADO</v>
      </c>
      <c r="Q425" t="str">
        <f>'RESUMEN TOTAL'!W431</f>
        <v>APAGADO</v>
      </c>
      <c r="R425" t="str">
        <f>'RESUMEN TOTAL'!X431</f>
        <v>APAGADO</v>
      </c>
      <c r="S425" t="str">
        <f>'RESUMEN TOTAL'!Y431</f>
        <v>APAGADO</v>
      </c>
      <c r="T425" t="str">
        <f>'RESUMEN TOTAL'!Z431</f>
        <v>APAGADO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</row>
    <row r="426" spans="1:35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 t="str">
        <f>'RESUMEN TOTAL'!L432</f>
        <v>APAGADO</v>
      </c>
      <c r="G426" t="str">
        <f>'RESUMEN TOTAL'!M432</f>
        <v>APAGADO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 t="str">
        <f>'RESUMEN TOTAL'!R432</f>
        <v>APAGADO</v>
      </c>
      <c r="M426" t="str">
        <f>'RESUMEN TOTAL'!S432</f>
        <v>APAGADO</v>
      </c>
      <c r="N426" t="str">
        <f>'RESUMEN TOTAL'!T432</f>
        <v>APAGADO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 t="str">
        <f>'RESUMEN TOTAL'!X432</f>
        <v>APAGADO</v>
      </c>
      <c r="S426" t="str">
        <f>'RESUMEN TOTAL'!Y432</f>
        <v>APAGADO</v>
      </c>
      <c r="T426" t="str">
        <f>'RESUMEN TOTAL'!Z432</f>
        <v>APAGADO</v>
      </c>
      <c r="U426" t="str">
        <f>'RESUMEN TOTAL'!AA432</f>
        <v>APAGADO</v>
      </c>
      <c r="V426" t="str">
        <f>'RESUMEN TOTAL'!AB432</f>
        <v>APAGADO</v>
      </c>
      <c r="W426" t="str">
        <f>'RESUMEN TOTAL'!AC432</f>
        <v>APAGADO</v>
      </c>
      <c r="X426" t="str">
        <f>'RESUMEN TOTAL'!AD432</f>
        <v>APAGADO</v>
      </c>
      <c r="Y426" t="str">
        <f>'RESUMEN TOTAL'!AE432</f>
        <v>APAGADO</v>
      </c>
      <c r="Z426" t="str">
        <f>'RESUMEN TOTAL'!AF432</f>
        <v>APAGADO</v>
      </c>
      <c r="AA426" t="str">
        <f>'RESUMEN TOTAL'!AG432</f>
        <v>APAGADO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</row>
    <row r="427" spans="1:35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</row>
    <row r="428" spans="1:35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 t="str">
        <f>'RESUMEN TOTAL'!V434</f>
        <v>APAGADO</v>
      </c>
      <c r="Q428" t="str">
        <f>'RESUMEN TOTAL'!W434</f>
        <v>APAGADO</v>
      </c>
      <c r="R428" t="str">
        <f>'RESUMEN TOTAL'!X434</f>
        <v>APAGADO</v>
      </c>
      <c r="S428" t="str">
        <f>'RESUMEN TOTAL'!Y434</f>
        <v>APAGADO</v>
      </c>
      <c r="T428" t="str">
        <f>'RESUMEN TOTAL'!Z434</f>
        <v>APAGADO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</row>
    <row r="429" spans="1:35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 t="str">
        <f>'RESUMEN TOTAL'!Y435</f>
        <v>APAGADO</v>
      </c>
      <c r="T429" t="str">
        <f>'RESUMEN TOTAL'!Z435</f>
        <v>APAGADO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 t="str">
        <f>'RESUMEN TOTAL'!AD435</f>
        <v>APAGADO</v>
      </c>
      <c r="Y429" t="str">
        <f>'RESUMEN TOTAL'!AE435</f>
        <v>APAGADO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</row>
    <row r="430" spans="1:35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</row>
    <row r="431" spans="1:35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 t="str">
        <f>'RESUMEN TOTAL'!AF437</f>
        <v>APAGADO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</row>
    <row r="432" spans="1:35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 t="str">
        <f>'RESUMEN TOTAL'!AF438</f>
        <v>APAGADO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</row>
    <row r="433" spans="1:35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 t="str">
        <f>'RESUMEN TOTAL'!AF439</f>
        <v>APAGADO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</row>
    <row r="434" spans="1:35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 t="str">
        <f>'RESUMEN TOTAL'!AF440</f>
        <v>APAGADO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</row>
    <row r="435" spans="1:35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 t="str">
        <f>'RESUMEN TOTAL'!AF441</f>
        <v>APAGADO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</row>
    <row r="436" spans="1:35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 t="str">
        <f>'RESUMEN TOTAL'!L442</f>
        <v>APAGADO</v>
      </c>
      <c r="G436" t="str">
        <f>'RESUMEN TOTAL'!M442</f>
        <v>APAGADO</v>
      </c>
      <c r="H436" t="str">
        <f>'RESUMEN TOTAL'!N442</f>
        <v>APAGADO</v>
      </c>
      <c r="I436" t="str">
        <f>'RESUMEN TOTAL'!O442</f>
        <v>APAGADO</v>
      </c>
      <c r="J436" t="str">
        <f>'RESUMEN TOTAL'!P442</f>
        <v>APAGADO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 t="str">
        <f>'RESUMEN TOTAL'!AA442</f>
        <v>APAGADO</v>
      </c>
      <c r="V436" t="str">
        <f>'RESUMEN TOTAL'!AB442</f>
        <v>APAGADO</v>
      </c>
      <c r="W436" t="str">
        <f>'RESUMEN TOTAL'!AC442</f>
        <v>APAGADO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</row>
    <row r="437" spans="1:35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 t="str">
        <f>'RESUMEN TOTAL'!AF443</f>
        <v>APAGADO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</row>
    <row r="438" spans="1:35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 t="str">
        <f>'RESUMEN TOTAL'!L444</f>
        <v>APAGADO</v>
      </c>
      <c r="G438" t="str">
        <f>'RESUMEN TOTAL'!M444</f>
        <v>APAGADO</v>
      </c>
      <c r="H438" t="str">
        <f>'RESUMEN TOTAL'!N444</f>
        <v>APAGADO</v>
      </c>
      <c r="I438" t="str">
        <f>'RESUMEN TOTAL'!O444</f>
        <v>APAGADO</v>
      </c>
      <c r="J438" t="str">
        <f>'RESUMEN TOTAL'!P444</f>
        <v>APAGADO</v>
      </c>
      <c r="K438" t="str">
        <f>'RESUMEN TOTAL'!Q444</f>
        <v>APAGADO</v>
      </c>
      <c r="L438" t="str">
        <f>'RESUMEN TOTAL'!R444</f>
        <v>APAGADO</v>
      </c>
      <c r="M438" t="str">
        <f>'RESUMEN TOTAL'!S444</f>
        <v>APAGADO</v>
      </c>
      <c r="N438" t="str">
        <f>'RESUMEN TOTAL'!T444</f>
        <v>APAGADO</v>
      </c>
      <c r="O438" t="str">
        <f>'RESUMEN TOTAL'!U444</f>
        <v>APAGADO</v>
      </c>
      <c r="P438" t="str">
        <f>'RESUMEN TOTAL'!V444</f>
        <v>APAGADO</v>
      </c>
      <c r="Q438" t="str">
        <f>'RESUMEN TOTAL'!W444</f>
        <v>APAGADO</v>
      </c>
      <c r="R438" t="str">
        <f>'RESUMEN TOTAL'!X444</f>
        <v>APAGADO</v>
      </c>
      <c r="S438" t="str">
        <f>'RESUMEN TOTAL'!Y444</f>
        <v>APAGADO</v>
      </c>
      <c r="T438" t="str">
        <f>'RESUMEN TOTAL'!Z444</f>
        <v>APAGADO</v>
      </c>
      <c r="U438" t="str">
        <f>'RESUMEN TOTAL'!AA444</f>
        <v>APAGADO</v>
      </c>
      <c r="V438" t="str">
        <f>'RESUMEN TOTAL'!AB444</f>
        <v>APAGADO</v>
      </c>
      <c r="W438" t="str">
        <f>'RESUMEN TOTAL'!AC444</f>
        <v>APAGADO</v>
      </c>
      <c r="X438" t="str">
        <f>'RESUMEN TOTAL'!AD444</f>
        <v>APAGADO</v>
      </c>
      <c r="Y438" t="str">
        <f>'RESUMEN TOTAL'!AE444</f>
        <v>APAGADO</v>
      </c>
      <c r="Z438" t="str">
        <f>'RESUMEN TOTAL'!AF444</f>
        <v>APAGADO</v>
      </c>
      <c r="AA438" t="str">
        <f>'RESUMEN TOTAL'!AG444</f>
        <v>APAGADO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</row>
    <row r="439" spans="1:35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 t="str">
        <f>'RESUMEN TOTAL'!L445</f>
        <v>APAGADO</v>
      </c>
      <c r="G439" t="str">
        <f>'RESUMEN TOTAL'!M445</f>
        <v>APAGADO</v>
      </c>
      <c r="H439">
        <f>'RESUMEN TOTAL'!N445</f>
        <v>0</v>
      </c>
      <c r="I439">
        <f>'RESUMEN TOTAL'!O445</f>
        <v>0</v>
      </c>
      <c r="J439" t="str">
        <f>'RESUMEN TOTAL'!P445</f>
        <v>APAGADO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</row>
    <row r="440" spans="1:35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 t="str">
        <f>'RESUMEN TOTAL'!AF446</f>
        <v>APAGADO</v>
      </c>
      <c r="AA440" t="str">
        <f>'RESUMEN TOTAL'!AG446</f>
        <v>APAGADO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</row>
    <row r="441" spans="1:35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</row>
    <row r="442" spans="1:35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</row>
    <row r="443" spans="1:35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 t="str">
        <f>'RESUMEN TOTAL'!M449</f>
        <v>APAGADO</v>
      </c>
      <c r="H443" t="str">
        <f>'RESUMEN TOTAL'!N449</f>
        <v>APAGADO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</row>
    <row r="444" spans="1:35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</row>
    <row r="445" spans="1:35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</row>
    <row r="446" spans="1:35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</row>
    <row r="447" spans="1:35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</row>
    <row r="448" spans="1:35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</row>
    <row r="449" spans="1:35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 t="str">
        <f>'RESUMEN TOTAL'!AF455</f>
        <v>APAGADO</v>
      </c>
      <c r="AA449" t="str">
        <f>'RESUMEN TOTAL'!AG455</f>
        <v>APAGADO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</row>
    <row r="450" spans="1:35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 t="str">
        <f>'RESUMEN TOTAL'!R456</f>
        <v>APAGADO</v>
      </c>
      <c r="M450" t="str">
        <f>'RESUMEN TOTAL'!S456</f>
        <v>APAGADO</v>
      </c>
      <c r="N450" t="str">
        <f>'RESUMEN TOTAL'!T456</f>
        <v>APAGADO</v>
      </c>
      <c r="O450" t="str">
        <f>'RESUMEN TOTAL'!U456</f>
        <v>APAGADO</v>
      </c>
      <c r="P450" t="str">
        <f>'RESUMEN TOTAL'!V456</f>
        <v>APAGADO</v>
      </c>
      <c r="Q450" t="str">
        <f>'RESUMEN TOTAL'!W456</f>
        <v>APAGADO</v>
      </c>
      <c r="R450" t="str">
        <f>'RESUMEN TOTAL'!X456</f>
        <v>APAGADO</v>
      </c>
      <c r="S450" t="str">
        <f>'RESUMEN TOTAL'!Y456</f>
        <v>APAGADO</v>
      </c>
      <c r="T450" t="str">
        <f>'RESUMEN TOTAL'!Z456</f>
        <v>APAGADO</v>
      </c>
      <c r="U450" t="str">
        <f>'RESUMEN TOTAL'!AA456</f>
        <v>APAGADO</v>
      </c>
      <c r="V450" t="str">
        <f>'RESUMEN TOTAL'!AB456</f>
        <v>APAGADO</v>
      </c>
      <c r="W450" t="str">
        <f>'RESUMEN TOTAL'!AC456</f>
        <v>APAGADO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</row>
    <row r="451" spans="1:35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 t="str">
        <f>'RESUMEN TOTAL'!R457</f>
        <v>APAGADO</v>
      </c>
      <c r="M451" t="str">
        <f>'RESUMEN TOTAL'!S457</f>
        <v>APAGADO</v>
      </c>
      <c r="N451" t="str">
        <f>'RESUMEN TOTAL'!T457</f>
        <v>APAGADO</v>
      </c>
      <c r="O451" t="str">
        <f>'RESUMEN TOTAL'!U457</f>
        <v>APAGADO</v>
      </c>
      <c r="P451" t="str">
        <f>'RESUMEN TOTAL'!V457</f>
        <v>APAGADO</v>
      </c>
      <c r="Q451" t="str">
        <f>'RESUMEN TOTAL'!W457</f>
        <v>APAGADO</v>
      </c>
      <c r="R451" t="str">
        <f>'RESUMEN TOTAL'!X457</f>
        <v>APAGADO</v>
      </c>
      <c r="S451" t="str">
        <f>'RESUMEN TOTAL'!Y457</f>
        <v>APAGADO</v>
      </c>
      <c r="T451" t="str">
        <f>'RESUMEN TOTAL'!Z457</f>
        <v>APAGADO</v>
      </c>
      <c r="U451" t="str">
        <f>'RESUMEN TOTAL'!AA457</f>
        <v>APAGADO</v>
      </c>
      <c r="V451" t="str">
        <f>'RESUMEN TOTAL'!AB457</f>
        <v>APAGADO</v>
      </c>
      <c r="W451" t="str">
        <f>'RESUMEN TOTAL'!AC457</f>
        <v>APAGADO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</row>
    <row r="452" spans="1:35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 t="str">
        <f>'RESUMEN TOTAL'!R458</f>
        <v>APAGADO</v>
      </c>
      <c r="M452" t="str">
        <f>'RESUMEN TOTAL'!S458</f>
        <v>APAGADO</v>
      </c>
      <c r="N452" t="str">
        <f>'RESUMEN TOTAL'!T458</f>
        <v>APAGADO</v>
      </c>
      <c r="O452" t="str">
        <f>'RESUMEN TOTAL'!U458</f>
        <v>APAGADO</v>
      </c>
      <c r="P452" t="str">
        <f>'RESUMEN TOTAL'!V458</f>
        <v>APAGADO</v>
      </c>
      <c r="Q452" t="str">
        <f>'RESUMEN TOTAL'!W458</f>
        <v>APAGADO</v>
      </c>
      <c r="R452" t="str">
        <f>'RESUMEN TOTAL'!X458</f>
        <v>APAGADO</v>
      </c>
      <c r="S452" t="str">
        <f>'RESUMEN TOTAL'!Y458</f>
        <v>APAGADO</v>
      </c>
      <c r="T452" t="str">
        <f>'RESUMEN TOTAL'!Z458</f>
        <v>APAGADO</v>
      </c>
      <c r="U452" t="str">
        <f>'RESUMEN TOTAL'!AA458</f>
        <v>APAGADO</v>
      </c>
      <c r="V452" t="str">
        <f>'RESUMEN TOTAL'!AB458</f>
        <v>APAGADO</v>
      </c>
      <c r="W452" t="str">
        <f>'RESUMEN TOTAL'!AC458</f>
        <v>APAGADO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</row>
    <row r="453" spans="1:35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 t="str">
        <f>'RESUMEN TOTAL'!L459</f>
        <v>APAGADO</v>
      </c>
      <c r="G453" t="str">
        <f>'RESUMEN TOTAL'!M459</f>
        <v>APAGADO</v>
      </c>
      <c r="H453" t="str">
        <f>'RESUMEN TOTAL'!N459</f>
        <v>APAGADO</v>
      </c>
      <c r="I453" t="str">
        <f>'RESUMEN TOTAL'!O459</f>
        <v>APAGADO</v>
      </c>
      <c r="J453" t="str">
        <f>'RESUMEN TOTAL'!P459</f>
        <v>APAGADO</v>
      </c>
      <c r="K453" t="str">
        <f>'RESUMEN TOTAL'!Q459</f>
        <v>APAGADO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</row>
    <row r="454" spans="1:35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 t="str">
        <f>'RESUMEN TOTAL'!L460</f>
        <v>APAGADO</v>
      </c>
      <c r="G454" t="str">
        <f>'RESUMEN TOTAL'!M460</f>
        <v>APAGADO</v>
      </c>
      <c r="H454" t="str">
        <f>'RESUMEN TOTAL'!N460</f>
        <v>APAGADO</v>
      </c>
      <c r="I454" t="str">
        <f>'RESUMEN TOTAL'!O460</f>
        <v>APAGADO</v>
      </c>
      <c r="J454" t="str">
        <f>'RESUMEN TOTAL'!P460</f>
        <v>APAGADO</v>
      </c>
      <c r="K454" t="str">
        <f>'RESUMEN TOTAL'!Q460</f>
        <v>APAGADO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</row>
    <row r="455" spans="1:35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 t="str">
        <f>'RESUMEN TOTAL'!L461</f>
        <v>APAGADO</v>
      </c>
      <c r="G455" t="str">
        <f>'RESUMEN TOTAL'!M461</f>
        <v>APAGADO</v>
      </c>
      <c r="H455" t="str">
        <f>'RESUMEN TOTAL'!N461</f>
        <v>APAGADO</v>
      </c>
      <c r="I455" t="str">
        <f>'RESUMEN TOTAL'!O461</f>
        <v>APAGADO</v>
      </c>
      <c r="J455" t="str">
        <f>'RESUMEN TOTAL'!P461</f>
        <v>APAGADO</v>
      </c>
      <c r="K455" t="str">
        <f>'RESUMEN TOTAL'!Q461</f>
        <v>APAGADO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</row>
    <row r="456" spans="1:35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>
        <f>'RESUMEN TOTAL'!L462</f>
        <v>0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 t="str">
        <f>'RESUMEN TOTAL'!P462</f>
        <v>APAGADO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</row>
    <row r="457" spans="1:35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 t="str">
        <f>'RESUMEN TOTAL'!P463</f>
        <v>APAGADO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</row>
    <row r="458" spans="1:35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</row>
    <row r="459" spans="1:35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</row>
    <row r="460" spans="1:35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</row>
    <row r="461" spans="1:35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</row>
    <row r="462" spans="1:35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 t="str">
        <f>'RESUMEN TOTAL'!L468</f>
        <v>APAGADO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 t="str">
        <f>'RESUMEN TOTAL'!P468</f>
        <v>APAGADO</v>
      </c>
      <c r="K462" t="str">
        <f>'RESUMEN TOTAL'!Q468</f>
        <v>APAGADO</v>
      </c>
      <c r="L462" t="str">
        <f>'RESUMEN TOTAL'!R468</f>
        <v>APAGADO</v>
      </c>
      <c r="M462" t="str">
        <f>'RESUMEN TOTAL'!S468</f>
        <v>APAGADO</v>
      </c>
      <c r="N462" t="str">
        <f>'RESUMEN TOTAL'!T468</f>
        <v>APAGADO</v>
      </c>
      <c r="O462" t="str">
        <f>'RESUMEN TOTAL'!U468</f>
        <v>APAGADO</v>
      </c>
      <c r="P462" t="str">
        <f>'RESUMEN TOTAL'!V468</f>
        <v>APAGADO</v>
      </c>
      <c r="Q462" t="str">
        <f>'RESUMEN TOTAL'!W468</f>
        <v>APAGADO</v>
      </c>
      <c r="R462" t="str">
        <f>'RESUMEN TOTAL'!X468</f>
        <v>APAGADO</v>
      </c>
      <c r="S462" t="str">
        <f>'RESUMEN TOTAL'!Y468</f>
        <v>APAGADO</v>
      </c>
      <c r="T462" t="str">
        <f>'RESUMEN TOTAL'!Z468</f>
        <v>APAGADO</v>
      </c>
      <c r="U462" t="str">
        <f>'RESUMEN TOTAL'!AA468</f>
        <v>APAGADO</v>
      </c>
      <c r="V462" t="str">
        <f>'RESUMEN TOTAL'!AB468</f>
        <v>APAGADO</v>
      </c>
      <c r="W462" t="str">
        <f>'RESUMEN TOTAL'!AC468</f>
        <v>APAGADO</v>
      </c>
      <c r="X462" t="str">
        <f>'RESUMEN TOTAL'!AD468</f>
        <v>APAGADO</v>
      </c>
      <c r="Y462" t="str">
        <f>'RESUMEN TOTAL'!AE468</f>
        <v>APAGADO</v>
      </c>
      <c r="Z462" t="str">
        <f>'RESUMEN TOTAL'!AF468</f>
        <v>APAGADO</v>
      </c>
      <c r="AA462" t="str">
        <f>'RESUMEN TOTAL'!AG468</f>
        <v>APAGADO</v>
      </c>
      <c r="AB462">
        <f>'RESUMEN TOTAL'!AH468</f>
        <v>0</v>
      </c>
      <c r="AC462">
        <f>'RESUMEN TOTAL'!AI468</f>
        <v>0</v>
      </c>
      <c r="AD462">
        <f>'RESUMEN TOTAL'!AJ468</f>
        <v>0</v>
      </c>
      <c r="AE462">
        <f>'RESUMEN TOTAL'!AK468</f>
        <v>0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</row>
    <row r="463" spans="1:35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 t="str">
        <f>'RESUMEN TOTAL'!L469</f>
        <v>APAGADO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 t="str">
        <f>'RESUMEN TOTAL'!V469</f>
        <v>APAGADO</v>
      </c>
      <c r="Q463" t="str">
        <f>'RESUMEN TOTAL'!W469</f>
        <v>APAGADO</v>
      </c>
      <c r="R463" t="str">
        <f>'RESUMEN TOTAL'!X469</f>
        <v>APAGADO</v>
      </c>
      <c r="S463" t="str">
        <f>'RESUMEN TOTAL'!Y469</f>
        <v>APAGADO</v>
      </c>
      <c r="T463" t="str">
        <f>'RESUMEN TOTAL'!Z469</f>
        <v>APAGADO</v>
      </c>
      <c r="U463" t="str">
        <f>'RESUMEN TOTAL'!AA469</f>
        <v>APAGADO</v>
      </c>
      <c r="V463" t="str">
        <f>'RESUMEN TOTAL'!AB469</f>
        <v>APAGADO</v>
      </c>
      <c r="W463" t="str">
        <f>'RESUMEN TOTAL'!AC469</f>
        <v>APAGADO</v>
      </c>
      <c r="X463" t="str">
        <f>'RESUMEN TOTAL'!AD469</f>
        <v>APAGADO</v>
      </c>
      <c r="Y463" t="str">
        <f>'RESUMEN TOTAL'!AE469</f>
        <v>APAGADO</v>
      </c>
      <c r="Z463" t="str">
        <f>'RESUMEN TOTAL'!AF469</f>
        <v>APAGADO</v>
      </c>
      <c r="AA463" t="str">
        <f>'RESUMEN TOTAL'!AG469</f>
        <v>APAGADO</v>
      </c>
      <c r="AB463">
        <f>'RESUMEN TOTAL'!AH469</f>
        <v>0</v>
      </c>
      <c r="AC463">
        <f>'RESUMEN TOTAL'!AI469</f>
        <v>0</v>
      </c>
      <c r="AD463">
        <f>'RESUMEN TOTAL'!AJ469</f>
        <v>0</v>
      </c>
      <c r="AE463">
        <f>'RESUMEN TOTAL'!AK469</f>
        <v>0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</row>
    <row r="464" spans="1:35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 t="str">
        <f>'RESUMEN TOTAL'!L470</f>
        <v>APAGADO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 t="str">
        <f>'RESUMEN TOTAL'!V470</f>
        <v>APAGADO</v>
      </c>
      <c r="Q464" t="str">
        <f>'RESUMEN TOTAL'!W470</f>
        <v>APAGADO</v>
      </c>
      <c r="R464" t="str">
        <f>'RESUMEN TOTAL'!X470</f>
        <v>APAGADO</v>
      </c>
      <c r="S464" t="str">
        <f>'RESUMEN TOTAL'!Y470</f>
        <v>APAGADO</v>
      </c>
      <c r="T464" t="str">
        <f>'RESUMEN TOTAL'!Z470</f>
        <v>APAGADO</v>
      </c>
      <c r="U464" t="str">
        <f>'RESUMEN TOTAL'!AA470</f>
        <v>APAGADO</v>
      </c>
      <c r="V464" t="str">
        <f>'RESUMEN TOTAL'!AB470</f>
        <v>APAGADO</v>
      </c>
      <c r="W464" t="str">
        <f>'RESUMEN TOTAL'!AC470</f>
        <v>APAGADO</v>
      </c>
      <c r="X464" t="str">
        <f>'RESUMEN TOTAL'!AD470</f>
        <v>APAGADO</v>
      </c>
      <c r="Y464" t="str">
        <f>'RESUMEN TOTAL'!AE470</f>
        <v>APAGADO</v>
      </c>
      <c r="Z464" t="str">
        <f>'RESUMEN TOTAL'!AF470</f>
        <v>APAGADO</v>
      </c>
      <c r="AA464" t="str">
        <f>'RESUMEN TOTAL'!AG470</f>
        <v>APAGADO</v>
      </c>
      <c r="AB464">
        <f>'RESUMEN TOTAL'!AH470</f>
        <v>0</v>
      </c>
      <c r="AC464">
        <f>'RESUMEN TOTAL'!AI470</f>
        <v>0</v>
      </c>
      <c r="AD464">
        <f>'RESUMEN TOTAL'!AJ470</f>
        <v>0</v>
      </c>
      <c r="AE464">
        <f>'RESUMEN TOTAL'!AK470</f>
        <v>0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</row>
    <row r="465" spans="1:35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>
        <f>'RESUMEN TOTAL'!P471</f>
        <v>0</v>
      </c>
      <c r="K465">
        <f>'RESUMEN TOTAL'!Q471</f>
        <v>0</v>
      </c>
      <c r="L465">
        <f>'RESUMEN TOTAL'!R471</f>
        <v>0</v>
      </c>
      <c r="M465">
        <f>'RESUMEN TOTAL'!S471</f>
        <v>0</v>
      </c>
      <c r="N465">
        <f>'RESUMEN TOTAL'!T471</f>
        <v>0</v>
      </c>
      <c r="O465">
        <f>'RESUMEN TOTAL'!U471</f>
        <v>0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</row>
    <row r="466" spans="1:35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 t="str">
        <f>'RESUMEN TOTAL'!V472</f>
        <v>APAGADO</v>
      </c>
      <c r="Q466" t="str">
        <f>'RESUMEN TOTAL'!W472</f>
        <v>APAGADO</v>
      </c>
      <c r="R466" t="str">
        <f>'RESUMEN TOTAL'!X472</f>
        <v>APAGADO</v>
      </c>
      <c r="S466" t="str">
        <f>'RESUMEN TOTAL'!Y472</f>
        <v>APAGADO</v>
      </c>
      <c r="T466" t="str">
        <f>'RESUMEN TOTAL'!Z472</f>
        <v>APAGADO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</row>
    <row r="467" spans="1:35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 t="str">
        <f>'RESUMEN TOTAL'!V473</f>
        <v>APAGADO</v>
      </c>
      <c r="Q467" t="str">
        <f>'RESUMEN TOTAL'!W473</f>
        <v>APAGADO</v>
      </c>
      <c r="R467" t="str">
        <f>'RESUMEN TOTAL'!X473</f>
        <v>APAGADO</v>
      </c>
      <c r="S467" t="str">
        <f>'RESUMEN TOTAL'!Y473</f>
        <v>APAGADO</v>
      </c>
      <c r="T467" t="str">
        <f>'RESUMEN TOTAL'!Z473</f>
        <v>APAGADO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</row>
    <row r="468" spans="1:35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 t="str">
        <f>'RESUMEN TOTAL'!V474</f>
        <v>APAGADO</v>
      </c>
      <c r="Q468" t="str">
        <f>'RESUMEN TOTAL'!W474</f>
        <v>APAGADO</v>
      </c>
      <c r="R468" t="str">
        <f>'RESUMEN TOTAL'!X474</f>
        <v>APAGADO</v>
      </c>
      <c r="S468" t="str">
        <f>'RESUMEN TOTAL'!Y474</f>
        <v>APAGADO</v>
      </c>
      <c r="T468" t="str">
        <f>'RESUMEN TOTAL'!Z474</f>
        <v>APAGADO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</row>
    <row r="469" spans="1:35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 t="str">
        <f>'RESUMEN TOTAL'!V475</f>
        <v>APAGADO</v>
      </c>
      <c r="Q469" t="str">
        <f>'RESUMEN TOTAL'!W475</f>
        <v>APAGADO</v>
      </c>
      <c r="R469" t="str">
        <f>'RESUMEN TOTAL'!X475</f>
        <v>APAGADO</v>
      </c>
      <c r="S469" t="str">
        <f>'RESUMEN TOTAL'!Y475</f>
        <v>APAGADO</v>
      </c>
      <c r="T469" t="str">
        <f>'RESUMEN TOTAL'!Z475</f>
        <v>APAGADO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</row>
    <row r="470" spans="1:35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 t="str">
        <f>'RESUMEN TOTAL'!L476</f>
        <v>APAGADO</v>
      </c>
      <c r="G470" t="str">
        <f>'RESUMEN TOTAL'!M476</f>
        <v>APAGADO</v>
      </c>
      <c r="H470" t="str">
        <f>'RESUMEN TOTAL'!N476</f>
        <v>APAGADO</v>
      </c>
      <c r="I470" t="str">
        <f>'RESUMEN TOTAL'!O476</f>
        <v>APAGADO</v>
      </c>
      <c r="J470" t="str">
        <f>'RESUMEN TOTAL'!P476</f>
        <v>APAGADO</v>
      </c>
      <c r="K470" t="str">
        <f>'RESUMEN TOTAL'!Q476</f>
        <v>APAGADO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 t="str">
        <f>'RESUMEN TOTAL'!V476</f>
        <v>APAGADO</v>
      </c>
      <c r="Q470" t="str">
        <f>'RESUMEN TOTAL'!W476</f>
        <v>APAGADO</v>
      </c>
      <c r="R470" t="str">
        <f>'RESUMEN TOTAL'!X476</f>
        <v>APAGADO</v>
      </c>
      <c r="S470" t="str">
        <f>'RESUMEN TOTAL'!Y476</f>
        <v>APAGADO</v>
      </c>
      <c r="T470" t="str">
        <f>'RESUMEN TOTAL'!Z476</f>
        <v>APAGADO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</row>
    <row r="471" spans="1:35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 t="str">
        <f>'RESUMEN TOTAL'!L477</f>
        <v>APAGADO</v>
      </c>
      <c r="G471" t="str">
        <f>'RESUMEN TOTAL'!M477</f>
        <v>APAGADO</v>
      </c>
      <c r="H471" t="str">
        <f>'RESUMEN TOTAL'!N477</f>
        <v>APAGADO</v>
      </c>
      <c r="I471" t="str">
        <f>'RESUMEN TOTAL'!O477</f>
        <v>APAGADO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 t="str">
        <f>'RESUMEN TOTAL'!V477</f>
        <v>APAGADO</v>
      </c>
      <c r="Q471" t="str">
        <f>'RESUMEN TOTAL'!W477</f>
        <v>APAGADO</v>
      </c>
      <c r="R471" t="str">
        <f>'RESUMEN TOTAL'!X477</f>
        <v>APAGADO</v>
      </c>
      <c r="S471" t="str">
        <f>'RESUMEN TOTAL'!Y477</f>
        <v>APAGADO</v>
      </c>
      <c r="T471" t="str">
        <f>'RESUMEN TOTAL'!Z477</f>
        <v>APAGADO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</row>
    <row r="472" spans="1:35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 t="str">
        <f>'RESUMEN TOTAL'!L478</f>
        <v>APAGADO</v>
      </c>
      <c r="G472" t="str">
        <f>'RESUMEN TOTAL'!M478</f>
        <v>APAGADO</v>
      </c>
      <c r="H472" t="str">
        <f>'RESUMEN TOTAL'!N478</f>
        <v>APAGADO</v>
      </c>
      <c r="I472" t="str">
        <f>'RESUMEN TOTAL'!O478</f>
        <v>APAGADO</v>
      </c>
      <c r="J472" t="str">
        <f>'RESUMEN TOTAL'!P478</f>
        <v>APAGADO</v>
      </c>
      <c r="K472" t="str">
        <f>'RESUMEN TOTAL'!Q478</f>
        <v>APAGADO</v>
      </c>
      <c r="L472" t="str">
        <f>'RESUMEN TOTAL'!R478</f>
        <v>APAGADO</v>
      </c>
      <c r="M472" t="str">
        <f>'RESUMEN TOTAL'!S478</f>
        <v>APAGADO</v>
      </c>
      <c r="N472" t="str">
        <f>'RESUMEN TOTAL'!T478</f>
        <v>APAGADO</v>
      </c>
      <c r="O472" t="str">
        <f>'RESUMEN TOTAL'!U478</f>
        <v>APAGADO</v>
      </c>
      <c r="P472" t="str">
        <f>'RESUMEN TOTAL'!V478</f>
        <v>APAGADO</v>
      </c>
      <c r="Q472" t="str">
        <f>'RESUMEN TOTAL'!W478</f>
        <v>APAGADO</v>
      </c>
      <c r="R472" t="str">
        <f>'RESUMEN TOTAL'!X478</f>
        <v>APAGADO</v>
      </c>
      <c r="S472" t="str">
        <f>'RESUMEN TOTAL'!Y478</f>
        <v>APAGADO</v>
      </c>
      <c r="T472" t="str">
        <f>'RESUMEN TOTAL'!Z478</f>
        <v>APAGADO</v>
      </c>
      <c r="U472" t="str">
        <f>'RESUMEN TOTAL'!AA478</f>
        <v>APAGADO</v>
      </c>
      <c r="V472" t="str">
        <f>'RESUMEN TOTAL'!AB478</f>
        <v>APAGADO</v>
      </c>
      <c r="W472" t="str">
        <f>'RESUMEN TOTAL'!AC478</f>
        <v>APAGADO</v>
      </c>
      <c r="X472" t="str">
        <f>'RESUMEN TOTAL'!AD478</f>
        <v>APAGADO</v>
      </c>
      <c r="Y472" t="str">
        <f>'RESUMEN TOTAL'!AE478</f>
        <v>APAGADO</v>
      </c>
      <c r="Z472" t="str">
        <f>'RESUMEN TOTAL'!AF478</f>
        <v>APAGADO</v>
      </c>
      <c r="AA472" t="str">
        <f>'RESUMEN TOTAL'!AG478</f>
        <v>APAGADO</v>
      </c>
      <c r="AB472">
        <f>'RESUMEN TOTAL'!AH478</f>
        <v>0</v>
      </c>
      <c r="AC472">
        <f>'RESUMEN TOTAL'!AI478</f>
        <v>0</v>
      </c>
      <c r="AD472">
        <f>'RESUMEN TOTAL'!AJ478</f>
        <v>0</v>
      </c>
      <c r="AE472">
        <f>'RESUMEN TOTAL'!AK478</f>
        <v>0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</row>
    <row r="473" spans="1:35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 t="str">
        <f>'RESUMEN TOTAL'!L479</f>
        <v>APAGADO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 t="str">
        <f>'RESUMEN TOTAL'!V479</f>
        <v>APAGADO</v>
      </c>
      <c r="Q473" t="str">
        <f>'RESUMEN TOTAL'!W479</f>
        <v>APAGADO</v>
      </c>
      <c r="R473" t="str">
        <f>'RESUMEN TOTAL'!X479</f>
        <v>APAGADO</v>
      </c>
      <c r="S473" t="str">
        <f>'RESUMEN TOTAL'!Y479</f>
        <v>APAGADO</v>
      </c>
      <c r="T473" t="str">
        <f>'RESUMEN TOTAL'!Z479</f>
        <v>APAGADO</v>
      </c>
      <c r="U473" t="str">
        <f>'RESUMEN TOTAL'!AA479</f>
        <v>APAGADO</v>
      </c>
      <c r="V473" t="str">
        <f>'RESUMEN TOTAL'!AB479</f>
        <v>APAGADO</v>
      </c>
      <c r="W473" t="str">
        <f>'RESUMEN TOTAL'!AC479</f>
        <v>APAGADO</v>
      </c>
      <c r="X473" t="str">
        <f>'RESUMEN TOTAL'!AD479</f>
        <v>APAGADO</v>
      </c>
      <c r="Y473" t="str">
        <f>'RESUMEN TOTAL'!AE479</f>
        <v>APAGADO</v>
      </c>
      <c r="Z473" t="str">
        <f>'RESUMEN TOTAL'!AF479</f>
        <v>APAGADO</v>
      </c>
      <c r="AA473" t="str">
        <f>'RESUMEN TOTAL'!AG479</f>
        <v>APAGADO</v>
      </c>
      <c r="AB473">
        <f>'RESUMEN TOTAL'!AH479</f>
        <v>0</v>
      </c>
      <c r="AC473">
        <f>'RESUMEN TOTAL'!AI479</f>
        <v>0</v>
      </c>
      <c r="AD473">
        <f>'RESUMEN TOTAL'!AJ479</f>
        <v>0</v>
      </c>
      <c r="AE473">
        <f>'RESUMEN TOTAL'!AK479</f>
        <v>0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</row>
    <row r="474" spans="1:35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TOTAL'!L480</f>
        <v>0</v>
      </c>
      <c r="G474">
        <f>'RESUMEN TOTAL'!M480</f>
        <v>0</v>
      </c>
      <c r="H474">
        <f>'RESUMEN TOTAL'!N480</f>
        <v>0</v>
      </c>
      <c r="I474">
        <f>'RESUMEN TOTAL'!O480</f>
        <v>0</v>
      </c>
      <c r="J474">
        <f>'RESUMEN TOTAL'!P480</f>
        <v>0</v>
      </c>
      <c r="K474">
        <f>'RESUMEN TOTAL'!Q480</f>
        <v>0</v>
      </c>
      <c r="L474">
        <f>'RESUMEN TOTAL'!R480</f>
        <v>0</v>
      </c>
      <c r="M474">
        <f>'RESUMEN TOTAL'!S480</f>
        <v>0</v>
      </c>
      <c r="N474">
        <f>'RESUMEN TOTAL'!T480</f>
        <v>0</v>
      </c>
      <c r="O474">
        <f>'RESUMEN TOTAL'!U480</f>
        <v>0</v>
      </c>
      <c r="P474" t="str">
        <f>'RESUMEN TOTAL'!V480</f>
        <v>APAGADO</v>
      </c>
      <c r="Q474" t="str">
        <f>'RESUMEN TOTAL'!W480</f>
        <v>APAGADO</v>
      </c>
      <c r="R474" t="str">
        <f>'RESUMEN TOTAL'!X480</f>
        <v>APAGADO</v>
      </c>
      <c r="S474" t="str">
        <f>'RESUMEN TOTAL'!Y480</f>
        <v>APAGADO</v>
      </c>
      <c r="T474" t="str">
        <f>'RESUMEN TOTAL'!Z480</f>
        <v>APAGADO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</row>
    <row r="475" spans="1:35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 t="str">
        <f>'RESUMEN TOTAL'!V481</f>
        <v>APAGADO</v>
      </c>
      <c r="Q475" t="str">
        <f>'RESUMEN TOTAL'!W481</f>
        <v>APAGADO</v>
      </c>
      <c r="R475" t="str">
        <f>'RESUMEN TOTAL'!X481</f>
        <v>APAGADO</v>
      </c>
      <c r="S475" t="str">
        <f>'RESUMEN TOTAL'!Y481</f>
        <v>APAGADO</v>
      </c>
      <c r="T475" t="str">
        <f>'RESUMEN TOTAL'!Z481</f>
        <v>APAGADO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</row>
    <row r="476" spans="1:35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TOTAL'!L482</f>
        <v>0</v>
      </c>
      <c r="G476">
        <f>'RESUMEN TOTAL'!M482</f>
        <v>0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 t="str">
        <f>'RESUMEN TOTAL'!V482</f>
        <v>APAGADO</v>
      </c>
      <c r="Q476" t="str">
        <f>'RESUMEN TOTAL'!W482</f>
        <v>APAGADO</v>
      </c>
      <c r="R476" t="str">
        <f>'RESUMEN TOTAL'!X482</f>
        <v>APAGADO</v>
      </c>
      <c r="S476" t="str">
        <f>'RESUMEN TOTAL'!Y482</f>
        <v>APAGADO</v>
      </c>
      <c r="T476" t="str">
        <f>'RESUMEN TOTAL'!Z482</f>
        <v>APAGADO</v>
      </c>
      <c r="U476">
        <f>'RESUMEN TOTAL'!AA482</f>
        <v>0</v>
      </c>
      <c r="V476">
        <f>'RESUMEN TOTAL'!AB482</f>
        <v>0</v>
      </c>
      <c r="W476">
        <f>'RESUMEN TOTAL'!AC482</f>
        <v>0</v>
      </c>
      <c r="X476">
        <f>'RESUMEN TOTAL'!AD482</f>
        <v>0</v>
      </c>
      <c r="Y476">
        <f>'RESUMEN TOTAL'!AE482</f>
        <v>0</v>
      </c>
      <c r="Z476">
        <f>'RESUMEN TOTAL'!AF482</f>
        <v>0</v>
      </c>
      <c r="AA476">
        <f>'RESUMEN TOTAL'!AG482</f>
        <v>0</v>
      </c>
      <c r="AB476">
        <f>'RESUMEN TOTAL'!AH482</f>
        <v>0</v>
      </c>
      <c r="AC476">
        <f>'RESUMEN TOTAL'!AI482</f>
        <v>0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</row>
    <row r="477" spans="1:35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TOTAL'!L483</f>
        <v>0</v>
      </c>
      <c r="G477">
        <f>'RESUMEN TOTAL'!M483</f>
        <v>0</v>
      </c>
      <c r="H477">
        <f>'RESUMEN TOTAL'!N483</f>
        <v>0</v>
      </c>
      <c r="I477">
        <f>'RESUMEN TOTAL'!O483</f>
        <v>0</v>
      </c>
      <c r="J477">
        <f>'RESUMEN TOTAL'!P483</f>
        <v>0</v>
      </c>
      <c r="K477">
        <f>'RESUMEN TOTAL'!Q483</f>
        <v>0</v>
      </c>
      <c r="L477">
        <f>'RESUMEN TOTAL'!R483</f>
        <v>0</v>
      </c>
      <c r="M477">
        <f>'RESUMEN TOTAL'!S483</f>
        <v>0</v>
      </c>
      <c r="N477">
        <f>'RESUMEN TOTAL'!T483</f>
        <v>0</v>
      </c>
      <c r="O477">
        <f>'RESUMEN TOTAL'!U483</f>
        <v>0</v>
      </c>
      <c r="P477" t="str">
        <f>'RESUMEN TOTAL'!V483</f>
        <v>APAGADO</v>
      </c>
      <c r="Q477" t="str">
        <f>'RESUMEN TOTAL'!W483</f>
        <v>APAGADO</v>
      </c>
      <c r="R477" t="str">
        <f>'RESUMEN TOTAL'!X483</f>
        <v>APAGADO</v>
      </c>
      <c r="S477" t="str">
        <f>'RESUMEN TOTAL'!Y483</f>
        <v>APAGADO</v>
      </c>
      <c r="T477" t="str">
        <f>'RESUMEN TOTAL'!Z483</f>
        <v>APAGADO</v>
      </c>
      <c r="U477">
        <f>'RESUMEN TOTAL'!AA483</f>
        <v>0</v>
      </c>
      <c r="V477">
        <f>'RESUMEN TOTAL'!AB483</f>
        <v>0</v>
      </c>
      <c r="W477">
        <f>'RESUMEN TOTAL'!AC483</f>
        <v>0</v>
      </c>
      <c r="X477">
        <f>'RESUMEN TOTAL'!AD483</f>
        <v>0</v>
      </c>
      <c r="Y477">
        <f>'RESUMEN TOTAL'!AE483</f>
        <v>0</v>
      </c>
      <c r="Z477">
        <f>'RESUMEN TOTAL'!AF483</f>
        <v>0</v>
      </c>
      <c r="AA477">
        <f>'RESUMEN TOTAL'!AG483</f>
        <v>0</v>
      </c>
      <c r="AB477">
        <f>'RESUMEN TOTAL'!AH483</f>
        <v>0</v>
      </c>
      <c r="AC477">
        <f>'RESUMEN TOTAL'!AI483</f>
        <v>0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</row>
    <row r="478" spans="1:35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TOTAL'!L484</f>
        <v>0</v>
      </c>
      <c r="G478">
        <f>'RESUMEN TOTAL'!M484</f>
        <v>0</v>
      </c>
      <c r="H478">
        <f>'RESUMEN TOTAL'!N484</f>
        <v>0</v>
      </c>
      <c r="I478">
        <f>'RESUMEN TOTAL'!O484</f>
        <v>0</v>
      </c>
      <c r="J478">
        <f>'RESUMEN TOTAL'!P484</f>
        <v>0</v>
      </c>
      <c r="K478">
        <f>'RESUMEN TOTAL'!Q484</f>
        <v>0</v>
      </c>
      <c r="L478">
        <f>'RESUMEN TOTAL'!R484</f>
        <v>0</v>
      </c>
      <c r="M478">
        <f>'RESUMEN TOTAL'!S484</f>
        <v>0</v>
      </c>
      <c r="N478">
        <f>'RESUMEN TOTAL'!T484</f>
        <v>0</v>
      </c>
      <c r="O478">
        <f>'RESUMEN TOTAL'!U484</f>
        <v>0</v>
      </c>
      <c r="P478" t="str">
        <f>'RESUMEN TOTAL'!V484</f>
        <v>APAGADO</v>
      </c>
      <c r="Q478" t="str">
        <f>'RESUMEN TOTAL'!W484</f>
        <v>APAGADO</v>
      </c>
      <c r="R478" t="str">
        <f>'RESUMEN TOTAL'!X484</f>
        <v>APAGADO</v>
      </c>
      <c r="S478" t="str">
        <f>'RESUMEN TOTAL'!Y484</f>
        <v>APAGADO</v>
      </c>
      <c r="T478" t="str">
        <f>'RESUMEN TOTAL'!Z484</f>
        <v>APAGADO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</row>
    <row r="479" spans="1:35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 t="str">
        <f>'RESUMEN TOTAL'!V485</f>
        <v>APAGADO</v>
      </c>
      <c r="Q479" t="str">
        <f>'RESUMEN TOTAL'!W485</f>
        <v>APAGADO</v>
      </c>
      <c r="R479" t="str">
        <f>'RESUMEN TOTAL'!X485</f>
        <v>APAGADO</v>
      </c>
      <c r="S479" t="str">
        <f>'RESUMEN TOTAL'!Y485</f>
        <v>APAGADO</v>
      </c>
      <c r="T479" t="str">
        <f>'RESUMEN TOTAL'!Z485</f>
        <v>APAGADO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</row>
    <row r="480" spans="1:35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TOTAL'!L486</f>
        <v>0</v>
      </c>
      <c r="G480">
        <f>'RESUMEN TOTAL'!M486</f>
        <v>0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</row>
    <row r="481" spans="1:35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TOTAL'!L487</f>
        <v>0</v>
      </c>
      <c r="G481">
        <f>'RESUMEN TOTAL'!M487</f>
        <v>0</v>
      </c>
      <c r="H481">
        <f>'RESUMEN TOTAL'!N487</f>
        <v>0</v>
      </c>
      <c r="I481">
        <f>'RESUMEN TOTAL'!O487</f>
        <v>0</v>
      </c>
      <c r="J481">
        <f>'RESUMEN TOTAL'!P487</f>
        <v>0</v>
      </c>
      <c r="K481" t="str">
        <f>'RESUMEN TOTAL'!Q487</f>
        <v>APAGADO</v>
      </c>
      <c r="L481">
        <f>'RESUMEN TOTAL'!R487</f>
        <v>0</v>
      </c>
      <c r="M481">
        <f>'RESUMEN TOTAL'!S487</f>
        <v>0</v>
      </c>
      <c r="N481">
        <f>'RESUMEN TOTAL'!T487</f>
        <v>0</v>
      </c>
      <c r="O481">
        <f>'RESUMEN TOTAL'!U487</f>
        <v>0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</row>
    <row r="482" spans="1:35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 t="str">
        <f>'RESUMEN TOTAL'!L488</f>
        <v>APAGADO</v>
      </c>
      <c r="G482" t="str">
        <f>'RESUMEN TOTAL'!M488</f>
        <v>APAGADO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 t="str">
        <f>'RESUMEN TOTAL'!Q488</f>
        <v>APAGADO</v>
      </c>
      <c r="L482" t="str">
        <f>'RESUMEN TOTAL'!R488</f>
        <v>APAGADO</v>
      </c>
      <c r="M482" t="str">
        <f>'RESUMEN TOTAL'!S488</f>
        <v>APAGADO</v>
      </c>
      <c r="N482" t="str">
        <f>'RESUMEN TOTAL'!T488</f>
        <v>APAGADO</v>
      </c>
      <c r="O482" t="str">
        <f>'RESUMEN TOTAL'!U488</f>
        <v>APAGADO</v>
      </c>
      <c r="P482" t="str">
        <f>'RESUMEN TOTAL'!V488</f>
        <v>APAGADO</v>
      </c>
      <c r="Q482" t="str">
        <f>'RESUMEN TOTAL'!W488</f>
        <v>APAGADO</v>
      </c>
      <c r="R482" t="str">
        <f>'RESUMEN TOTAL'!X488</f>
        <v>APAGADO</v>
      </c>
      <c r="S482" t="str">
        <f>'RESUMEN TOTAL'!Y488</f>
        <v>APAGADO</v>
      </c>
      <c r="T482" t="str">
        <f>'RESUMEN TOTAL'!Z488</f>
        <v>APAGADO</v>
      </c>
      <c r="U482" t="str">
        <f>'RESUMEN TOTAL'!AA488</f>
        <v>APAGADO</v>
      </c>
      <c r="V482" t="str">
        <f>'RESUMEN TOTAL'!AB488</f>
        <v>APAGADO</v>
      </c>
      <c r="W482" t="str">
        <f>'RESUMEN TOTAL'!AC488</f>
        <v>APAGADO</v>
      </c>
      <c r="X482" t="str">
        <f>'RESUMEN TOTAL'!AD488</f>
        <v>APAGADO</v>
      </c>
      <c r="Y482" t="str">
        <f>'RESUMEN TOTAL'!AE488</f>
        <v>APAGADO</v>
      </c>
      <c r="Z482" t="str">
        <f>'RESUMEN TOTAL'!AF488</f>
        <v>APAGADO</v>
      </c>
      <c r="AA482" t="str">
        <f>'RESUMEN TOTAL'!AG488</f>
        <v>APAGADO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</row>
    <row r="483" spans="1:35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 t="str">
        <f>'RESUMEN TOTAL'!L489</f>
        <v>APAGADO</v>
      </c>
      <c r="G483" t="str">
        <f>'RESUMEN TOTAL'!M489</f>
        <v>APAGADO</v>
      </c>
      <c r="H483" t="str">
        <f>'RESUMEN TOTAL'!N489</f>
        <v>APAGADO</v>
      </c>
      <c r="I483" t="str">
        <f>'RESUMEN TOTAL'!O489</f>
        <v>APAGADO</v>
      </c>
      <c r="J483" t="str">
        <f>'RESUMEN TOTAL'!P489</f>
        <v>APAGADO</v>
      </c>
      <c r="K483" t="str">
        <f>'RESUMEN TOTAL'!Q489</f>
        <v>APAGADO</v>
      </c>
      <c r="L483" t="str">
        <f>'RESUMEN TOTAL'!R489</f>
        <v>APAGADO</v>
      </c>
      <c r="M483" t="str">
        <f>'RESUMEN TOTAL'!S489</f>
        <v>APAGADO</v>
      </c>
      <c r="N483" t="str">
        <f>'RESUMEN TOTAL'!T489</f>
        <v>APAGADO</v>
      </c>
      <c r="O483" t="str">
        <f>'RESUMEN TOTAL'!U489</f>
        <v>APAGADO</v>
      </c>
      <c r="P483" t="str">
        <f>'RESUMEN TOTAL'!V489</f>
        <v>APAGADO</v>
      </c>
      <c r="Q483" t="str">
        <f>'RESUMEN TOTAL'!W489</f>
        <v>APAGADO</v>
      </c>
      <c r="R483" t="str">
        <f>'RESUMEN TOTAL'!X489</f>
        <v>APAGADO</v>
      </c>
      <c r="S483" t="str">
        <f>'RESUMEN TOTAL'!Y489</f>
        <v>APAGADO</v>
      </c>
      <c r="T483" t="str">
        <f>'RESUMEN TOTAL'!Z489</f>
        <v>APAGADO</v>
      </c>
      <c r="U483" t="str">
        <f>'RESUMEN TOTAL'!AA489</f>
        <v>APAGADO</v>
      </c>
      <c r="V483" t="str">
        <f>'RESUMEN TOTAL'!AB489</f>
        <v>APAGADO</v>
      </c>
      <c r="W483" t="str">
        <f>'RESUMEN TOTAL'!AC489</f>
        <v>APAGADO</v>
      </c>
      <c r="X483" t="str">
        <f>'RESUMEN TOTAL'!AD489</f>
        <v>APAGADO</v>
      </c>
      <c r="Y483" t="str">
        <f>'RESUMEN TOTAL'!AE489</f>
        <v>APAGADO</v>
      </c>
      <c r="Z483" t="str">
        <f>'RESUMEN TOTAL'!AF489</f>
        <v>APAGADO</v>
      </c>
      <c r="AA483" t="str">
        <f>'RESUMEN TOTAL'!AG489</f>
        <v>APAGADO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</row>
    <row r="484" spans="1:35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 t="str">
        <f>'RESUMEN TOTAL'!L490</f>
        <v>APAGADO</v>
      </c>
      <c r="G484" t="str">
        <f>'RESUMEN TOTAL'!M490</f>
        <v>APAGADO</v>
      </c>
      <c r="H484" t="str">
        <f>'RESUMEN TOTAL'!N490</f>
        <v>APAGADO</v>
      </c>
      <c r="I484" t="str">
        <f>'RESUMEN TOTAL'!O490</f>
        <v>APAGADO</v>
      </c>
      <c r="J484" t="str">
        <f>'RESUMEN TOTAL'!P490</f>
        <v>APAGADO</v>
      </c>
      <c r="K484" t="str">
        <f>'RESUMEN TOTAL'!Q490</f>
        <v>APAGADO</v>
      </c>
      <c r="L484" t="str">
        <f>'RESUMEN TOTAL'!R490</f>
        <v>APAGADO</v>
      </c>
      <c r="M484" t="str">
        <f>'RESUMEN TOTAL'!S490</f>
        <v>APAGADO</v>
      </c>
      <c r="N484" t="str">
        <f>'RESUMEN TOTAL'!T490</f>
        <v>APAGADO</v>
      </c>
      <c r="O484" t="str">
        <f>'RESUMEN TOTAL'!U490</f>
        <v>APAGADO</v>
      </c>
      <c r="P484" t="str">
        <f>'RESUMEN TOTAL'!V490</f>
        <v>APAGADO</v>
      </c>
      <c r="Q484" t="str">
        <f>'RESUMEN TOTAL'!W490</f>
        <v>APAGADO</v>
      </c>
      <c r="R484" t="str">
        <f>'RESUMEN TOTAL'!X490</f>
        <v>APAGADO</v>
      </c>
      <c r="S484" t="str">
        <f>'RESUMEN TOTAL'!Y490</f>
        <v>APAGADO</v>
      </c>
      <c r="T484" t="str">
        <f>'RESUMEN TOTAL'!Z490</f>
        <v>APAGADO</v>
      </c>
      <c r="U484" t="str">
        <f>'RESUMEN TOTAL'!AA490</f>
        <v>APAGADO</v>
      </c>
      <c r="V484" t="str">
        <f>'RESUMEN TOTAL'!AB490</f>
        <v>APAGADO</v>
      </c>
      <c r="W484" t="str">
        <f>'RESUMEN TOTAL'!AC490</f>
        <v>APAGADO</v>
      </c>
      <c r="X484" t="str">
        <f>'RESUMEN TOTAL'!AD490</f>
        <v>APAGADO</v>
      </c>
      <c r="Y484" t="str">
        <f>'RESUMEN TOTAL'!AE490</f>
        <v>APAGADO</v>
      </c>
      <c r="Z484" t="str">
        <f>'RESUMEN TOTAL'!AF490</f>
        <v>APAGADO</v>
      </c>
      <c r="AA484" t="str">
        <f>'RESUMEN TOTAL'!AG490</f>
        <v>APAGADO</v>
      </c>
      <c r="AB484">
        <f>'RESUMEN TOTAL'!AH490</f>
        <v>0</v>
      </c>
      <c r="AC484">
        <f>'RESUMEN TOTAL'!AI490</f>
        <v>0</v>
      </c>
      <c r="AD484">
        <f>'RESUMEN TOTAL'!AJ490</f>
        <v>0</v>
      </c>
      <c r="AE484">
        <f>'RESUMEN TOTAL'!AK490</f>
        <v>0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</row>
    <row r="485" spans="1:35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 t="str">
        <f>'RESUMEN TOTAL'!L491</f>
        <v>APAGADO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 t="str">
        <f>'RESUMEN TOTAL'!V491</f>
        <v>APAGADO</v>
      </c>
      <c r="Q485" t="str">
        <f>'RESUMEN TOTAL'!W491</f>
        <v>APAGADO</v>
      </c>
      <c r="R485" t="str">
        <f>'RESUMEN TOTAL'!X491</f>
        <v>APAGADO</v>
      </c>
      <c r="S485" t="str">
        <f>'RESUMEN TOTAL'!Y491</f>
        <v>APAGADO</v>
      </c>
      <c r="T485" t="str">
        <f>'RESUMEN TOTAL'!Z491</f>
        <v>APAGADO</v>
      </c>
      <c r="U485" t="str">
        <f>'RESUMEN TOTAL'!AA491</f>
        <v>APAGADO</v>
      </c>
      <c r="V485" t="str">
        <f>'RESUMEN TOTAL'!AB491</f>
        <v>APAGADO</v>
      </c>
      <c r="W485" t="str">
        <f>'RESUMEN TOTAL'!AC491</f>
        <v>APAGADO</v>
      </c>
      <c r="X485" t="str">
        <f>'RESUMEN TOTAL'!AD491</f>
        <v>APAGADO</v>
      </c>
      <c r="Y485" t="str">
        <f>'RESUMEN TOTAL'!AE491</f>
        <v>APAGADO</v>
      </c>
      <c r="Z485" t="str">
        <f>'RESUMEN TOTAL'!AF491</f>
        <v>APAGADO</v>
      </c>
      <c r="AA485" t="str">
        <f>'RESUMEN TOTAL'!AG491</f>
        <v>APAGADO</v>
      </c>
      <c r="AB485">
        <f>'RESUMEN TOTAL'!AH491</f>
        <v>0</v>
      </c>
      <c r="AC485">
        <f>'RESUMEN TOTAL'!AI491</f>
        <v>0</v>
      </c>
      <c r="AD485">
        <f>'RESUMEN TOTAL'!AJ491</f>
        <v>0</v>
      </c>
      <c r="AE485">
        <f>'RESUMEN TOTAL'!AK491</f>
        <v>0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</row>
    <row r="486" spans="1:35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 t="str">
        <f>'RESUMEN TOTAL'!L492</f>
        <v>APAGADO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 t="str">
        <f>'RESUMEN TOTAL'!V492</f>
        <v>APAGADO</v>
      </c>
      <c r="Q486" t="str">
        <f>'RESUMEN TOTAL'!W492</f>
        <v>APAGADO</v>
      </c>
      <c r="R486" t="str">
        <f>'RESUMEN TOTAL'!X492</f>
        <v>APAGADO</v>
      </c>
      <c r="S486" t="str">
        <f>'RESUMEN TOTAL'!Y492</f>
        <v>APAGADO</v>
      </c>
      <c r="T486" t="str">
        <f>'RESUMEN TOTAL'!Z492</f>
        <v>APAGADO</v>
      </c>
      <c r="U486" t="str">
        <f>'RESUMEN TOTAL'!AA492</f>
        <v>APAGADO</v>
      </c>
      <c r="V486" t="str">
        <f>'RESUMEN TOTAL'!AB492</f>
        <v>APAGADO</v>
      </c>
      <c r="W486" t="str">
        <f>'RESUMEN TOTAL'!AC492</f>
        <v>APAGADO</v>
      </c>
      <c r="X486" t="str">
        <f>'RESUMEN TOTAL'!AD492</f>
        <v>APAGADO</v>
      </c>
      <c r="Y486" t="str">
        <f>'RESUMEN TOTAL'!AE492</f>
        <v>APAGADO</v>
      </c>
      <c r="Z486" t="str">
        <f>'RESUMEN TOTAL'!AF492</f>
        <v>APAGADO</v>
      </c>
      <c r="AA486" t="str">
        <f>'RESUMEN TOTAL'!AG492</f>
        <v>APAGADO</v>
      </c>
      <c r="AB486">
        <f>'RESUMEN TOTAL'!AH492</f>
        <v>0</v>
      </c>
      <c r="AC486">
        <f>'RESUMEN TOTAL'!AI492</f>
        <v>0</v>
      </c>
      <c r="AD486">
        <f>'RESUMEN TOTAL'!AJ492</f>
        <v>0</v>
      </c>
      <c r="AE486">
        <f>'RESUMEN TOTAL'!AK492</f>
        <v>0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</row>
    <row r="487" spans="1:35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 t="str">
        <f>'RESUMEN TOTAL'!L493</f>
        <v>APAGADO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 t="str">
        <f>'RESUMEN TOTAL'!V493</f>
        <v>APAGADO</v>
      </c>
      <c r="Q487" t="str">
        <f>'RESUMEN TOTAL'!W493</f>
        <v>APAGADO</v>
      </c>
      <c r="R487" t="str">
        <f>'RESUMEN TOTAL'!X493</f>
        <v>APAGADO</v>
      </c>
      <c r="S487" t="str">
        <f>'RESUMEN TOTAL'!Y493</f>
        <v>APAGADO</v>
      </c>
      <c r="T487" t="str">
        <f>'RESUMEN TOTAL'!Z493</f>
        <v>APAGADO</v>
      </c>
      <c r="U487" t="str">
        <f>'RESUMEN TOTAL'!AA493</f>
        <v>APAGADO</v>
      </c>
      <c r="V487" t="str">
        <f>'RESUMEN TOTAL'!AB493</f>
        <v>APAGADO</v>
      </c>
      <c r="W487" t="str">
        <f>'RESUMEN TOTAL'!AC493</f>
        <v>APAGADO</v>
      </c>
      <c r="X487" t="str">
        <f>'RESUMEN TOTAL'!AD493</f>
        <v>APAGADO</v>
      </c>
      <c r="Y487" t="str">
        <f>'RESUMEN TOTAL'!AE493</f>
        <v>APAGADO</v>
      </c>
      <c r="Z487" t="str">
        <f>'RESUMEN TOTAL'!AF493</f>
        <v>APAGADO</v>
      </c>
      <c r="AA487" t="str">
        <f>'RESUMEN TOTAL'!AG493</f>
        <v>APAGADO</v>
      </c>
      <c r="AB487">
        <f>'RESUMEN TOTAL'!AH493</f>
        <v>0</v>
      </c>
      <c r="AC487">
        <f>'RESUMEN TOTAL'!AI493</f>
        <v>0</v>
      </c>
      <c r="AD487">
        <f>'RESUMEN TOTAL'!AJ493</f>
        <v>0</v>
      </c>
      <c r="AE487">
        <f>'RESUMEN TOTAL'!AK493</f>
        <v>0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</row>
    <row r="488" spans="1:35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>
        <f>'RESUMEN TOTAL'!L494</f>
        <v>0</v>
      </c>
      <c r="G488">
        <f>'RESUMEN TOTAL'!M494</f>
        <v>0</v>
      </c>
      <c r="H488" t="str">
        <f>'RESUMEN TOTAL'!N494</f>
        <v>APAGADO</v>
      </c>
      <c r="I488" t="str">
        <f>'RESUMEN TOTAL'!O494</f>
        <v>APAGADO</v>
      </c>
      <c r="J488" t="str">
        <f>'RESUMEN TOTAL'!P494</f>
        <v>APAGADO</v>
      </c>
      <c r="K488" t="str">
        <f>'RESUMEN TOTAL'!Q494</f>
        <v>APAGADO</v>
      </c>
      <c r="L488" t="str">
        <f>'RESUMEN TOTAL'!R494</f>
        <v>APAGADO</v>
      </c>
      <c r="M488" t="str">
        <f>'RESUMEN TOTAL'!S494</f>
        <v>APAGADO</v>
      </c>
      <c r="N488" t="str">
        <f>'RESUMEN TOTAL'!T494</f>
        <v>APAGADO</v>
      </c>
      <c r="O488" t="str">
        <f>'RESUMEN TOTAL'!U494</f>
        <v>APAGADO</v>
      </c>
      <c r="P488" t="str">
        <f>'RESUMEN TOTAL'!V494</f>
        <v>APAGADO</v>
      </c>
      <c r="Q488" t="str">
        <f>'RESUMEN TOTAL'!W494</f>
        <v>APAGADO</v>
      </c>
      <c r="R488" t="str">
        <f>'RESUMEN TOTAL'!X494</f>
        <v>APAGADO</v>
      </c>
      <c r="S488" t="str">
        <f>'RESUMEN TOTAL'!Y494</f>
        <v>APAGADO</v>
      </c>
      <c r="T488" t="str">
        <f>'RESUMEN TOTAL'!Z494</f>
        <v>APAGADO</v>
      </c>
      <c r="U488" t="str">
        <f>'RESUMEN TOTAL'!AA494</f>
        <v>APAGADO</v>
      </c>
      <c r="V488" t="str">
        <f>'RESUMEN TOTAL'!AB494</f>
        <v>APAGADO</v>
      </c>
      <c r="W488" t="str">
        <f>'RESUMEN TOTAL'!AC494</f>
        <v>APAGADO</v>
      </c>
      <c r="X488" t="str">
        <f>'RESUMEN TOTAL'!AD494</f>
        <v>APAGADO</v>
      </c>
      <c r="Y488" t="str">
        <f>'RESUMEN TOTAL'!AE494</f>
        <v>APAGADO</v>
      </c>
      <c r="Z488" t="str">
        <f>'RESUMEN TOTAL'!AF494</f>
        <v>APAGADO</v>
      </c>
      <c r="AA488" t="str">
        <f>'RESUMEN TOTAL'!AG494</f>
        <v>APAGADO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</row>
    <row r="489" spans="1:35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>
        <f>'RESUMEN TOTAL'!L495</f>
        <v>0</v>
      </c>
      <c r="G489">
        <f>'RESUMEN TOTAL'!M495</f>
        <v>0</v>
      </c>
      <c r="H489" t="str">
        <f>'RESUMEN TOTAL'!N495</f>
        <v>APAGADO</v>
      </c>
      <c r="I489" t="str">
        <f>'RESUMEN TOTAL'!O495</f>
        <v>APAGADO</v>
      </c>
      <c r="J489" t="str">
        <f>'RESUMEN TOTAL'!P495</f>
        <v>APAGADO</v>
      </c>
      <c r="K489" t="str">
        <f>'RESUMEN TOTAL'!Q495</f>
        <v>APAGADO</v>
      </c>
      <c r="L489" t="str">
        <f>'RESUMEN TOTAL'!R495</f>
        <v>APAGADO</v>
      </c>
      <c r="M489" t="str">
        <f>'RESUMEN TOTAL'!S495</f>
        <v>APAGADO</v>
      </c>
      <c r="N489" t="str">
        <f>'RESUMEN TOTAL'!T495</f>
        <v>APAGADO</v>
      </c>
      <c r="O489" t="str">
        <f>'RESUMEN TOTAL'!U495</f>
        <v>APAGADO</v>
      </c>
      <c r="P489" t="str">
        <f>'RESUMEN TOTAL'!V495</f>
        <v>APAGADO</v>
      </c>
      <c r="Q489" t="str">
        <f>'RESUMEN TOTAL'!W495</f>
        <v>APAGADO</v>
      </c>
      <c r="R489" t="str">
        <f>'RESUMEN TOTAL'!X495</f>
        <v>APAGADO</v>
      </c>
      <c r="S489" t="str">
        <f>'RESUMEN TOTAL'!Y495</f>
        <v>APAGADO</v>
      </c>
      <c r="T489" t="str">
        <f>'RESUMEN TOTAL'!Z495</f>
        <v>APAGADO</v>
      </c>
      <c r="U489" t="str">
        <f>'RESUMEN TOTAL'!AA495</f>
        <v>APAGADO</v>
      </c>
      <c r="V489" t="str">
        <f>'RESUMEN TOTAL'!AB495</f>
        <v>APAGADO</v>
      </c>
      <c r="W489" t="str">
        <f>'RESUMEN TOTAL'!AC495</f>
        <v>APAGADO</v>
      </c>
      <c r="X489" t="str">
        <f>'RESUMEN TOTAL'!AD495</f>
        <v>APAGADO</v>
      </c>
      <c r="Y489" t="str">
        <f>'RESUMEN TOTAL'!AE495</f>
        <v>APAGADO</v>
      </c>
      <c r="Z489" t="str">
        <f>'RESUMEN TOTAL'!AF495</f>
        <v>APAGADO</v>
      </c>
      <c r="AA489" t="str">
        <f>'RESUMEN TOTAL'!AG495</f>
        <v>APAGADO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</row>
    <row r="490" spans="1:35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</row>
    <row r="491" spans="1:35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</row>
    <row r="492" spans="1:35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</row>
    <row r="493" spans="1:35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</row>
    <row r="494" spans="1:35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TOTAL'!L500</f>
        <v>0</v>
      </c>
      <c r="G494">
        <f>'RESUMEN TOTAL'!M500</f>
        <v>0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</row>
    <row r="495" spans="1:35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TOTAL'!L501</f>
        <v>0</v>
      </c>
      <c r="G495">
        <f>'RESUMEN TOTAL'!M501</f>
        <v>0</v>
      </c>
      <c r="H495">
        <f>'RESUMEN TOTAL'!N501</f>
        <v>0</v>
      </c>
      <c r="I495">
        <f>'RESUMEN TOTAL'!O501</f>
        <v>0</v>
      </c>
      <c r="J495">
        <f>'RESUMEN TOTAL'!P501</f>
        <v>0</v>
      </c>
      <c r="K495">
        <f>'RESUMEN TOTAL'!Q501</f>
        <v>0</v>
      </c>
      <c r="L495">
        <f>'RESUMEN TOTAL'!R501</f>
        <v>0</v>
      </c>
      <c r="M495">
        <f>'RESUMEN TOTAL'!S501</f>
        <v>0</v>
      </c>
      <c r="N495">
        <f>'RESUMEN TOTAL'!T501</f>
        <v>0</v>
      </c>
      <c r="O495">
        <f>'RESUMEN TOTAL'!U501</f>
        <v>0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</row>
    <row r="496" spans="1:35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 t="str">
        <f>'RESUMEN TOTAL'!L502</f>
        <v>APAGADO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 t="str">
        <f>'RESUMEN TOTAL'!V502</f>
        <v>APAGADO</v>
      </c>
      <c r="Q496" t="str">
        <f>'RESUMEN TOTAL'!W502</f>
        <v>APAGADO</v>
      </c>
      <c r="R496" t="str">
        <f>'RESUMEN TOTAL'!X502</f>
        <v>APAGADO</v>
      </c>
      <c r="S496" t="str">
        <f>'RESUMEN TOTAL'!Y502</f>
        <v>APAGADO</v>
      </c>
      <c r="T496" t="str">
        <f>'RESUMEN TOTAL'!Z502</f>
        <v>APAGADO</v>
      </c>
      <c r="U496" t="str">
        <f>'RESUMEN TOTAL'!AA502</f>
        <v>APAGADO</v>
      </c>
      <c r="V496" t="str">
        <f>'RESUMEN TOTAL'!AB502</f>
        <v>APAGADO</v>
      </c>
      <c r="W496" t="str">
        <f>'RESUMEN TOTAL'!AC502</f>
        <v>APAGADO</v>
      </c>
      <c r="X496" t="str">
        <f>'RESUMEN TOTAL'!AD502</f>
        <v>APAGADO</v>
      </c>
      <c r="Y496" t="str">
        <f>'RESUMEN TOTAL'!AE502</f>
        <v>APAGADO</v>
      </c>
      <c r="Z496" t="str">
        <f>'RESUMEN TOTAL'!AF502</f>
        <v>APAGADO</v>
      </c>
      <c r="AA496" t="str">
        <f>'RESUMEN TOTAL'!AG502</f>
        <v>APAGADO</v>
      </c>
      <c r="AB496">
        <f>'RESUMEN TOTAL'!AH502</f>
        <v>0</v>
      </c>
      <c r="AC496">
        <f>'RESUMEN TOTAL'!AI502</f>
        <v>0</v>
      </c>
      <c r="AD496">
        <f>'RESUMEN TOTAL'!AJ502</f>
        <v>0</v>
      </c>
      <c r="AE496">
        <f>'RESUMEN TOTAL'!AK502</f>
        <v>0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</row>
    <row r="497" spans="1:35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 t="str">
        <f>'RESUMEN TOTAL'!L503</f>
        <v>APAGADO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 t="str">
        <f>'RESUMEN TOTAL'!V503</f>
        <v>APAGADO</v>
      </c>
      <c r="Q497" t="str">
        <f>'RESUMEN TOTAL'!W503</f>
        <v>APAGADO</v>
      </c>
      <c r="R497" t="str">
        <f>'RESUMEN TOTAL'!X503</f>
        <v>APAGADO</v>
      </c>
      <c r="S497" t="str">
        <f>'RESUMEN TOTAL'!Y503</f>
        <v>APAGADO</v>
      </c>
      <c r="T497" t="str">
        <f>'RESUMEN TOTAL'!Z503</f>
        <v>APAGADO</v>
      </c>
      <c r="U497" t="str">
        <f>'RESUMEN TOTAL'!AA503</f>
        <v>APAGADO</v>
      </c>
      <c r="V497" t="str">
        <f>'RESUMEN TOTAL'!AB503</f>
        <v>APAGADO</v>
      </c>
      <c r="W497" t="str">
        <f>'RESUMEN TOTAL'!AC503</f>
        <v>APAGADO</v>
      </c>
      <c r="X497" t="str">
        <f>'RESUMEN TOTAL'!AD503</f>
        <v>APAGADO</v>
      </c>
      <c r="Y497" t="str">
        <f>'RESUMEN TOTAL'!AE503</f>
        <v>APAGADO</v>
      </c>
      <c r="Z497" t="str">
        <f>'RESUMEN TOTAL'!AF503</f>
        <v>APAGADO</v>
      </c>
      <c r="AA497" t="str">
        <f>'RESUMEN TOTAL'!AG503</f>
        <v>APAGADO</v>
      </c>
      <c r="AB497">
        <f>'RESUMEN TOTAL'!AH503</f>
        <v>0</v>
      </c>
      <c r="AC497">
        <f>'RESUMEN TOTAL'!AI503</f>
        <v>0</v>
      </c>
      <c r="AD497">
        <f>'RESUMEN TOTAL'!AJ503</f>
        <v>0</v>
      </c>
      <c r="AE497">
        <f>'RESUMEN TOTAL'!AK503</f>
        <v>0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</row>
    <row r="498" spans="1:35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 t="str">
        <f>'RESUMEN TOTAL'!L504</f>
        <v>APAGADO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 t="str">
        <f>'RESUMEN TOTAL'!V504</f>
        <v>APAGADO</v>
      </c>
      <c r="Q498" t="str">
        <f>'RESUMEN TOTAL'!W504</f>
        <v>APAGADO</v>
      </c>
      <c r="R498" t="str">
        <f>'RESUMEN TOTAL'!X504</f>
        <v>APAGADO</v>
      </c>
      <c r="S498" t="str">
        <f>'RESUMEN TOTAL'!Y504</f>
        <v>APAGADO</v>
      </c>
      <c r="T498" t="str">
        <f>'RESUMEN TOTAL'!Z504</f>
        <v>APAGADO</v>
      </c>
      <c r="U498" t="str">
        <f>'RESUMEN TOTAL'!AA504</f>
        <v>APAGADO</v>
      </c>
      <c r="V498" t="str">
        <f>'RESUMEN TOTAL'!AB504</f>
        <v>APAGADO</v>
      </c>
      <c r="W498" t="str">
        <f>'RESUMEN TOTAL'!AC504</f>
        <v>APAGADO</v>
      </c>
      <c r="X498" t="str">
        <f>'RESUMEN TOTAL'!AD504</f>
        <v>APAGADO</v>
      </c>
      <c r="Y498" t="str">
        <f>'RESUMEN TOTAL'!AE504</f>
        <v>APAGADO</v>
      </c>
      <c r="Z498" t="str">
        <f>'RESUMEN TOTAL'!AF504</f>
        <v>APAGADO</v>
      </c>
      <c r="AA498" t="str">
        <f>'RESUMEN TOTAL'!AG504</f>
        <v>APAGADO</v>
      </c>
      <c r="AB498">
        <f>'RESUMEN TOTAL'!AH504</f>
        <v>0</v>
      </c>
      <c r="AC498">
        <f>'RESUMEN TOTAL'!AI504</f>
        <v>0</v>
      </c>
      <c r="AD498">
        <f>'RESUMEN TOTAL'!AJ504</f>
        <v>0</v>
      </c>
      <c r="AE498">
        <f>'RESUMEN TOTAL'!AK504</f>
        <v>0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</row>
    <row r="499" spans="1:35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 t="str">
        <f>'RESUMEN TOTAL'!L505</f>
        <v>APAGADO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 t="str">
        <f>'RESUMEN TOTAL'!V505</f>
        <v>APAGADO</v>
      </c>
      <c r="Q499" t="str">
        <f>'RESUMEN TOTAL'!W505</f>
        <v>APAGADO</v>
      </c>
      <c r="R499" t="str">
        <f>'RESUMEN TOTAL'!X505</f>
        <v>APAGADO</v>
      </c>
      <c r="S499" t="str">
        <f>'RESUMEN TOTAL'!Y505</f>
        <v>APAGADO</v>
      </c>
      <c r="T499" t="str">
        <f>'RESUMEN TOTAL'!Z505</f>
        <v>APAGADO</v>
      </c>
      <c r="U499" t="str">
        <f>'RESUMEN TOTAL'!AA505</f>
        <v>APAGADO</v>
      </c>
      <c r="V499" t="str">
        <f>'RESUMEN TOTAL'!AB505</f>
        <v>APAGADO</v>
      </c>
      <c r="W499" t="str">
        <f>'RESUMEN TOTAL'!AC505</f>
        <v>APAGADO</v>
      </c>
      <c r="X499" t="str">
        <f>'RESUMEN TOTAL'!AD505</f>
        <v>APAGADO</v>
      </c>
      <c r="Y499" t="str">
        <f>'RESUMEN TOTAL'!AE505</f>
        <v>APAGADO</v>
      </c>
      <c r="Z499" t="str">
        <f>'RESUMEN TOTAL'!AF505</f>
        <v>APAGADO</v>
      </c>
      <c r="AA499" t="str">
        <f>'RESUMEN TOTAL'!AG505</f>
        <v>APAGADO</v>
      </c>
      <c r="AB499">
        <f>'RESUMEN TOTAL'!AH505</f>
        <v>0</v>
      </c>
      <c r="AC499">
        <f>'RESUMEN TOTAL'!AI505</f>
        <v>0</v>
      </c>
      <c r="AD499">
        <f>'RESUMEN TOTAL'!AJ505</f>
        <v>0</v>
      </c>
      <c r="AE499">
        <f>'RESUMEN TOTAL'!AK505</f>
        <v>0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</row>
    <row r="500" spans="1:35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TOTAL'!L506</f>
        <v>0</v>
      </c>
      <c r="G500">
        <f>'RESUMEN TOTAL'!M506</f>
        <v>0</v>
      </c>
      <c r="H500">
        <f>'RESUMEN TOTAL'!N506</f>
        <v>0</v>
      </c>
      <c r="I500">
        <f>'RESUMEN TOTAL'!O506</f>
        <v>0</v>
      </c>
      <c r="J500">
        <f>'RESUMEN TOTAL'!P506</f>
        <v>0</v>
      </c>
      <c r="K500">
        <f>'RESUMEN TOTAL'!Q506</f>
        <v>0</v>
      </c>
      <c r="L500">
        <f>'RESUMEN TOTAL'!R506</f>
        <v>0</v>
      </c>
      <c r="M500">
        <f>'RESUMEN TOTAL'!S506</f>
        <v>0</v>
      </c>
      <c r="N500">
        <f>'RESUMEN TOTAL'!T506</f>
        <v>0</v>
      </c>
      <c r="O500">
        <f>'RESUMEN TOTAL'!U506</f>
        <v>0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</row>
    <row r="501" spans="1:35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</row>
    <row r="502" spans="1:35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 t="str">
        <f>'RESUMEN TOTAL'!L508</f>
        <v>APAGADO</v>
      </c>
      <c r="G502" t="str">
        <f>'RESUMEN TOTAL'!M508</f>
        <v>APAGADO</v>
      </c>
      <c r="H502" t="str">
        <f>'RESUMEN TOTAL'!N508</f>
        <v>APAGADO</v>
      </c>
      <c r="I502" t="str">
        <f>'RESUMEN TOTAL'!O508</f>
        <v>APAGADO</v>
      </c>
      <c r="J502" t="str">
        <f>'RESUMEN TOTAL'!P508</f>
        <v>APAGADO</v>
      </c>
      <c r="K502" t="str">
        <f>'RESUMEN TOTAL'!Q508</f>
        <v>APAGADO</v>
      </c>
      <c r="L502" t="str">
        <f>'RESUMEN TOTAL'!R508</f>
        <v>APAGADO</v>
      </c>
      <c r="M502" t="str">
        <f>'RESUMEN TOTAL'!S508</f>
        <v>APAGADO</v>
      </c>
      <c r="N502" t="str">
        <f>'RESUMEN TOTAL'!T508</f>
        <v>APAGADO</v>
      </c>
      <c r="O502" t="str">
        <f>'RESUMEN TOTAL'!U508</f>
        <v>APAGADO</v>
      </c>
      <c r="P502" t="str">
        <f>'RESUMEN TOTAL'!V508</f>
        <v>APAGADO</v>
      </c>
      <c r="Q502" t="str">
        <f>'RESUMEN TOTAL'!W508</f>
        <v>APAGADO</v>
      </c>
      <c r="R502" t="str">
        <f>'RESUMEN TOTAL'!X508</f>
        <v>APAGADO</v>
      </c>
      <c r="S502" t="str">
        <f>'RESUMEN TOTAL'!Y508</f>
        <v>APAGADO</v>
      </c>
      <c r="T502" t="str">
        <f>'RESUMEN TOTAL'!Z508</f>
        <v>APAGADO</v>
      </c>
      <c r="U502" t="str">
        <f>'RESUMEN TOTAL'!AA508</f>
        <v>APAGADO</v>
      </c>
      <c r="V502" t="str">
        <f>'RESUMEN TOTAL'!AB508</f>
        <v>APAGADO</v>
      </c>
      <c r="W502" t="str">
        <f>'RESUMEN TOTAL'!AC508</f>
        <v>APAGADO</v>
      </c>
      <c r="X502" t="str">
        <f>'RESUMEN TOTAL'!AD508</f>
        <v>APAGADO</v>
      </c>
      <c r="Y502" t="str">
        <f>'RESUMEN TOTAL'!AE508</f>
        <v>APAGADO</v>
      </c>
      <c r="Z502" t="str">
        <f>'RESUMEN TOTAL'!AF508</f>
        <v>APAGADO</v>
      </c>
      <c r="AA502" t="str">
        <f>'RESUMEN TOTAL'!AG508</f>
        <v>APAGADO</v>
      </c>
      <c r="AB502">
        <f>'RESUMEN TOTAL'!AH508</f>
        <v>0</v>
      </c>
      <c r="AC502">
        <f>'RESUMEN TOTAL'!AI508</f>
        <v>0</v>
      </c>
      <c r="AD502">
        <f>'RESUMEN TOTAL'!AJ508</f>
        <v>0</v>
      </c>
      <c r="AE502">
        <f>'RESUMEN TOTAL'!AK508</f>
        <v>0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</row>
    <row r="503" spans="1:35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TOTAL'!L509</f>
        <v>0</v>
      </c>
      <c r="G503">
        <f>'RESUMEN TOTAL'!M509</f>
        <v>0</v>
      </c>
      <c r="H503">
        <f>'RESUMEN TOTAL'!N509</f>
        <v>0</v>
      </c>
      <c r="I503">
        <f>'RESUMEN TOTAL'!O509</f>
        <v>0</v>
      </c>
      <c r="J503">
        <f>'RESUMEN TOTAL'!P509</f>
        <v>0</v>
      </c>
      <c r="K503">
        <f>'RESUMEN TOTAL'!Q509</f>
        <v>0</v>
      </c>
      <c r="L503">
        <f>'RESUMEN TOTAL'!R509</f>
        <v>0</v>
      </c>
      <c r="M503">
        <f>'RESUMEN TOTAL'!S509</f>
        <v>0</v>
      </c>
      <c r="N503">
        <f>'RESUMEN TOTAL'!T509</f>
        <v>0</v>
      </c>
      <c r="O503">
        <f>'RESUMEN TOTAL'!U509</f>
        <v>0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</row>
    <row r="504" spans="1:35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</row>
    <row r="505" spans="1:35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</row>
    <row r="506" spans="1:35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</row>
    <row r="507" spans="1:35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</row>
    <row r="508" spans="1:35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 t="str">
        <f>'RESUMEN TOTAL'!L514</f>
        <v>APAGADO</v>
      </c>
      <c r="G508" t="str">
        <f>'RESUMEN TOTAL'!M514</f>
        <v>APAGADO</v>
      </c>
      <c r="H508" t="str">
        <f>'RESUMEN TOTAL'!N514</f>
        <v>APAGADO</v>
      </c>
      <c r="I508" t="str">
        <f>'RESUMEN TOTAL'!O514</f>
        <v>APAGADO</v>
      </c>
      <c r="J508" t="str">
        <f>'RESUMEN TOTAL'!P514</f>
        <v>APAGADO</v>
      </c>
      <c r="K508" t="str">
        <f>'RESUMEN TOTAL'!Q514</f>
        <v>APAGADO</v>
      </c>
      <c r="L508" t="str">
        <f>'RESUMEN TOTAL'!R514</f>
        <v>APAGADO</v>
      </c>
      <c r="M508" t="str">
        <f>'RESUMEN TOTAL'!S514</f>
        <v>APAGADO</v>
      </c>
      <c r="N508" t="str">
        <f>'RESUMEN TOTAL'!T514</f>
        <v>APAGADO</v>
      </c>
      <c r="O508" t="str">
        <f>'RESUMEN TOTAL'!U514</f>
        <v>APAGADO</v>
      </c>
      <c r="P508" t="str">
        <f>'RESUMEN TOTAL'!V514</f>
        <v>APAGADO</v>
      </c>
      <c r="Q508" t="str">
        <f>'RESUMEN TOTAL'!W514</f>
        <v>APAGADO</v>
      </c>
      <c r="R508" t="str">
        <f>'RESUMEN TOTAL'!X514</f>
        <v>APAGADO</v>
      </c>
      <c r="S508" t="str">
        <f>'RESUMEN TOTAL'!Y514</f>
        <v>APAGADO</v>
      </c>
      <c r="T508" t="str">
        <f>'RESUMEN TOTAL'!Z514</f>
        <v>APAGADO</v>
      </c>
      <c r="U508" t="str">
        <f>'RESUMEN TOTAL'!AA514</f>
        <v>APAGADO</v>
      </c>
      <c r="V508" t="str">
        <f>'RESUMEN TOTAL'!AB514</f>
        <v>APAGADO</v>
      </c>
      <c r="W508" t="str">
        <f>'RESUMEN TOTAL'!AC514</f>
        <v>APAGADO</v>
      </c>
      <c r="X508" t="str">
        <f>'RESUMEN TOTAL'!AD514</f>
        <v>APAGADO</v>
      </c>
      <c r="Y508" t="str">
        <f>'RESUMEN TOTAL'!AE514</f>
        <v>APAGADO</v>
      </c>
      <c r="Z508" t="str">
        <f>'RESUMEN TOTAL'!AF514</f>
        <v>APAGADO</v>
      </c>
      <c r="AA508" t="str">
        <f>'RESUMEN TOTAL'!AG514</f>
        <v>APAGADO</v>
      </c>
      <c r="AB508">
        <f>'RESUMEN TOTAL'!AH514</f>
        <v>0</v>
      </c>
      <c r="AC508">
        <f>'RESUMEN TOTAL'!AI514</f>
        <v>0</v>
      </c>
      <c r="AD508">
        <f>'RESUMEN TOTAL'!AJ514</f>
        <v>0</v>
      </c>
      <c r="AE508">
        <f>'RESUMEN TOTAL'!AK514</f>
        <v>0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</row>
    <row r="509" spans="1:35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 t="str">
        <f>'RESUMEN TOTAL'!L515</f>
        <v>APAGADO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 t="str">
        <f>'RESUMEN TOTAL'!V515</f>
        <v>APAGADO</v>
      </c>
      <c r="Q509" t="str">
        <f>'RESUMEN TOTAL'!W515</f>
        <v>APAGADO</v>
      </c>
      <c r="R509" t="str">
        <f>'RESUMEN TOTAL'!X515</f>
        <v>APAGADO</v>
      </c>
      <c r="S509" t="str">
        <f>'RESUMEN TOTAL'!Y515</f>
        <v>APAGADO</v>
      </c>
      <c r="T509" t="str">
        <f>'RESUMEN TOTAL'!Z515</f>
        <v>APAGADO</v>
      </c>
      <c r="U509" t="str">
        <f>'RESUMEN TOTAL'!AA515</f>
        <v>APAGADO</v>
      </c>
      <c r="V509" t="str">
        <f>'RESUMEN TOTAL'!AB515</f>
        <v>APAGADO</v>
      </c>
      <c r="W509" t="str">
        <f>'RESUMEN TOTAL'!AC515</f>
        <v>APAGADO</v>
      </c>
      <c r="X509" t="str">
        <f>'RESUMEN TOTAL'!AD515</f>
        <v>APAGADO</v>
      </c>
      <c r="Y509" t="str">
        <f>'RESUMEN TOTAL'!AE515</f>
        <v>APAGADO</v>
      </c>
      <c r="Z509" t="str">
        <f>'RESUMEN TOTAL'!AF515</f>
        <v>APAGADO</v>
      </c>
      <c r="AA509" t="str">
        <f>'RESUMEN TOTAL'!AG515</f>
        <v>APAGADO</v>
      </c>
      <c r="AB509">
        <f>'RESUMEN TOTAL'!AH515</f>
        <v>0</v>
      </c>
      <c r="AC509">
        <f>'RESUMEN TOTAL'!AI515</f>
        <v>0</v>
      </c>
      <c r="AD509">
        <f>'RESUMEN TOTAL'!AJ515</f>
        <v>0</v>
      </c>
      <c r="AE509">
        <f>'RESUMEN TOTAL'!AK515</f>
        <v>0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</row>
    <row r="510" spans="1:35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 t="str">
        <f>'RESUMEN TOTAL'!L516</f>
        <v>APAGADO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 t="str">
        <f>'RESUMEN TOTAL'!V516</f>
        <v>APAGADO</v>
      </c>
      <c r="Q510" t="str">
        <f>'RESUMEN TOTAL'!W516</f>
        <v>APAGADO</v>
      </c>
      <c r="R510" t="str">
        <f>'RESUMEN TOTAL'!X516</f>
        <v>APAGADO</v>
      </c>
      <c r="S510" t="str">
        <f>'RESUMEN TOTAL'!Y516</f>
        <v>APAGADO</v>
      </c>
      <c r="T510" t="str">
        <f>'RESUMEN TOTAL'!Z516</f>
        <v>APAGADO</v>
      </c>
      <c r="U510" t="str">
        <f>'RESUMEN TOTAL'!AA516</f>
        <v>APAGADO</v>
      </c>
      <c r="V510" t="str">
        <f>'RESUMEN TOTAL'!AB516</f>
        <v>APAGADO</v>
      </c>
      <c r="W510" t="str">
        <f>'RESUMEN TOTAL'!AC516</f>
        <v>APAGADO</v>
      </c>
      <c r="X510" t="str">
        <f>'RESUMEN TOTAL'!AD516</f>
        <v>APAGADO</v>
      </c>
      <c r="Y510" t="str">
        <f>'RESUMEN TOTAL'!AE516</f>
        <v>APAGADO</v>
      </c>
      <c r="Z510" t="str">
        <f>'RESUMEN TOTAL'!AF516</f>
        <v>APAGADO</v>
      </c>
      <c r="AA510" t="str">
        <f>'RESUMEN TOTAL'!AG516</f>
        <v>APAGADO</v>
      </c>
      <c r="AB510">
        <f>'RESUMEN TOTAL'!AH516</f>
        <v>0</v>
      </c>
      <c r="AC510">
        <f>'RESUMEN TOTAL'!AI516</f>
        <v>0</v>
      </c>
      <c r="AD510">
        <f>'RESUMEN TOTAL'!AJ516</f>
        <v>0</v>
      </c>
      <c r="AE510">
        <f>'RESUMEN TOTAL'!AK516</f>
        <v>0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</row>
    <row r="511" spans="1:35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 t="str">
        <f>'RESUMEN TOTAL'!L517</f>
        <v>APAGADO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>
        <f>'RESUMEN TOTAL'!Q517</f>
        <v>0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 t="str">
        <f>'RESUMEN TOTAL'!V517</f>
        <v>APAGADO</v>
      </c>
      <c r="Q511" t="str">
        <f>'RESUMEN TOTAL'!W517</f>
        <v>APAGADO</v>
      </c>
      <c r="R511" t="str">
        <f>'RESUMEN TOTAL'!X517</f>
        <v>APAGADO</v>
      </c>
      <c r="S511" t="str">
        <f>'RESUMEN TOTAL'!Y517</f>
        <v>APAGADO</v>
      </c>
      <c r="T511" t="str">
        <f>'RESUMEN TOTAL'!Z517</f>
        <v>APAGADO</v>
      </c>
      <c r="U511" t="str">
        <f>'RESUMEN TOTAL'!AA517</f>
        <v>APAGADO</v>
      </c>
      <c r="V511" t="str">
        <f>'RESUMEN TOTAL'!AB517</f>
        <v>APAGADO</v>
      </c>
      <c r="W511" t="str">
        <f>'RESUMEN TOTAL'!AC517</f>
        <v>APAGADO</v>
      </c>
      <c r="X511" t="str">
        <f>'RESUMEN TOTAL'!AD517</f>
        <v>APAGADO</v>
      </c>
      <c r="Y511" t="str">
        <f>'RESUMEN TOTAL'!AE517</f>
        <v>APAGADO</v>
      </c>
      <c r="Z511" t="str">
        <f>'RESUMEN TOTAL'!AF517</f>
        <v>APAGADO</v>
      </c>
      <c r="AA511" t="str">
        <f>'RESUMEN TOTAL'!AG517</f>
        <v>APAGADO</v>
      </c>
      <c r="AB511">
        <f>'RESUMEN TOTAL'!AH517</f>
        <v>0</v>
      </c>
      <c r="AC511">
        <f>'RESUMEN TOTAL'!AI517</f>
        <v>0</v>
      </c>
      <c r="AD511">
        <f>'RESUMEN TOTAL'!AJ517</f>
        <v>0</v>
      </c>
      <c r="AE511">
        <f>'RESUMEN TOTAL'!AK517</f>
        <v>0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</row>
    <row r="512" spans="1:35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TOTAL'!L518</f>
        <v>0</v>
      </c>
      <c r="G512">
        <f>'RESUMEN TOTAL'!M518</f>
        <v>0</v>
      </c>
      <c r="H512">
        <f>'RESUMEN TOTAL'!N518</f>
        <v>0</v>
      </c>
      <c r="I512">
        <f>'RESUMEN TOTAL'!O518</f>
        <v>0</v>
      </c>
      <c r="J512">
        <f>'RESUMEN TOTAL'!P518</f>
        <v>0</v>
      </c>
      <c r="K512">
        <f>'RESUMEN TOTAL'!Q518</f>
        <v>0</v>
      </c>
      <c r="L512">
        <f>'RESUMEN TOTAL'!R518</f>
        <v>0</v>
      </c>
      <c r="M512">
        <f>'RESUMEN TOTAL'!S518</f>
        <v>0</v>
      </c>
      <c r="N512">
        <f>'RESUMEN TOTAL'!T518</f>
        <v>0</v>
      </c>
      <c r="O512">
        <f>'RESUMEN TOTAL'!U518</f>
        <v>0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</row>
    <row r="513" spans="1:35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</row>
    <row r="514" spans="1:35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</row>
    <row r="515" spans="1:35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</row>
    <row r="516" spans="1:35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 t="str">
        <f>'RESUMEN TOTAL'!O522</f>
        <v>APAGADO</v>
      </c>
      <c r="J516">
        <f>'RESUMEN TOTAL'!P522</f>
        <v>0</v>
      </c>
      <c r="K516" t="str">
        <f>'RESUMEN TOTAL'!Q522</f>
        <v>APAGADO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 t="str">
        <f>'RESUMEN TOTAL'!Y522</f>
        <v>APAGADO</v>
      </c>
      <c r="T516" t="str">
        <f>'RESUMEN TOTAL'!Z522</f>
        <v>APAGADO</v>
      </c>
      <c r="U516" t="str">
        <f>'RESUMEN TOTAL'!AA522</f>
        <v>APAGADO</v>
      </c>
      <c r="V516" t="str">
        <f>'RESUMEN TOTAL'!AB522</f>
        <v>APAGADO</v>
      </c>
      <c r="W516" t="str">
        <f>'RESUMEN TOTAL'!AC522</f>
        <v>APAGADO</v>
      </c>
      <c r="X516" t="str">
        <f>'RESUMEN TOTAL'!AD522</f>
        <v>APAGADO</v>
      </c>
      <c r="Y516" t="str">
        <f>'RESUMEN TOTAL'!AE522</f>
        <v>APAGADO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</row>
    <row r="517" spans="1:35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 t="str">
        <f>'RESUMEN TOTAL'!L523</f>
        <v>APAGADO</v>
      </c>
      <c r="G517" t="str">
        <f>'RESUMEN TOTAL'!M523</f>
        <v>APAGADO</v>
      </c>
      <c r="H517" t="str">
        <f>'RESUMEN TOTAL'!N523</f>
        <v>APAGADO</v>
      </c>
      <c r="I517">
        <f>'RESUMEN TOTAL'!O523</f>
        <v>0</v>
      </c>
      <c r="J517" t="str">
        <f>'RESUMEN TOTAL'!P523</f>
        <v>APAGADO</v>
      </c>
      <c r="K517">
        <f>'RESUMEN TOTAL'!Q523</f>
        <v>0</v>
      </c>
      <c r="L517" t="str">
        <f>'RESUMEN TOTAL'!R523</f>
        <v>APAGADO</v>
      </c>
      <c r="M517" t="str">
        <f>'RESUMEN TOTAL'!S523</f>
        <v>APAGADO</v>
      </c>
      <c r="N517" t="str">
        <f>'RESUMEN TOTAL'!T523</f>
        <v>APAGADO</v>
      </c>
      <c r="O517" t="str">
        <f>'RESUMEN TOTAL'!U523</f>
        <v>APAGADO</v>
      </c>
      <c r="P517" t="str">
        <f>'RESUMEN TOTAL'!V523</f>
        <v>APAGADO</v>
      </c>
      <c r="Q517" t="str">
        <f>'RESUMEN TOTAL'!W523</f>
        <v>APAGADO</v>
      </c>
      <c r="R517" t="str">
        <f>'RESUMEN TOTAL'!X523</f>
        <v>APAGADO</v>
      </c>
      <c r="S517">
        <f>'RESUMEN TOTAL'!Y523</f>
        <v>0</v>
      </c>
      <c r="T517">
        <f>'RESUMEN TOTAL'!Z523</f>
        <v>0</v>
      </c>
      <c r="U517">
        <f>'RESUMEN TOTAL'!AA523</f>
        <v>0</v>
      </c>
      <c r="V517">
        <f>'RESUMEN TOTAL'!AB523</f>
        <v>0</v>
      </c>
      <c r="W517">
        <f>'RESUMEN TOTAL'!AC523</f>
        <v>0</v>
      </c>
      <c r="X517">
        <f>'RESUMEN TOTAL'!AD523</f>
        <v>0</v>
      </c>
      <c r="Y517">
        <f>'RESUMEN TOTAL'!AE523</f>
        <v>0</v>
      </c>
      <c r="Z517" t="str">
        <f>'RESUMEN TOTAL'!AF523</f>
        <v>APAGADO</v>
      </c>
      <c r="AA517" t="str">
        <f>'RESUMEN TOTAL'!AG523</f>
        <v>APAGADO</v>
      </c>
      <c r="AB517">
        <f>'RESUMEN TOTAL'!AH523</f>
        <v>0</v>
      </c>
      <c r="AC517">
        <f>'RESUMEN TOTAL'!AI523</f>
        <v>0</v>
      </c>
      <c r="AD517">
        <f>'RESUMEN TOTAL'!AJ523</f>
        <v>0</v>
      </c>
      <c r="AE517">
        <f>'RESUMEN TOTAL'!AK523</f>
        <v>0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</row>
    <row r="518" spans="1:35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TOTAL'!L524</f>
        <v>0</v>
      </c>
      <c r="G518">
        <f>'RESUMEN TOTAL'!M524</f>
        <v>0</v>
      </c>
      <c r="H518">
        <f>'RESUMEN TOTAL'!N524</f>
        <v>0</v>
      </c>
      <c r="I518">
        <f>'RESUMEN TOTAL'!O524</f>
        <v>0</v>
      </c>
      <c r="J518">
        <f>'RESUMEN TOTAL'!P524</f>
        <v>0</v>
      </c>
      <c r="K518">
        <f>'RESUMEN TOTAL'!Q524</f>
        <v>0</v>
      </c>
      <c r="L518">
        <f>'RESUMEN TOTAL'!R524</f>
        <v>0</v>
      </c>
      <c r="M518">
        <f>'RESUMEN TOTAL'!S524</f>
        <v>0</v>
      </c>
      <c r="N518">
        <f>'RESUMEN TOTAL'!T524</f>
        <v>0</v>
      </c>
      <c r="O518">
        <f>'RESUMEN TOTAL'!U524</f>
        <v>0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</row>
    <row r="519" spans="1:35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</row>
    <row r="520" spans="1:35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>
        <f>'RESUMEN TOTAL'!L526</f>
        <v>0</v>
      </c>
      <c r="G520">
        <f>'RESUMEN TOTAL'!M526</f>
        <v>0</v>
      </c>
      <c r="H520">
        <f>'RESUMEN TOTAL'!N526</f>
        <v>0</v>
      </c>
      <c r="I520">
        <f>'RESUMEN TOTAL'!O526</f>
        <v>0</v>
      </c>
      <c r="J520">
        <f>'RESUMEN TOTAL'!P526</f>
        <v>0</v>
      </c>
      <c r="K520">
        <f>'RESUMEN TOTAL'!Q526</f>
        <v>0</v>
      </c>
      <c r="L520">
        <f>'RESUMEN TOTAL'!R526</f>
        <v>0</v>
      </c>
      <c r="M520">
        <f>'RESUMEN TOTAL'!S526</f>
        <v>0</v>
      </c>
      <c r="N520">
        <f>'RESUMEN TOTAL'!T526</f>
        <v>0</v>
      </c>
      <c r="O520">
        <f>'RESUMEN TOTAL'!U526</f>
        <v>0</v>
      </c>
      <c r="P520">
        <f>'RESUMEN TOTAL'!V526</f>
        <v>0</v>
      </c>
      <c r="Q520">
        <f>'RESUMEN TOTAL'!W526</f>
        <v>0</v>
      </c>
      <c r="R520">
        <f>'RESUMEN TOTAL'!X526</f>
        <v>0</v>
      </c>
      <c r="S520">
        <f>'RESUMEN TOTAL'!Y526</f>
        <v>0</v>
      </c>
      <c r="T520">
        <f>'RESUMEN TOTAL'!Z526</f>
        <v>0</v>
      </c>
      <c r="U520">
        <f>'RESUMEN TOTAL'!AA526</f>
        <v>0</v>
      </c>
      <c r="V520">
        <f>'RESUMEN TOTAL'!AB526</f>
        <v>0</v>
      </c>
      <c r="W520">
        <f>'RESUMEN TOTAL'!AC526</f>
        <v>0</v>
      </c>
      <c r="X520">
        <f>'RESUMEN TOTAL'!AD526</f>
        <v>0</v>
      </c>
      <c r="Y520">
        <f>'RESUMEN TOTAL'!AE526</f>
        <v>0</v>
      </c>
      <c r="Z520" t="str">
        <f>'RESUMEN TOTAL'!AF526</f>
        <v>APAGADO</v>
      </c>
      <c r="AA520" t="str">
        <f>'RESUMEN TOTAL'!AG526</f>
        <v>APAGADO</v>
      </c>
      <c r="AB520">
        <f>'RESUMEN TOTAL'!AH526</f>
        <v>0</v>
      </c>
      <c r="AC520">
        <f>'RESUMEN TOTAL'!AI526</f>
        <v>0</v>
      </c>
      <c r="AD520">
        <f>'RESUMEN TOTAL'!AJ526</f>
        <v>0</v>
      </c>
      <c r="AE520">
        <f>'RESUMEN TOTAL'!AK526</f>
        <v>0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</row>
    <row r="521" spans="1:35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>
        <f>'RESUMEN TOTAL'!L527</f>
        <v>0</v>
      </c>
      <c r="G521">
        <f>'RESUMEN TOTAL'!M527</f>
        <v>0</v>
      </c>
      <c r="H521">
        <f>'RESUMEN TOTAL'!N527</f>
        <v>0</v>
      </c>
      <c r="I521">
        <f>'RESUMEN TOTAL'!O527</f>
        <v>0</v>
      </c>
      <c r="J521">
        <f>'RESUMEN TOTAL'!P527</f>
        <v>0</v>
      </c>
      <c r="K521">
        <f>'RESUMEN TOTAL'!Q527</f>
        <v>0</v>
      </c>
      <c r="L521">
        <f>'RESUMEN TOTAL'!R527</f>
        <v>0</v>
      </c>
      <c r="M521">
        <f>'RESUMEN TOTAL'!S527</f>
        <v>0</v>
      </c>
      <c r="N521">
        <f>'RESUMEN TOTAL'!T527</f>
        <v>0</v>
      </c>
      <c r="O521">
        <f>'RESUMEN TOTAL'!U527</f>
        <v>0</v>
      </c>
      <c r="P521">
        <f>'RESUMEN TOTAL'!V527</f>
        <v>0</v>
      </c>
      <c r="Q521">
        <f>'RESUMEN TOTAL'!W527</f>
        <v>0</v>
      </c>
      <c r="R521">
        <f>'RESUMEN TOTAL'!X527</f>
        <v>0</v>
      </c>
      <c r="S521">
        <f>'RESUMEN TOTAL'!Y527</f>
        <v>0</v>
      </c>
      <c r="T521">
        <f>'RESUMEN TOTAL'!Z527</f>
        <v>0</v>
      </c>
      <c r="U521">
        <f>'RESUMEN TOTAL'!AA527</f>
        <v>0</v>
      </c>
      <c r="V521">
        <f>'RESUMEN TOTAL'!AB527</f>
        <v>0</v>
      </c>
      <c r="W521">
        <f>'RESUMEN TOTAL'!AC527</f>
        <v>0</v>
      </c>
      <c r="X521">
        <f>'RESUMEN TOTAL'!AD527</f>
        <v>0</v>
      </c>
      <c r="Y521">
        <f>'RESUMEN TOTAL'!AE527</f>
        <v>0</v>
      </c>
      <c r="Z521" t="str">
        <f>'RESUMEN TOTAL'!AF527</f>
        <v>APAGADO</v>
      </c>
      <c r="AA521" t="str">
        <f>'RESUMEN TOTAL'!AG527</f>
        <v>APAGADO</v>
      </c>
      <c r="AB521">
        <f>'RESUMEN TOTAL'!AH527</f>
        <v>0</v>
      </c>
      <c r="AC521">
        <f>'RESUMEN TOTAL'!AI527</f>
        <v>0</v>
      </c>
      <c r="AD521">
        <f>'RESUMEN TOTAL'!AJ527</f>
        <v>0</v>
      </c>
      <c r="AE521">
        <f>'RESUMEN TOTAL'!AK527</f>
        <v>0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</row>
    <row r="522" spans="1:35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TOTAL'!L528</f>
        <v>0</v>
      </c>
      <c r="G522">
        <f>'RESUMEN TOTAL'!M528</f>
        <v>0</v>
      </c>
      <c r="H522">
        <f>'RESUMEN TOTAL'!N528</f>
        <v>0</v>
      </c>
      <c r="I522">
        <f>'RESUMEN TOTAL'!O528</f>
        <v>0</v>
      </c>
      <c r="J522">
        <f>'RESUMEN TOTAL'!P528</f>
        <v>0</v>
      </c>
      <c r="K522">
        <f>'RESUMEN TOTAL'!Q528</f>
        <v>0</v>
      </c>
      <c r="L522">
        <f>'RESUMEN TOTAL'!R528</f>
        <v>0</v>
      </c>
      <c r="M522">
        <f>'RESUMEN TOTAL'!S528</f>
        <v>0</v>
      </c>
      <c r="N522">
        <f>'RESUMEN TOTAL'!T528</f>
        <v>0</v>
      </c>
      <c r="O522">
        <f>'RESUMEN TOTAL'!U528</f>
        <v>0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</row>
    <row r="523" spans="1:35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</row>
    <row r="524" spans="1:35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 t="str">
        <f>'RESUMEN TOTAL'!L530</f>
        <v>APAGADO</v>
      </c>
      <c r="G524" t="str">
        <f>'RESUMEN TOTAL'!M530</f>
        <v>APAGADO</v>
      </c>
      <c r="H524" t="str">
        <f>'RESUMEN TOTAL'!N530</f>
        <v>APAGADO</v>
      </c>
      <c r="I524" t="str">
        <f>'RESUMEN TOTAL'!O530</f>
        <v>APAGADO</v>
      </c>
      <c r="J524" t="str">
        <f>'RESUMEN TOTAL'!P530</f>
        <v>APAGADO</v>
      </c>
      <c r="K524" t="str">
        <f>'RESUMEN TOTAL'!Q530</f>
        <v>APAGADO</v>
      </c>
      <c r="L524" t="str">
        <f>'RESUMEN TOTAL'!R530</f>
        <v>APAGADO</v>
      </c>
      <c r="M524" t="str">
        <f>'RESUMEN TOTAL'!S530</f>
        <v>APAGADO</v>
      </c>
      <c r="N524" t="str">
        <f>'RESUMEN TOTAL'!T530</f>
        <v>APAGADO</v>
      </c>
      <c r="O524" t="str">
        <f>'RESUMEN TOTAL'!U530</f>
        <v>APAGADO</v>
      </c>
      <c r="P524" t="str">
        <f>'RESUMEN TOTAL'!V530</f>
        <v>APAGADO</v>
      </c>
      <c r="Q524" t="str">
        <f>'RESUMEN TOTAL'!W530</f>
        <v>APAGADO</v>
      </c>
      <c r="R524" t="str">
        <f>'RESUMEN TOTAL'!X530</f>
        <v>APAGADO</v>
      </c>
      <c r="S524" t="str">
        <f>'RESUMEN TOTAL'!Y530</f>
        <v>APAGADO</v>
      </c>
      <c r="T524" t="str">
        <f>'RESUMEN TOTAL'!Z530</f>
        <v>APAGADO</v>
      </c>
      <c r="U524" t="str">
        <f>'RESUMEN TOTAL'!AA530</f>
        <v>APAGADO</v>
      </c>
      <c r="V524" t="str">
        <f>'RESUMEN TOTAL'!AB530</f>
        <v>APAGADO</v>
      </c>
      <c r="W524" t="str">
        <f>'RESUMEN TOTAL'!AC530</f>
        <v>APAGADO</v>
      </c>
      <c r="X524" t="str">
        <f>'RESUMEN TOTAL'!AD530</f>
        <v>APAGADO</v>
      </c>
      <c r="Y524" t="str">
        <f>'RESUMEN TOTAL'!AE530</f>
        <v>APAGADO</v>
      </c>
      <c r="Z524" t="str">
        <f>'RESUMEN TOTAL'!AF530</f>
        <v>APAGADO</v>
      </c>
      <c r="AA524" t="str">
        <f>'RESUMEN TOTAL'!AG530</f>
        <v>APAGADO</v>
      </c>
      <c r="AB524">
        <f>'RESUMEN TOTAL'!AH530</f>
        <v>0</v>
      </c>
      <c r="AC524">
        <f>'RESUMEN TOTAL'!AI530</f>
        <v>0</v>
      </c>
      <c r="AD524">
        <f>'RESUMEN TOTAL'!AJ530</f>
        <v>0</v>
      </c>
      <c r="AE524">
        <f>'RESUMEN TOTAL'!AK530</f>
        <v>0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</row>
    <row r="525" spans="1:35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 t="str">
        <f>'RESUMEN TOTAL'!L531</f>
        <v>APAGADO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 t="str">
        <f>'RESUMEN TOTAL'!V531</f>
        <v>APAGADO</v>
      </c>
      <c r="Q525" t="str">
        <f>'RESUMEN TOTAL'!W531</f>
        <v>APAGADO</v>
      </c>
      <c r="R525" t="str">
        <f>'RESUMEN TOTAL'!X531</f>
        <v>APAGADO</v>
      </c>
      <c r="S525" t="str">
        <f>'RESUMEN TOTAL'!Y531</f>
        <v>APAGADO</v>
      </c>
      <c r="T525" t="str">
        <f>'RESUMEN TOTAL'!Z531</f>
        <v>APAGADO</v>
      </c>
      <c r="U525" t="str">
        <f>'RESUMEN TOTAL'!AA531</f>
        <v>APAGADO</v>
      </c>
      <c r="V525" t="str">
        <f>'RESUMEN TOTAL'!AB531</f>
        <v>APAGADO</v>
      </c>
      <c r="W525" t="str">
        <f>'RESUMEN TOTAL'!AC531</f>
        <v>APAGADO</v>
      </c>
      <c r="X525" t="str">
        <f>'RESUMEN TOTAL'!AD531</f>
        <v>APAGADO</v>
      </c>
      <c r="Y525" t="str">
        <f>'RESUMEN TOTAL'!AE531</f>
        <v>APAGADO</v>
      </c>
      <c r="Z525" t="str">
        <f>'RESUMEN TOTAL'!AF531</f>
        <v>APAGADO</v>
      </c>
      <c r="AA525" t="str">
        <f>'RESUMEN TOTAL'!AG531</f>
        <v>APAGADO</v>
      </c>
      <c r="AB525">
        <f>'RESUMEN TOTAL'!AH531</f>
        <v>0</v>
      </c>
      <c r="AC525">
        <f>'RESUMEN TOTAL'!AI531</f>
        <v>0</v>
      </c>
      <c r="AD525">
        <f>'RESUMEN TOTAL'!AJ531</f>
        <v>0</v>
      </c>
      <c r="AE525">
        <f>'RESUMEN TOTAL'!AK531</f>
        <v>0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</row>
    <row r="526" spans="1:35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TOTAL'!L532</f>
        <v>0</v>
      </c>
      <c r="G526">
        <f>'RESUMEN TOTAL'!M532</f>
        <v>0</v>
      </c>
      <c r="H526">
        <f>'RESUMEN TOTAL'!N532</f>
        <v>0</v>
      </c>
      <c r="I526">
        <f>'RESUMEN TOTAL'!O532</f>
        <v>0</v>
      </c>
      <c r="J526">
        <f>'RESUMEN TOTAL'!P532</f>
        <v>0</v>
      </c>
      <c r="K526">
        <f>'RESUMEN TOTAL'!Q532</f>
        <v>0</v>
      </c>
      <c r="L526">
        <f>'RESUMEN TOTAL'!R532</f>
        <v>0</v>
      </c>
      <c r="M526">
        <f>'RESUMEN TOTAL'!S532</f>
        <v>0</v>
      </c>
      <c r="N526">
        <f>'RESUMEN TOTAL'!T532</f>
        <v>0</v>
      </c>
      <c r="O526">
        <f>'RESUMEN TOTAL'!U532</f>
        <v>0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</row>
    <row r="527" spans="1:35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</row>
    <row r="528" spans="1:35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</row>
    <row r="529" spans="1:35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</row>
    <row r="530" spans="1:35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 t="str">
        <f>'RESUMEN TOTAL'!L536</f>
        <v>APAGADO</v>
      </c>
      <c r="G530" t="str">
        <f>'RESUMEN TOTAL'!M536</f>
        <v>APAGADO</v>
      </c>
      <c r="H530" t="str">
        <f>'RESUMEN TOTAL'!N536</f>
        <v>APAGADO</v>
      </c>
      <c r="I530" t="str">
        <f>'RESUMEN TOTAL'!O536</f>
        <v>APAGADO</v>
      </c>
      <c r="J530" t="str">
        <f>'RESUMEN TOTAL'!P536</f>
        <v>APAGADO</v>
      </c>
      <c r="K530" t="str">
        <f>'RESUMEN TOTAL'!Q536</f>
        <v>APAGADO</v>
      </c>
      <c r="L530" t="str">
        <f>'RESUMEN TOTAL'!R536</f>
        <v>APAGADO</v>
      </c>
      <c r="M530" t="str">
        <f>'RESUMEN TOTAL'!S536</f>
        <v>APAGADO</v>
      </c>
      <c r="N530" t="str">
        <f>'RESUMEN TOTAL'!T536</f>
        <v>APAGADO</v>
      </c>
      <c r="O530" t="str">
        <f>'RESUMEN TOTAL'!U536</f>
        <v>APAGADO</v>
      </c>
      <c r="P530" t="str">
        <f>'RESUMEN TOTAL'!V536</f>
        <v>APAGADO</v>
      </c>
      <c r="Q530" t="str">
        <f>'RESUMEN TOTAL'!W536</f>
        <v>APAGADO</v>
      </c>
      <c r="R530" t="str">
        <f>'RESUMEN TOTAL'!X536</f>
        <v>APAGADO</v>
      </c>
      <c r="S530" t="str">
        <f>'RESUMEN TOTAL'!Y536</f>
        <v>APAGADO</v>
      </c>
      <c r="T530" t="str">
        <f>'RESUMEN TOTAL'!Z536</f>
        <v>APAGADO</v>
      </c>
      <c r="U530" t="str">
        <f>'RESUMEN TOTAL'!AA536</f>
        <v>APAGADO</v>
      </c>
      <c r="V530" t="str">
        <f>'RESUMEN TOTAL'!AB536</f>
        <v>APAGADO</v>
      </c>
      <c r="W530" t="str">
        <f>'RESUMEN TOTAL'!AC536</f>
        <v>APAGADO</v>
      </c>
      <c r="X530" t="str">
        <f>'RESUMEN TOTAL'!AD536</f>
        <v>APAGADO</v>
      </c>
      <c r="Y530" t="str">
        <f>'RESUMEN TOTAL'!AE536</f>
        <v>APAGADO</v>
      </c>
      <c r="Z530" t="str">
        <f>'RESUMEN TOTAL'!AF536</f>
        <v>APAGADO</v>
      </c>
      <c r="AA530" t="str">
        <f>'RESUMEN TOTAL'!AG536</f>
        <v>APAGADO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</row>
    <row r="531" spans="1:35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 t="str">
        <f>'RESUMEN TOTAL'!L537</f>
        <v>APAGADO</v>
      </c>
      <c r="G531" t="str">
        <f>'RESUMEN TOTAL'!M537</f>
        <v>APAGADO</v>
      </c>
      <c r="H531" t="str">
        <f>'RESUMEN TOTAL'!N537</f>
        <v>APAGADO</v>
      </c>
      <c r="I531" t="str">
        <f>'RESUMEN TOTAL'!O537</f>
        <v>APAGADO</v>
      </c>
      <c r="J531" t="str">
        <f>'RESUMEN TOTAL'!P537</f>
        <v>APAGADO</v>
      </c>
      <c r="K531" t="str">
        <f>'RESUMEN TOTAL'!Q537</f>
        <v>APAGADO</v>
      </c>
      <c r="L531" t="str">
        <f>'RESUMEN TOTAL'!R537</f>
        <v>APAGADO</v>
      </c>
      <c r="M531" t="str">
        <f>'RESUMEN TOTAL'!S537</f>
        <v>APAGADO</v>
      </c>
      <c r="N531" t="str">
        <f>'RESUMEN TOTAL'!T537</f>
        <v>APAGADO</v>
      </c>
      <c r="O531" t="str">
        <f>'RESUMEN TOTAL'!U537</f>
        <v>APAGADO</v>
      </c>
      <c r="P531" t="str">
        <f>'RESUMEN TOTAL'!V537</f>
        <v>APAGADO</v>
      </c>
      <c r="Q531" t="str">
        <f>'RESUMEN TOTAL'!W537</f>
        <v>APAGADO</v>
      </c>
      <c r="R531" t="str">
        <f>'RESUMEN TOTAL'!X537</f>
        <v>APAGADO</v>
      </c>
      <c r="S531" t="str">
        <f>'RESUMEN TOTAL'!Y537</f>
        <v>APAGADO</v>
      </c>
      <c r="T531" t="str">
        <f>'RESUMEN TOTAL'!Z537</f>
        <v>APAGADO</v>
      </c>
      <c r="U531" t="str">
        <f>'RESUMEN TOTAL'!AA537</f>
        <v>APAGADO</v>
      </c>
      <c r="V531" t="str">
        <f>'RESUMEN TOTAL'!AB537</f>
        <v>APAGADO</v>
      </c>
      <c r="W531" t="str">
        <f>'RESUMEN TOTAL'!AC537</f>
        <v>APAGADO</v>
      </c>
      <c r="X531" t="str">
        <f>'RESUMEN TOTAL'!AD537</f>
        <v>APAGADO</v>
      </c>
      <c r="Y531" t="str">
        <f>'RESUMEN TOTAL'!AE537</f>
        <v>APAGADO</v>
      </c>
      <c r="Z531" t="str">
        <f>'RESUMEN TOTAL'!AF537</f>
        <v>APAGADO</v>
      </c>
      <c r="AA531" t="str">
        <f>'RESUMEN TOTAL'!AG537</f>
        <v>APAGADO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</row>
    <row r="532" spans="1:35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</row>
    <row r="533" spans="1:35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</row>
    <row r="534" spans="1:35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 t="str">
        <f>'RESUMEN TOTAL'!L540</f>
        <v>APAGADO</v>
      </c>
      <c r="G534" t="str">
        <f>'RESUMEN TOTAL'!M540</f>
        <v>APAGADO</v>
      </c>
      <c r="H534" t="str">
        <f>'RESUMEN TOTAL'!N540</f>
        <v>APAGADO</v>
      </c>
      <c r="I534" t="str">
        <f>'RESUMEN TOTAL'!O540</f>
        <v>APAGADO</v>
      </c>
      <c r="J534" t="str">
        <f>'RESUMEN TOTAL'!P540</f>
        <v>APAGADO</v>
      </c>
      <c r="K534" t="str">
        <f>'RESUMEN TOTAL'!Q540</f>
        <v>APAGADO</v>
      </c>
      <c r="L534" t="str">
        <f>'RESUMEN TOTAL'!R540</f>
        <v>APAGADO</v>
      </c>
      <c r="M534" t="str">
        <f>'RESUMEN TOTAL'!S540</f>
        <v>APAGADO</v>
      </c>
      <c r="N534">
        <f>'RESUMEN TOTAL'!T540</f>
        <v>0</v>
      </c>
      <c r="O534" t="str">
        <f>'RESUMEN TOTAL'!U540</f>
        <v>APAGADO</v>
      </c>
      <c r="P534" t="str">
        <f>'RESUMEN TOTAL'!V540</f>
        <v>APAGADO</v>
      </c>
      <c r="Q534" t="str">
        <f>'RESUMEN TOTAL'!W540</f>
        <v>APAGADO</v>
      </c>
      <c r="R534">
        <f>'RESUMEN TOTAL'!X540</f>
        <v>0</v>
      </c>
      <c r="S534">
        <f>'RESUMEN TOTAL'!Y540</f>
        <v>0</v>
      </c>
      <c r="T534" t="str">
        <f>'RESUMEN TOTAL'!Z540</f>
        <v>APAGADO</v>
      </c>
      <c r="U534" t="str">
        <f>'RESUMEN TOTAL'!AA540</f>
        <v>APAGADO</v>
      </c>
      <c r="V534" t="str">
        <f>'RESUMEN TOTAL'!AB540</f>
        <v>APAGADO</v>
      </c>
      <c r="W534" t="str">
        <f>'RESUMEN TOTAL'!AC540</f>
        <v>APAGADO</v>
      </c>
      <c r="X534" t="str">
        <f>'RESUMEN TOTAL'!AD540</f>
        <v>APAGADO</v>
      </c>
      <c r="Y534" t="str">
        <f>'RESUMEN TOTAL'!AE540</f>
        <v>APAGADO</v>
      </c>
      <c r="Z534" t="str">
        <f>'RESUMEN TOTAL'!AF540</f>
        <v>APAGADO</v>
      </c>
      <c r="AA534" t="str">
        <f>'RESUMEN TOTAL'!AG540</f>
        <v>APAGADO</v>
      </c>
      <c r="AB534">
        <f>'RESUMEN TOTAL'!AH540</f>
        <v>0</v>
      </c>
      <c r="AC534">
        <f>'RESUMEN TOTAL'!AI540</f>
        <v>0</v>
      </c>
      <c r="AD534">
        <f>'RESUMEN TOTAL'!AJ540</f>
        <v>0</v>
      </c>
      <c r="AE534">
        <f>'RESUMEN TOTAL'!AK540</f>
        <v>0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</row>
    <row r="535" spans="1:35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 t="str">
        <f>'RESUMEN TOTAL'!L541</f>
        <v>APAGADO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>
        <f>'RESUMEN TOTAL'!T541</f>
        <v>0</v>
      </c>
      <c r="O535" t="str">
        <f>'RESUMEN TOTAL'!U541</f>
        <v>APAGADO</v>
      </c>
      <c r="P535" t="str">
        <f>'RESUMEN TOTAL'!V541</f>
        <v>APAGADO</v>
      </c>
      <c r="Q535" t="str">
        <f>'RESUMEN TOTAL'!W541</f>
        <v>APAGADO</v>
      </c>
      <c r="R535">
        <f>'RESUMEN TOTAL'!X541</f>
        <v>0</v>
      </c>
      <c r="S535">
        <f>'RESUMEN TOTAL'!Y541</f>
        <v>0</v>
      </c>
      <c r="T535" t="str">
        <f>'RESUMEN TOTAL'!Z541</f>
        <v>APAGADO</v>
      </c>
      <c r="U535" t="str">
        <f>'RESUMEN TOTAL'!AA541</f>
        <v>APAGADO</v>
      </c>
      <c r="V535" t="str">
        <f>'RESUMEN TOTAL'!AB541</f>
        <v>APAGADO</v>
      </c>
      <c r="W535" t="str">
        <f>'RESUMEN TOTAL'!AC541</f>
        <v>APAGADO</v>
      </c>
      <c r="X535" t="str">
        <f>'RESUMEN TOTAL'!AD541</f>
        <v>APAGADO</v>
      </c>
      <c r="Y535" t="str">
        <f>'RESUMEN TOTAL'!AE541</f>
        <v>APAGADO</v>
      </c>
      <c r="Z535" t="str">
        <f>'RESUMEN TOTAL'!AF541</f>
        <v>APAGADO</v>
      </c>
      <c r="AA535" t="str">
        <f>'RESUMEN TOTAL'!AG541</f>
        <v>APAGADO</v>
      </c>
      <c r="AB535">
        <f>'RESUMEN TOTAL'!AH541</f>
        <v>0</v>
      </c>
      <c r="AC535">
        <f>'RESUMEN TOTAL'!AI541</f>
        <v>0</v>
      </c>
      <c r="AD535">
        <f>'RESUMEN TOTAL'!AJ541</f>
        <v>0</v>
      </c>
      <c r="AE535">
        <f>'RESUMEN TOTAL'!AK541</f>
        <v>0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</row>
    <row r="536" spans="1:35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TOTAL'!L542</f>
        <v>0</v>
      </c>
      <c r="G536">
        <f>'RESUMEN TOTAL'!M542</f>
        <v>0</v>
      </c>
      <c r="H536">
        <f>'RESUMEN TOTAL'!N542</f>
        <v>0</v>
      </c>
      <c r="I536">
        <f>'RESUMEN TOTAL'!O542</f>
        <v>0</v>
      </c>
      <c r="J536">
        <f>'RESUMEN TOTAL'!P542</f>
        <v>0</v>
      </c>
      <c r="K536">
        <f>'RESUMEN TOTAL'!Q542</f>
        <v>0</v>
      </c>
      <c r="L536">
        <f>'RESUMEN TOTAL'!R542</f>
        <v>0</v>
      </c>
      <c r="M536">
        <f>'RESUMEN TOTAL'!S542</f>
        <v>0</v>
      </c>
      <c r="N536">
        <f>'RESUMEN TOTAL'!T542</f>
        <v>0</v>
      </c>
      <c r="O536">
        <f>'RESUMEN TOTAL'!U542</f>
        <v>0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</row>
    <row r="537" spans="1:35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</row>
    <row r="538" spans="1:35" x14ac:dyDescent="0.25">
      <c r="A538">
        <f>'RESUMEN TOTAL'!A544</f>
        <v>0</v>
      </c>
      <c r="B538">
        <f>'RESUMEN TOTAL'!B544</f>
        <v>0</v>
      </c>
      <c r="C538">
        <f>'RESUMEN TOTAL'!D544</f>
        <v>0</v>
      </c>
      <c r="D538">
        <f>'RESUMEN TOTAL'!E544</f>
        <v>0</v>
      </c>
      <c r="E538">
        <f>'RESUMEN TOTAL'!F544</f>
        <v>0</v>
      </c>
      <c r="F538">
        <f>'RESUMEN TOTAL'!L544</f>
        <v>0</v>
      </c>
      <c r="G538">
        <f>'RESUMEN TOTAL'!M544</f>
        <v>0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</row>
    <row r="539" spans="1:35" x14ac:dyDescent="0.25">
      <c r="A539">
        <f>'RESUMEN TOTAL'!A545</f>
        <v>0</v>
      </c>
      <c r="B539">
        <f>'RESUMEN TOTAL'!B545</f>
        <v>0</v>
      </c>
      <c r="C539">
        <f>'RESUMEN TOTAL'!D545</f>
        <v>0</v>
      </c>
      <c r="D539">
        <f>'RESUMEN TOTAL'!E545</f>
        <v>0</v>
      </c>
      <c r="E539">
        <f>'RESUMEN TOTAL'!F545</f>
        <v>0</v>
      </c>
      <c r="F539">
        <f>'RESUMEN TOTAL'!L545</f>
        <v>0</v>
      </c>
      <c r="G539">
        <f>'RESUMEN TOTAL'!M545</f>
        <v>0</v>
      </c>
      <c r="H539">
        <f>'RESUMEN TOTAL'!N545</f>
        <v>0</v>
      </c>
      <c r="I539">
        <f>'RESUMEN TOTAL'!O545</f>
        <v>0</v>
      </c>
      <c r="J539">
        <f>'RESUMEN TOTAL'!P545</f>
        <v>0</v>
      </c>
      <c r="K539">
        <f>'RESUMEN TOTAL'!Q545</f>
        <v>0</v>
      </c>
      <c r="L539">
        <f>'RESUMEN TOTAL'!R545</f>
        <v>0</v>
      </c>
      <c r="M539">
        <f>'RESUMEN TOTAL'!S545</f>
        <v>0</v>
      </c>
      <c r="N539">
        <f>'RESUMEN TOTAL'!T545</f>
        <v>0</v>
      </c>
      <c r="O539">
        <f>'RESUMEN TOTAL'!U545</f>
        <v>0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</row>
    <row r="540" spans="1:35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>
        <f>'RESUMEN TOTAL'!E546</f>
        <v>0</v>
      </c>
      <c r="E540">
        <f>'RESUMEN TOTAL'!F546</f>
        <v>0</v>
      </c>
      <c r="F540">
        <f>'RESUMEN TOTAL'!L546</f>
        <v>0</v>
      </c>
      <c r="G540">
        <f>'RESUMEN TOTAL'!M546</f>
        <v>0</v>
      </c>
      <c r="H540">
        <f>'RESUMEN TOTAL'!N546</f>
        <v>0</v>
      </c>
      <c r="I540">
        <f>'RESUMEN TOTAL'!O546</f>
        <v>0</v>
      </c>
      <c r="J540">
        <f>'RESUMEN TOTAL'!P546</f>
        <v>0</v>
      </c>
      <c r="K540">
        <f>'RESUMEN TOTAL'!Q546</f>
        <v>0</v>
      </c>
      <c r="L540">
        <f>'RESUMEN TOTAL'!R546</f>
        <v>0</v>
      </c>
      <c r="M540">
        <f>'RESUMEN TOTAL'!S546</f>
        <v>0</v>
      </c>
      <c r="N540">
        <f>'RESUMEN TOTAL'!T546</f>
        <v>0</v>
      </c>
      <c r="O540">
        <f>'RESUMEN TOTAL'!U546</f>
        <v>0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</row>
    <row r="541" spans="1:35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</row>
    <row r="542" spans="1:35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</row>
    <row r="543" spans="1:35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</row>
    <row r="544" spans="1:35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</row>
    <row r="545" spans="1:35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</row>
    <row r="546" spans="1:35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</row>
    <row r="547" spans="1:35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</row>
    <row r="548" spans="1:35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</row>
    <row r="549" spans="1:35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</row>
    <row r="550" spans="1:35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</row>
    <row r="551" spans="1:35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</row>
    <row r="552" spans="1:35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</row>
    <row r="553" spans="1:35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</row>
    <row r="554" spans="1:35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</row>
    <row r="555" spans="1:35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</row>
    <row r="556" spans="1:35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</row>
    <row r="557" spans="1:35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</row>
    <row r="558" spans="1:35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</row>
    <row r="559" spans="1:35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</row>
    <row r="560" spans="1:35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</row>
    <row r="561" spans="1:35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</row>
    <row r="562" spans="1:35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</row>
    <row r="563" spans="1:35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</row>
    <row r="564" spans="1:35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</row>
    <row r="565" spans="1:35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</row>
    <row r="566" spans="1:35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</row>
    <row r="567" spans="1:35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</row>
    <row r="568" spans="1:35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</row>
    <row r="569" spans="1:35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</row>
    <row r="570" spans="1:35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</row>
    <row r="571" spans="1:35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</row>
    <row r="572" spans="1:35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</row>
    <row r="573" spans="1:35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</row>
    <row r="574" spans="1:35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</row>
    <row r="575" spans="1:35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</row>
    <row r="576" spans="1:35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</row>
    <row r="577" spans="1:35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</row>
    <row r="578" spans="1:35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</row>
    <row r="579" spans="1:35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</row>
    <row r="580" spans="1:35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</row>
    <row r="581" spans="1:35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</row>
    <row r="582" spans="1:35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</row>
    <row r="583" spans="1:35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</row>
    <row r="584" spans="1:35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</row>
    <row r="585" spans="1:35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</row>
    <row r="586" spans="1:35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</row>
    <row r="587" spans="1:35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</row>
    <row r="588" spans="1:35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</row>
    <row r="589" spans="1:35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</row>
    <row r="590" spans="1:35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</row>
    <row r="591" spans="1:35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</row>
    <row r="592" spans="1:35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</row>
    <row r="593" spans="1:35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</row>
    <row r="594" spans="1:35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</row>
    <row r="595" spans="1:35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</row>
    <row r="596" spans="1:35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</row>
    <row r="597" spans="1:35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</row>
    <row r="598" spans="1:35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</row>
    <row r="599" spans="1:35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</row>
    <row r="600" spans="1:35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</row>
    <row r="601" spans="1:35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</row>
    <row r="602" spans="1:35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</row>
    <row r="603" spans="1:35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</row>
    <row r="604" spans="1:35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</row>
    <row r="605" spans="1:35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</row>
    <row r="606" spans="1:35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</row>
    <row r="607" spans="1:35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</row>
    <row r="608" spans="1:35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</row>
    <row r="609" spans="1:35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</row>
    <row r="610" spans="1:35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</row>
    <row r="611" spans="1:35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</row>
    <row r="612" spans="1:35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</row>
    <row r="613" spans="1:35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</row>
    <row r="614" spans="1:35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</row>
    <row r="615" spans="1:35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</row>
    <row r="616" spans="1:35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</row>
    <row r="617" spans="1:35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</row>
    <row r="618" spans="1:35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</row>
    <row r="619" spans="1:35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</row>
    <row r="620" spans="1:35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</row>
    <row r="621" spans="1:35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</row>
    <row r="622" spans="1:35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</row>
    <row r="623" spans="1:35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</row>
    <row r="624" spans="1:35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</row>
    <row r="625" spans="1:35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</row>
    <row r="626" spans="1:35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</row>
    <row r="627" spans="1:35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</row>
    <row r="628" spans="1:35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</row>
    <row r="629" spans="1:35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</row>
    <row r="630" spans="1:35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</row>
    <row r="631" spans="1:35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</row>
    <row r="632" spans="1:35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</row>
    <row r="633" spans="1:35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</row>
    <row r="634" spans="1:35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</row>
    <row r="635" spans="1:35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</row>
    <row r="636" spans="1:35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</row>
    <row r="637" spans="1:35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</row>
    <row r="638" spans="1:35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7"/>
  <sheetViews>
    <sheetView zoomScale="90" zoomScaleNormal="90" workbookViewId="0">
      <pane xSplit="5" ySplit="2" topLeftCell="X372" activePane="bottomRight" state="frozen"/>
      <selection pane="topRight" activeCell="F1" sqref="F1"/>
      <selection pane="bottomLeft" activeCell="A3" sqref="A3"/>
      <selection pane="bottomRight" activeCell="AA387" sqref="AA38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51</v>
      </c>
      <c r="J1" s="18">
        <f t="shared" si="0"/>
        <v>75</v>
      </c>
      <c r="K1" s="18">
        <f t="shared" si="0"/>
        <v>50</v>
      </c>
      <c r="L1" s="18">
        <f t="shared" si="0"/>
        <v>51</v>
      </c>
      <c r="M1" s="18">
        <f t="shared" si="0"/>
        <v>54</v>
      </c>
      <c r="N1" s="18">
        <f t="shared" si="0"/>
        <v>54</v>
      </c>
      <c r="O1" s="18">
        <f t="shared" si="0"/>
        <v>49</v>
      </c>
      <c r="P1" s="18">
        <f t="shared" si="0"/>
        <v>57</v>
      </c>
      <c r="Q1" s="18">
        <f t="shared" si="0"/>
        <v>61</v>
      </c>
      <c r="R1" s="18">
        <f t="shared" si="0"/>
        <v>76</v>
      </c>
      <c r="S1" s="18">
        <f t="shared" si="0"/>
        <v>52</v>
      </c>
      <c r="T1" s="18">
        <f t="shared" si="0"/>
        <v>52</v>
      </c>
      <c r="U1" s="18">
        <f t="shared" si="0"/>
        <v>52</v>
      </c>
      <c r="V1" s="18">
        <f t="shared" si="0"/>
        <v>46</v>
      </c>
      <c r="W1" s="18">
        <f t="shared" si="0"/>
        <v>50</v>
      </c>
      <c r="X1" s="18">
        <f t="shared" si="0"/>
        <v>47</v>
      </c>
      <c r="Y1" s="18">
        <f t="shared" si="0"/>
        <v>47</v>
      </c>
      <c r="Z1" s="18">
        <f t="shared" si="0"/>
        <v>113</v>
      </c>
      <c r="AA1" s="18">
        <f t="shared" si="0"/>
        <v>79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45444</v>
      </c>
      <c r="G2" s="37">
        <f>ESTADISTICA!G1</f>
        <v>45445</v>
      </c>
      <c r="H2" s="37">
        <f>ESTADISTICA!H1</f>
        <v>45446</v>
      </c>
      <c r="I2" s="37">
        <f>ESTADISTICA!I1</f>
        <v>45447</v>
      </c>
      <c r="J2" s="37">
        <f>ESTADISTICA!J1</f>
        <v>45448</v>
      </c>
      <c r="K2" s="37">
        <f>ESTADISTICA!K1</f>
        <v>45449</v>
      </c>
      <c r="L2" s="37">
        <f>ESTADISTICA!L1</f>
        <v>45450</v>
      </c>
      <c r="M2" s="37">
        <f>ESTADISTICA!M1</f>
        <v>45451</v>
      </c>
      <c r="N2" s="37">
        <f>ESTADISTICA!N1</f>
        <v>45452</v>
      </c>
      <c r="O2" s="37">
        <f>ESTADISTICA!O1</f>
        <v>45453</v>
      </c>
      <c r="P2" s="37">
        <f>ESTADISTICA!P1</f>
        <v>45454</v>
      </c>
      <c r="Q2" s="37">
        <f>ESTADISTICA!Q1</f>
        <v>45455</v>
      </c>
      <c r="R2" s="37">
        <f>ESTADISTICA!R1</f>
        <v>45456</v>
      </c>
      <c r="S2" s="37">
        <f>ESTADISTICA!S1</f>
        <v>45457</v>
      </c>
      <c r="T2" s="37">
        <f>ESTADISTICA!T1</f>
        <v>45458</v>
      </c>
      <c r="U2" s="37">
        <f>ESTADISTICA!U1</f>
        <v>45459</v>
      </c>
      <c r="V2" s="37">
        <f>ESTADISTICA!V1</f>
        <v>45460</v>
      </c>
      <c r="W2" s="37">
        <f>ESTADISTICA!W1</f>
        <v>45461</v>
      </c>
      <c r="X2" s="37">
        <f>ESTADISTICA!X1</f>
        <v>45462</v>
      </c>
      <c r="Y2" s="37">
        <f>ESTADISTICA!Y1</f>
        <v>45463</v>
      </c>
      <c r="Z2" s="37">
        <f>ESTADISTICA!Z1</f>
        <v>45464</v>
      </c>
      <c r="AA2" s="37">
        <f>ESTADISTICA!AA1</f>
        <v>45465</v>
      </c>
      <c r="AB2" s="37">
        <f>ESTADISTICA!AB1</f>
        <v>45466</v>
      </c>
      <c r="AC2" s="37">
        <f>ESTADISTICA!AC1</f>
        <v>45467</v>
      </c>
      <c r="AD2" s="37">
        <f>ESTADISTICA!AD1</f>
        <v>45468</v>
      </c>
      <c r="AE2" s="37">
        <f>ESTADISTICA!AE1</f>
        <v>45469</v>
      </c>
      <c r="AF2" s="37">
        <f>ESTADISTICA!AF1</f>
        <v>45470</v>
      </c>
      <c r="AG2" s="37">
        <f>ESTADISTICA!AG1</f>
        <v>45471</v>
      </c>
      <c r="AH2" s="37">
        <f>ESTADISTICA!AH1</f>
        <v>45472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 t="str">
        <f>ESTADISTICA!Z15</f>
        <v>APAGADO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 t="str">
        <f>ESTADISTICA!Z16</f>
        <v>APAGADO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 t="str">
        <f>ESTADISTICA!Z19</f>
        <v>APAGADO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>APAGADO</v>
      </c>
      <c r="AA28" t="str">
        <f>ESTADISTICA!AA27</f>
        <v>APAGADO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 t="str">
        <f>ESTADISTICA!G35</f>
        <v>APAGADO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 t="str">
        <f>ESTADISTICA!AA44</f>
        <v>APAGADO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 t="str">
        <f>ESTADISTICA!K52</f>
        <v>APAGADO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 t="str">
        <f>ESTADISTICA!S76</f>
        <v>APAGADO</v>
      </c>
      <c r="T77" t="str">
        <f>ESTADISTICA!T76</f>
        <v>APAGADO</v>
      </c>
      <c r="U77" t="str">
        <f>ESTADISTICA!U76</f>
        <v>APAGADO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>
        <f>ESTADISTICA!O87</f>
        <v>0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>
        <f>ESTADISTICA!O88</f>
        <v>0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 xml:space="preserve">GPON 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 t="str">
        <f>ESTADISTICA!J103</f>
        <v>APAGADO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 t="str">
        <f>ESTADISTICA!J107</f>
        <v>APAGADO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 t="str">
        <f>ESTADISTICA!AA107</f>
        <v>APAGADO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 t="str">
        <f>ESTADISTICA!U108</f>
        <v>APAGADO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 t="str">
        <f>ESTADISTICA!T114</f>
        <v>APAGADO</v>
      </c>
      <c r="U115" t="str">
        <f>ESTADISTICA!U114</f>
        <v>APAGADO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 t="str">
        <f>ESTADISTICA!AA115</f>
        <v>APAGADO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 t="str">
        <f>ESTADISTICA!V116</f>
        <v>APAGADO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 t="str">
        <f>ESTADISTICA!J120</f>
        <v>APAGADO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 t="str">
        <f>ESTADISTICA!AA123</f>
        <v>APAGADO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 t="str">
        <f>ESTADISTICA!Z125</f>
        <v>APAGADO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 t="str">
        <f>ESTADISTICA!S126</f>
        <v>APAGADO</v>
      </c>
      <c r="T127" t="str">
        <f>ESTADISTICA!T126</f>
        <v>APAGADO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 t="str">
        <f>ESTADISTICA!X126</f>
        <v>APAGADO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 t="str">
        <f>ESTADISTICA!Z127</f>
        <v>APAGADO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 t="str">
        <f>ESTADISTICA!Z129</f>
        <v>APAGADO</v>
      </c>
      <c r="AA130" t="str">
        <f>ESTADISTICA!AA129</f>
        <v>APAGADO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 t="str">
        <f>ESTADISTICA!Z130</f>
        <v>APAGADO</v>
      </c>
      <c r="AA131" t="str">
        <f>ESTADISTICA!AA130</f>
        <v>APAGADO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 t="str">
        <f>ESTADISTICA!S135</f>
        <v>APAGADO</v>
      </c>
      <c r="T136" t="str">
        <f>ESTADISTICA!T135</f>
        <v>APAGADO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 t="str">
        <f>ESTADISTICA!Z144</f>
        <v>APAGADO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 t="str">
        <f>ESTADISTICA!Z146</f>
        <v>APAGADO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 t="str">
        <f>ESTADISTICA!U149</f>
        <v>APAGADO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 t="str">
        <f>ESTADISTICA!R150</f>
        <v>APAGADO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 t="str">
        <f>ESTADISTICA!U151</f>
        <v>APAGADO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 t="str">
        <f>ESTADISTICA!R153</f>
        <v>APAGADO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 t="str">
        <f>ESTADISTICA!U154</f>
        <v>APAGADO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 t="str">
        <f>ESTADISTICA!U155</f>
        <v>APAGADO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 t="str">
        <f>ESTADISTICA!U157</f>
        <v>APAGADO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 t="str">
        <f>ESTADISTICA!J158</f>
        <v>APAGADO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 t="str">
        <f>ESTADISTICA!J159</f>
        <v>APAGADO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 t="str">
        <f>ESTADISTICA!J161</f>
        <v>APAGADO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>
        <f>ESTADISTICA!Z164</f>
        <v>0</v>
      </c>
      <c r="AA165" t="str">
        <f>ESTADISTICA!AA164</f>
        <v>APAGADO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 t="str">
        <f>ESTADISTICA!T167</f>
        <v>APAGADO</v>
      </c>
      <c r="U168" t="str">
        <f>ESTADISTICA!U167</f>
        <v>APAGADO</v>
      </c>
      <c r="V168" t="str">
        <f>ESTADISTICA!V167</f>
        <v>APAGADO</v>
      </c>
      <c r="W168" t="str">
        <f>ESTADISTICA!W167</f>
        <v>APAGADO</v>
      </c>
      <c r="X168" t="str">
        <f>ESTADISTICA!X167</f>
        <v>APAGADO</v>
      </c>
      <c r="Y168" t="str">
        <f>ESTADISTICA!Y167</f>
        <v>APAGADO</v>
      </c>
      <c r="Z168" t="str">
        <f>ESTADISTICA!Z167</f>
        <v>APAGADO</v>
      </c>
      <c r="AA168" t="str">
        <f>ESTADISTICA!AA167</f>
        <v>APAGADO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 t="str">
        <f>ESTADISTICA!T172</f>
        <v>APAGADO</v>
      </c>
      <c r="U173" t="str">
        <f>ESTADISTICA!U172</f>
        <v>APAGADO</v>
      </c>
      <c r="V173" t="str">
        <f>ESTADISTICA!V172</f>
        <v>APAGADO</v>
      </c>
      <c r="W173" t="str">
        <f>ESTADISTICA!W172</f>
        <v>APAGADO</v>
      </c>
      <c r="X173" t="str">
        <f>ESTADISTICA!X172</f>
        <v>APAGADO</v>
      </c>
      <c r="Y173" t="str">
        <f>ESTADISTICA!Y172</f>
        <v>APAGADO</v>
      </c>
      <c r="Z173" t="str">
        <f>ESTADISTICA!Z172</f>
        <v>APAGADO</v>
      </c>
      <c r="AA173" t="str">
        <f>ESTADISTICA!AA172</f>
        <v>APAGADO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 t="str">
        <f>ESTADISTICA!AA175</f>
        <v>APAGADO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 t="str">
        <f>ESTADISTICA!J176</f>
        <v>APAGADO</v>
      </c>
      <c r="K177" t="str">
        <f>ESTADISTICA!K176</f>
        <v>APAGADO</v>
      </c>
      <c r="L177" t="str">
        <f>ESTADISTICA!L176</f>
        <v>APAGADO</v>
      </c>
      <c r="M177" t="str">
        <f>ESTADISTICA!M176</f>
        <v>APAGADO</v>
      </c>
      <c r="N177" t="str">
        <f>ESTADISTICA!N176</f>
        <v>APAGADO</v>
      </c>
      <c r="O177" t="str">
        <f>ESTADISTICA!O176</f>
        <v>APAGADO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 t="str">
        <f>ESTADISTICA!T176</f>
        <v>APAGADO</v>
      </c>
      <c r="U177" t="str">
        <f>ESTADISTICA!U176</f>
        <v>APAGADO</v>
      </c>
      <c r="V177" t="str">
        <f>ESTADISTICA!V176</f>
        <v>APAGADO</v>
      </c>
      <c r="W177" t="str">
        <f>ESTADISTICA!W176</f>
        <v>APAGADO</v>
      </c>
      <c r="X177" t="str">
        <f>ESTADISTICA!X176</f>
        <v>APAGADO</v>
      </c>
      <c r="Y177" t="str">
        <f>ESTADISTICA!Y176</f>
        <v>APAGADO</v>
      </c>
      <c r="Z177" t="str">
        <f>ESTADISTICA!Z176</f>
        <v>APAGADO</v>
      </c>
      <c r="AA177" t="str">
        <f>ESTADISTICA!AA176</f>
        <v>APAGADO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 t="str">
        <f>ESTADISTICA!U177</f>
        <v>APAGADO</v>
      </c>
      <c r="V178" t="str">
        <f>ESTADISTICA!V177</f>
        <v>APAGADO</v>
      </c>
      <c r="W178" t="str">
        <f>ESTADISTICA!W177</f>
        <v>APAGADO</v>
      </c>
      <c r="X178" t="str">
        <f>ESTADISTICA!X177</f>
        <v>APAGADO</v>
      </c>
      <c r="Y178" t="str">
        <f>ESTADISTICA!Y177</f>
        <v>APAGADO</v>
      </c>
      <c r="Z178" t="str">
        <f>ESTADISTICA!Z177</f>
        <v>APAGADO</v>
      </c>
      <c r="AA178" t="str">
        <f>ESTADISTICA!AA177</f>
        <v>APAGADO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 t="str">
        <f>ESTADISTICA!P181</f>
        <v>APAGADO</v>
      </c>
      <c r="Q182" t="str">
        <f>ESTADISTICA!Q181</f>
        <v>APAGADO</v>
      </c>
      <c r="R182" t="str">
        <f>ESTADISTICA!R181</f>
        <v>APAGADO</v>
      </c>
      <c r="S182" t="str">
        <f>ESTADISTICA!S181</f>
        <v>APAGADO</v>
      </c>
      <c r="T182" t="str">
        <f>ESTADISTICA!T181</f>
        <v>APAGADO</v>
      </c>
      <c r="U182" t="str">
        <f>ESTADISTICA!U181</f>
        <v>APAGADO</v>
      </c>
      <c r="V182" t="str">
        <f>ESTADISTICA!V181</f>
        <v>APAGADO</v>
      </c>
      <c r="W182" t="str">
        <f>ESTADISTICA!W181</f>
        <v>APAGADO</v>
      </c>
      <c r="X182" t="str">
        <f>ESTADISTICA!X181</f>
        <v>APAGADO</v>
      </c>
      <c r="Y182" t="str">
        <f>ESTADISTICA!Y181</f>
        <v>APAGADO</v>
      </c>
      <c r="Z182" t="str">
        <f>ESTADISTICA!Z181</f>
        <v>APAGADO</v>
      </c>
      <c r="AA182" t="str">
        <f>ESTADISTICA!AA181</f>
        <v>APAGADO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 t="str">
        <f>ESTADISTICA!W182</f>
        <v>APAGADO</v>
      </c>
      <c r="X183" t="str">
        <f>ESTADISTICA!X182</f>
        <v>APAGADO</v>
      </c>
      <c r="Y183" t="str">
        <f>ESTADISTICA!Y182</f>
        <v>APAGADO</v>
      </c>
      <c r="Z183" t="str">
        <f>ESTADISTICA!Z182</f>
        <v>APAGADO</v>
      </c>
      <c r="AA183" t="str">
        <f>ESTADISTICA!AA182</f>
        <v>APAGADO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>
        <f>ESTADISTICA!N186</f>
        <v>0</v>
      </c>
      <c r="O187" t="str">
        <f>ESTADISTICA!O186</f>
        <v>APAGADO</v>
      </c>
      <c r="P187" t="str">
        <f>ESTADISTICA!P186</f>
        <v>APAGADO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 t="str">
        <f>ESTADISTICA!V186</f>
        <v>APAGADO</v>
      </c>
      <c r="W187" t="str">
        <f>ESTADISTICA!W186</f>
        <v>APAGADO</v>
      </c>
      <c r="X187" t="str">
        <f>ESTADISTICA!X186</f>
        <v>APAGADO</v>
      </c>
      <c r="Y187" t="str">
        <f>ESTADISTICA!Y186</f>
        <v>APAGADO</v>
      </c>
      <c r="Z187" t="str">
        <f>ESTADISTICA!Z186</f>
        <v>APAGADO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 t="str">
        <f>ESTADISTICA!Z188</f>
        <v>APAGADO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 t="str">
        <f>ESTADISTICA!Z189</f>
        <v>APAGADO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 t="str">
        <f>ESTADISTICA!Z192</f>
        <v>APAGADO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 t="str">
        <f>ESTADISTICA!Z194</f>
        <v>APAGADO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 t="str">
        <f>ESTADISTICA!T195</f>
        <v>APAGADO</v>
      </c>
      <c r="U196" t="str">
        <f>ESTADISTICA!U195</f>
        <v>APAGADO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 t="str">
        <f>ESTADISTICA!Z196</f>
        <v>APAGADO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 t="str">
        <f>ESTADISTICA!Z197</f>
        <v>APAGADO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 t="str">
        <f>ESTADISTICA!Z198</f>
        <v>APAGADO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 t="str">
        <f>ESTADISTICA!V201</f>
        <v>APAGADO</v>
      </c>
      <c r="W202" t="str">
        <f>ESTADISTICA!W201</f>
        <v>APAGADO</v>
      </c>
      <c r="X202" t="str">
        <f>ESTADISTICA!X201</f>
        <v>APAGADO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 t="str">
        <f>ESTADISTICA!G202</f>
        <v>APAGADO</v>
      </c>
      <c r="H203" t="str">
        <f>ESTADISTICA!H202</f>
        <v>APAGADO</v>
      </c>
      <c r="I203" t="str">
        <f>ESTADISTICA!I202</f>
        <v>APAGADO</v>
      </c>
      <c r="J203" t="str">
        <f>ESTADISTICA!J202</f>
        <v>APAGADO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 t="str">
        <f>ESTADISTICA!Q202</f>
        <v>APAGADO</v>
      </c>
      <c r="R203" t="str">
        <f>ESTADISTICA!R202</f>
        <v>APAGADO</v>
      </c>
      <c r="S203" t="str">
        <f>ESTADISTICA!S202</f>
        <v>APAGADO</v>
      </c>
      <c r="T203" t="str">
        <f>ESTADISTICA!T202</f>
        <v>APAGADO</v>
      </c>
      <c r="U203" t="str">
        <f>ESTADISTICA!U202</f>
        <v>APAGADO</v>
      </c>
      <c r="V203" t="str">
        <f>ESTADISTICA!V202</f>
        <v>APAGADO</v>
      </c>
      <c r="W203" t="str">
        <f>ESTADISTICA!W202</f>
        <v>APAGADO</v>
      </c>
      <c r="X203" t="str">
        <f>ESTADISTICA!X202</f>
        <v>APAGADO</v>
      </c>
      <c r="Y203" t="str">
        <f>ESTADISTICA!Y202</f>
        <v>APAGADO</v>
      </c>
      <c r="Z203" t="str">
        <f>ESTADISTICA!Z202</f>
        <v>APAGADO</v>
      </c>
      <c r="AA203" t="str">
        <f>ESTADISTICA!AA202</f>
        <v>APAGADO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 t="str">
        <f>ESTADISTICA!Z208</f>
        <v>APAGADO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 t="str">
        <f>ESTADISTICA!Z217</f>
        <v>APAGADO</v>
      </c>
      <c r="AA217" t="str">
        <f>ESTADISTICA!AA217</f>
        <v>APAGADO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 t="str">
        <f>ESTADISTICA!F218</f>
        <v>APAGADO</v>
      </c>
      <c r="G218" t="str">
        <f>ESTADISTICA!G218</f>
        <v>APAGADO</v>
      </c>
      <c r="H218" t="str">
        <f>ESTADISTICA!H218</f>
        <v>APAGADO</v>
      </c>
      <c r="I218" t="str">
        <f>ESTADISTICA!I218</f>
        <v>APAGADO</v>
      </c>
      <c r="J218" t="str">
        <f>ESTADISTICA!J218</f>
        <v>APAGADO</v>
      </c>
      <c r="K218" t="str">
        <f>ESTADISTICA!K218</f>
        <v>APAGADO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 t="str">
        <f>ESTADISTICA!U218</f>
        <v>APAGADO</v>
      </c>
      <c r="V218" t="str">
        <f>ESTADISTICA!V218</f>
        <v>APAGADO</v>
      </c>
      <c r="W218" t="str">
        <f>ESTADISTICA!W218</f>
        <v>APAGADO</v>
      </c>
      <c r="X218" t="str">
        <f>ESTADISTICA!X218</f>
        <v>APAGADO</v>
      </c>
      <c r="Y218" t="str">
        <f>ESTADISTICA!Y218</f>
        <v>APAGADO</v>
      </c>
      <c r="Z218" t="str">
        <f>ESTADISTICA!Z218</f>
        <v>APAGADO</v>
      </c>
      <c r="AA218" t="str">
        <f>ESTADISTICA!AA218</f>
        <v>APAGADO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 t="str">
        <f>ESTADISTICA!L224</f>
        <v>APAGADO</v>
      </c>
      <c r="M224" t="str">
        <f>ESTADISTICA!M224</f>
        <v>APAGADO</v>
      </c>
      <c r="N224" t="str">
        <f>ESTADISTICA!N224</f>
        <v>APAGADO</v>
      </c>
      <c r="O224" t="str">
        <f>ESTADISTICA!O224</f>
        <v>APAGADO</v>
      </c>
      <c r="P224" t="str">
        <f>ESTADISTICA!P224</f>
        <v>APAGADO</v>
      </c>
      <c r="Q224" t="str">
        <f>ESTADISTICA!Q224</f>
        <v>APAGADO</v>
      </c>
      <c r="R224" t="str">
        <f>ESTADISTICA!R224</f>
        <v>APAGADO</v>
      </c>
      <c r="S224" t="str">
        <f>ESTADISTICA!S224</f>
        <v>APAGADO</v>
      </c>
      <c r="T224" t="str">
        <f>ESTADISTICA!T224</f>
        <v>APAGADO</v>
      </c>
      <c r="U224" t="str">
        <f>ESTADISTICA!U224</f>
        <v>APAGADO</v>
      </c>
      <c r="V224" t="str">
        <f>ESTADISTICA!V224</f>
        <v>APAGADO</v>
      </c>
      <c r="W224" t="str">
        <f>ESTADISTICA!W224</f>
        <v>APAGADO</v>
      </c>
      <c r="X224" t="str">
        <f>ESTADISTICA!X224</f>
        <v>APAGADO</v>
      </c>
      <c r="Y224" t="str">
        <f>ESTADISTICA!Y224</f>
        <v>APAGADO</v>
      </c>
      <c r="Z224" t="str">
        <f>ESTADISTICA!Z224</f>
        <v>APAGADO</v>
      </c>
      <c r="AA224" t="str">
        <f>ESTADISTICA!AA224</f>
        <v>APAGADO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 t="str">
        <f>ESTADISTICA!N234</f>
        <v>APAGADO</v>
      </c>
      <c r="O234" t="str">
        <f>ESTADISTICA!O234</f>
        <v>APAGADO</v>
      </c>
      <c r="P234" t="str">
        <f>ESTADISTICA!P234</f>
        <v>APAGADO</v>
      </c>
      <c r="Q234" t="str">
        <f>ESTADISTICA!Q234</f>
        <v>APAGADO</v>
      </c>
      <c r="R234" t="str">
        <f>ESTADISTICA!R234</f>
        <v>APAGADO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 t="str">
        <f>ESTADISTICA!W234</f>
        <v>APAGADO</v>
      </c>
      <c r="X234" t="str">
        <f>ESTADISTICA!X234</f>
        <v>APAGADO</v>
      </c>
      <c r="Y234" t="str">
        <f>ESTADISTICA!Y234</f>
        <v>APAGADO</v>
      </c>
      <c r="Z234" t="str">
        <f>ESTADISTICA!Z234</f>
        <v>APAGADO</v>
      </c>
      <c r="AA234" t="str">
        <f>ESTADISTICA!AA234</f>
        <v>APAGADO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 t="str">
        <f>ESTADISTICA!Z235</f>
        <v>APAGADO</v>
      </c>
      <c r="AA235" t="str">
        <f>ESTADISTICA!AA235</f>
        <v>APAGADO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 t="str">
        <f>ESTADISTICA!N236</f>
        <v>APAGADO</v>
      </c>
      <c r="O236" t="str">
        <f>ESTADISTICA!O236</f>
        <v>APAGADO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 t="str">
        <f>ESTADISTICA!Z236</f>
        <v>APAGADO</v>
      </c>
      <c r="AA236" t="str">
        <f>ESTADISTICA!AA236</f>
        <v>APAGADO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 t="str">
        <f>ESTADISTICA!Z237</f>
        <v>APAGADO</v>
      </c>
      <c r="AA237" t="str">
        <f>ESTADISTICA!AA237</f>
        <v>APAGADO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 t="str">
        <f>ESTADISTICA!Z238</f>
        <v>APAGADO</v>
      </c>
      <c r="AA238" t="str">
        <f>ESTADISTICA!AA238</f>
        <v>APAGADO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 t="str">
        <f>ESTADISTICA!Z239</f>
        <v>APAGADO</v>
      </c>
      <c r="AA239" t="str">
        <f>ESTADISTICA!AA239</f>
        <v>APAGADO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 t="str">
        <f>ESTADISTICA!N240</f>
        <v>APAGADO</v>
      </c>
      <c r="O240" t="str">
        <f>ESTADISTICA!O240</f>
        <v>APAGADO</v>
      </c>
      <c r="P240" t="str">
        <f>ESTADISTICA!P240</f>
        <v>APAGADO</v>
      </c>
      <c r="Q240" t="str">
        <f>ESTADISTICA!Q240</f>
        <v>APAGADO</v>
      </c>
      <c r="R240" t="str">
        <f>ESTADISTICA!R240</f>
        <v>APAGADO</v>
      </c>
      <c r="S240" t="str">
        <f>ESTADISTICA!S240</f>
        <v>APAGADO</v>
      </c>
      <c r="T240" t="str">
        <f>ESTADISTICA!T240</f>
        <v>APAGADO</v>
      </c>
      <c r="U240" t="str">
        <f>ESTADISTICA!U240</f>
        <v>APAGADO</v>
      </c>
      <c r="V240" t="str">
        <f>ESTADISTICA!V240</f>
        <v>APAGADO</v>
      </c>
      <c r="W240" t="str">
        <f>ESTADISTICA!W240</f>
        <v>APAGADO</v>
      </c>
      <c r="X240">
        <f>ESTADISTICA!X240</f>
        <v>0</v>
      </c>
      <c r="Y240">
        <f>ESTADISTICA!Y240</f>
        <v>0</v>
      </c>
      <c r="Z240" t="str">
        <f>ESTADISTICA!Z240</f>
        <v>APAGADO</v>
      </c>
      <c r="AA240" t="str">
        <f>ESTADISTICA!AA240</f>
        <v>APAGADO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 t="str">
        <f>ESTADISTICA!R241</f>
        <v>APAGADO</v>
      </c>
      <c r="S241" t="str">
        <f>ESTADISTICA!S241</f>
        <v>APAGADO</v>
      </c>
      <c r="T241" t="str">
        <f>ESTADISTICA!T241</f>
        <v>APAGADO</v>
      </c>
      <c r="U241" t="str">
        <f>ESTADISTICA!U241</f>
        <v>APAGADO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 t="str">
        <f>ESTADISTICA!V249</f>
        <v>APAGADO</v>
      </c>
      <c r="W249" t="str">
        <f>ESTADISTICA!W249</f>
        <v>APAGADO</v>
      </c>
      <c r="X249" t="str">
        <f>ESTADISTICA!X249</f>
        <v>APAGADO</v>
      </c>
      <c r="Y249" t="str">
        <f>ESTADISTICA!Y249</f>
        <v>APAGADO</v>
      </c>
      <c r="Z249" t="str">
        <f>ESTADISTICA!Z249</f>
        <v>APAGADO</v>
      </c>
      <c r="AA249" t="str">
        <f>ESTADISTICA!AA249</f>
        <v>APAGADO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 t="str">
        <f>ESTADISTICA!Z250</f>
        <v>APAGADO</v>
      </c>
      <c r="AA250" t="str">
        <f>ESTADISTICA!AA250</f>
        <v>APAGADO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 t="str">
        <f>ESTADISTICA!Z251</f>
        <v>APAGADO</v>
      </c>
      <c r="AA251" t="str">
        <f>ESTADISTICA!AA251</f>
        <v>APAGADO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 t="str">
        <f>ESTADISTICA!Z252</f>
        <v>APAGADO</v>
      </c>
      <c r="AA252" t="str">
        <f>ESTADISTICA!AA252</f>
        <v>APAGADO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 t="str">
        <f>ESTADISTICA!AA253</f>
        <v>APAGADO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 t="str">
        <f>ESTADISTICA!N254</f>
        <v>APAGADO</v>
      </c>
      <c r="O254" t="str">
        <f>ESTADISTICA!O254</f>
        <v>APAGADO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 t="str">
        <f>ESTADISTICA!AA254</f>
        <v>APAGADO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 t="str">
        <f>ESTADISTICA!Z255</f>
        <v>APAGADO</v>
      </c>
      <c r="AA255" t="str">
        <f>ESTADISTICA!AA255</f>
        <v>APAGADO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 t="str">
        <f>ESTADISTICA!Z256</f>
        <v>APAGADO</v>
      </c>
      <c r="AA256" t="str">
        <f>ESTADISTICA!AA256</f>
        <v>APAGADO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 t="str">
        <f>ESTADISTICA!Z257</f>
        <v>APAGADO</v>
      </c>
      <c r="AA257" t="str">
        <f>ESTADISTICA!AA257</f>
        <v>APAGADO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 t="str">
        <f>ESTADISTICA!Z258</f>
        <v>APAGADO</v>
      </c>
      <c r="AA258" t="str">
        <f>ESTADISTICA!AA258</f>
        <v>APAGADO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 t="str">
        <f>ESTADISTICA!Z259</f>
        <v>APAGADO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 t="str">
        <f>ESTADISTICA!Z260</f>
        <v>APAGADO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 t="str">
        <f>ESTADISTICA!Z261</f>
        <v>APAGADO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 t="str">
        <f>ESTADISTICA!L262</f>
        <v>APAGADO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 t="str">
        <f>ESTADISTICA!Z262</f>
        <v>APAGADO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 t="str">
        <f>ESTADISTICA!Z263</f>
        <v>APAGADO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 t="str">
        <f>ESTADISTICA!Z264</f>
        <v>APAGADO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 t="str">
        <f>ESTADISTICA!Z265</f>
        <v>APAGADO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 t="str">
        <f>ESTADISTICA!Z266</f>
        <v>APAGADO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5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 t="str">
        <f>ESTADISTICA!Z267</f>
        <v>APAGADO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5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 t="str">
        <f>ESTADISTICA!Z268</f>
        <v>APAGADO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</row>
    <row r="269" spans="1:35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 t="str">
        <f>ESTADISTICA!Z269</f>
        <v>APAGADO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</row>
    <row r="270" spans="1:35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 t="str">
        <f>ESTADISTICA!I270</f>
        <v>APAGADO</v>
      </c>
      <c r="J270" t="str">
        <f>ESTADISTICA!J270</f>
        <v>APAGADO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 t="str">
        <f>ESTADISTICA!T270</f>
        <v>APAGADO</v>
      </c>
      <c r="U270" t="str">
        <f>ESTADISTICA!U270</f>
        <v>APAGADO</v>
      </c>
      <c r="V270" t="str">
        <f>ESTADISTICA!V270</f>
        <v>APAGADO</v>
      </c>
      <c r="W270" t="str">
        <f>ESTADISTICA!W270</f>
        <v>APAGADO</v>
      </c>
      <c r="X270">
        <f>ESTADISTICA!X270</f>
        <v>0</v>
      </c>
      <c r="Y270">
        <f>ESTADISTICA!Y270</f>
        <v>0</v>
      </c>
      <c r="Z270" t="str">
        <f>ESTADISTICA!Z270</f>
        <v>APAGADO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5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 t="str">
        <f>ESTADISTICA!Z271</f>
        <v>APAGADO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5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 t="str">
        <f>ESTADISTICA!X272</f>
        <v>APAGADO</v>
      </c>
      <c r="Y272" t="str">
        <f>ESTADISTICA!Y272</f>
        <v>APAGADO</v>
      </c>
      <c r="Z272" t="str">
        <f>ESTADISTICA!Z272</f>
        <v>APAGADO</v>
      </c>
      <c r="AA272" t="str">
        <f>ESTADISTICA!AA272</f>
        <v>APAGADO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5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 t="str">
        <f>ESTADISTICA!N273</f>
        <v>APAGADO</v>
      </c>
      <c r="O273" t="str">
        <f>ESTADISTICA!O273</f>
        <v>APAGADO</v>
      </c>
      <c r="P273" t="str">
        <f>ESTADISTICA!P273</f>
        <v>APAGADO</v>
      </c>
      <c r="Q273">
        <f>ESTADISTICA!Q273</f>
        <v>0</v>
      </c>
      <c r="R273" t="str">
        <f>ESTADISTICA!R273</f>
        <v>APAGADO</v>
      </c>
      <c r="S273" t="str">
        <f>ESTADISTICA!S273</f>
        <v>APAGADO</v>
      </c>
      <c r="T273" t="str">
        <f>ESTADISTICA!T273</f>
        <v>APAGADO</v>
      </c>
      <c r="U273" t="str">
        <f>ESTADISTICA!U273</f>
        <v>APAGADO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</row>
    <row r="274" spans="1:35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 t="str">
        <f>ESTADISTICA!Q274</f>
        <v>APAGADO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 t="str">
        <f>ESTADISTICA!Z274</f>
        <v>APAGADO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5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 t="str">
        <f>ESTADISTICA!Z275</f>
        <v>APAGADO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5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 t="str">
        <f>ESTADISTICA!Z276</f>
        <v>APAGADO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</row>
    <row r="277" spans="1:35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 t="str">
        <f>ESTADISTICA!Z277</f>
        <v>APAGADO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5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>
        <f>ESTADISTICA!F278</f>
        <v>0</v>
      </c>
      <c r="G278" t="str">
        <f>ESTADISTICA!G278</f>
        <v>APAGADO</v>
      </c>
      <c r="H278" t="str">
        <f>ESTADISTICA!H278</f>
        <v>APAGADO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</row>
    <row r="279" spans="1:35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>
        <f>ESTADISTICA!F279</f>
        <v>0</v>
      </c>
      <c r="G279" t="str">
        <f>ESTADISTICA!G279</f>
        <v>APAGADO</v>
      </c>
      <c r="H279" t="str">
        <f>ESTADISTICA!H279</f>
        <v>APAGADO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</row>
    <row r="280" spans="1:35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5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5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5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</row>
    <row r="284" spans="1:35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</row>
    <row r="285" spans="1:35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 t="str">
        <f>ESTADISTICA!H285</f>
        <v>APAGADO</v>
      </c>
      <c r="I285" t="str">
        <f>ESTADISTICA!I285</f>
        <v>APAGADO</v>
      </c>
      <c r="J285" t="str">
        <f>ESTADISTICA!J285</f>
        <v>APAGADO</v>
      </c>
      <c r="K285" t="str">
        <f>ESTADISTICA!K285</f>
        <v>APAGADO</v>
      </c>
      <c r="L285" t="str">
        <f>ESTADISTICA!L285</f>
        <v>APAGADO</v>
      </c>
      <c r="M285" t="str">
        <f>ESTADISTICA!M285</f>
        <v>APAGADO</v>
      </c>
      <c r="N285" t="str">
        <f>ESTADISTICA!N285</f>
        <v>APAGADO</v>
      </c>
      <c r="O285" t="str">
        <f>ESTADISTICA!O285</f>
        <v>APAGADO</v>
      </c>
      <c r="P285" t="str">
        <f>ESTADISTICA!P285</f>
        <v>APAGADO</v>
      </c>
      <c r="Q285" t="str">
        <f>ESTADISTICA!Q285</f>
        <v>APAGADO</v>
      </c>
      <c r="R285" t="str">
        <f>ESTADISTICA!R285</f>
        <v>APAGADO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</row>
    <row r="286" spans="1:35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 t="str">
        <f>ESTADISTICA!P286</f>
        <v>APAGADO</v>
      </c>
      <c r="Q286" t="str">
        <f>ESTADISTICA!Q286</f>
        <v>APAGADO</v>
      </c>
      <c r="R286" t="str">
        <f>ESTADISTICA!R286</f>
        <v>APAGADO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</row>
    <row r="287" spans="1:35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 t="str">
        <f>ESTADISTICA!P287</f>
        <v>APAGADO</v>
      </c>
      <c r="Q287" t="str">
        <f>ESTADISTICA!Q287</f>
        <v>APAGADO</v>
      </c>
      <c r="R287" t="str">
        <f>ESTADISTICA!R287</f>
        <v>APAGADO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 t="str">
        <f>ESTADISTICA!AA287</f>
        <v>APAGADO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</row>
    <row r="288" spans="1:35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 t="str">
        <f>ESTADISTICA!P288</f>
        <v>APAGADO</v>
      </c>
      <c r="Q288" t="str">
        <f>ESTADISTICA!Q288</f>
        <v>APAGADO</v>
      </c>
      <c r="R288" t="str">
        <f>ESTADISTICA!R288</f>
        <v>APAGADO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 t="str">
        <f>ESTADISTICA!AA288</f>
        <v>APAGADO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</row>
    <row r="289" spans="1:35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 t="str">
        <f>ESTADISTICA!P293</f>
        <v>APAGADO</v>
      </c>
      <c r="Q293" t="str">
        <f>ESTADISTICA!Q293</f>
        <v>APAGADO</v>
      </c>
      <c r="R293" t="str">
        <f>ESTADISTICA!R293</f>
        <v>APAGADO</v>
      </c>
      <c r="S293" t="str">
        <f>ESTADISTICA!S293</f>
        <v>APAGADO</v>
      </c>
      <c r="T293" t="str">
        <f>ESTADISTICA!T293</f>
        <v>APAGADO</v>
      </c>
      <c r="U293" t="str">
        <f>ESTADISTICA!U293</f>
        <v>APAGADO</v>
      </c>
      <c r="V293" t="str">
        <f>ESTADISTICA!V293</f>
        <v>APAGADO</v>
      </c>
      <c r="W293" t="str">
        <f>ESTADISTICA!W293</f>
        <v>APAGADO</v>
      </c>
      <c r="X293" t="str">
        <f>ESTADISTICA!X293</f>
        <v>APAGADO</v>
      </c>
      <c r="Y293" t="str">
        <f>ESTADISTICA!Y293</f>
        <v>APAGADO</v>
      </c>
      <c r="Z293" t="str">
        <f>ESTADISTICA!Z293</f>
        <v>APAGADO</v>
      </c>
      <c r="AA293" t="str">
        <f>ESTADISTICA!AA293</f>
        <v>APAGADO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 t="str">
        <f>ESTADISTICA!R294</f>
        <v>APAGADO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 t="str">
        <f>ESTADISTICA!Z294</f>
        <v>APAGADO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 t="str">
        <f>ESTADISTICA!R296</f>
        <v>APAGADO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 t="str">
        <f>ESTADISTICA!R297</f>
        <v>APAGADO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 t="str">
        <f>ESTADISTICA!R298</f>
        <v>APAGADO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 t="str">
        <f>ESTADISTICA!J299</f>
        <v>APAGADO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 t="str">
        <f>ESTADISTICA!R303</f>
        <v>APAGADO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 t="str">
        <f>ESTADISTICA!R304</f>
        <v>APAGADO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 t="str">
        <f>ESTADISTICA!R305</f>
        <v>APAGADO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 t="str">
        <f>ESTADISTICA!M306</f>
        <v>APAGADO</v>
      </c>
      <c r="N306" t="str">
        <f>ESTADISTICA!N306</f>
        <v>APAGADO</v>
      </c>
      <c r="O306" t="str">
        <f>ESTADISTICA!O306</f>
        <v>APAGADO</v>
      </c>
      <c r="P306" t="str">
        <f>ESTADISTICA!P306</f>
        <v>APAGADO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 t="str">
        <f>ESTADISTICA!Y306</f>
        <v>APAGADO</v>
      </c>
      <c r="Z306" t="str">
        <f>ESTADISTICA!Z306</f>
        <v>APAGADO</v>
      </c>
      <c r="AA306" t="str">
        <f>ESTADISTICA!AA306</f>
        <v>APAGADO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 t="str">
        <f>ESTADISTICA!I307</f>
        <v>APAGADO</v>
      </c>
      <c r="J307" t="str">
        <f>ESTADISTICA!J307</f>
        <v>APAGADO</v>
      </c>
      <c r="K307" t="str">
        <f>ESTADISTICA!K307</f>
        <v>APAGADO</v>
      </c>
      <c r="L307" t="str">
        <f>ESTADISTICA!L307</f>
        <v>APAGADO</v>
      </c>
      <c r="M307" t="str">
        <f>ESTADISTICA!M307</f>
        <v>APAGADO</v>
      </c>
      <c r="N307" t="str">
        <f>ESTADISTICA!N307</f>
        <v>APAGADO</v>
      </c>
      <c r="O307" t="str">
        <f>ESTADISTICA!O307</f>
        <v>APAGADO</v>
      </c>
      <c r="P307" t="str">
        <f>ESTADISTICA!P307</f>
        <v>APAGADO</v>
      </c>
      <c r="Q307" t="str">
        <f>ESTADISTICA!Q307</f>
        <v>APAGADO</v>
      </c>
      <c r="R307" t="str">
        <f>ESTADISTICA!R307</f>
        <v>APAGADO</v>
      </c>
      <c r="S307" t="str">
        <f>ESTADISTICA!S307</f>
        <v>APAGADO</v>
      </c>
      <c r="T307" t="str">
        <f>ESTADISTICA!T307</f>
        <v>APAGADO</v>
      </c>
      <c r="U307" t="str">
        <f>ESTADISTICA!U307</f>
        <v>APAGADO</v>
      </c>
      <c r="V307" t="str">
        <f>ESTADISTICA!V307</f>
        <v>APAGADO</v>
      </c>
      <c r="W307" t="str">
        <f>ESTADISTICA!W307</f>
        <v>APAGADO</v>
      </c>
      <c r="X307" t="str">
        <f>ESTADISTICA!X307</f>
        <v>APAGADO</v>
      </c>
      <c r="Y307" t="str">
        <f>ESTADISTICA!Y307</f>
        <v>APAGADO</v>
      </c>
      <c r="Z307" t="str">
        <f>ESTADISTICA!Z307</f>
        <v>APAGADO</v>
      </c>
      <c r="AA307" t="str">
        <f>ESTADISTICA!AA307</f>
        <v>APAGADO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 t="str">
        <f>ESTADISTICA!R308</f>
        <v>APAGADO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 t="str">
        <f>ESTADISTICA!R309</f>
        <v>APAGADO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 t="str">
        <f>ESTADISTICA!R310</f>
        <v>APAGADO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 t="str">
        <f>ESTADISTICA!R311</f>
        <v>APAGADO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 t="str">
        <f>ESTADISTICA!I312</f>
        <v>APAGADO</v>
      </c>
      <c r="J312" t="str">
        <f>ESTADISTICA!J312</f>
        <v>APAGADO</v>
      </c>
      <c r="K312" t="str">
        <f>ESTADISTICA!K312</f>
        <v>APAGADO</v>
      </c>
      <c r="L312" t="str">
        <f>ESTADISTICA!L312</f>
        <v>APAGADO</v>
      </c>
      <c r="M312" t="str">
        <f>ESTADISTICA!M312</f>
        <v>APAGADO</v>
      </c>
      <c r="N312">
        <f>ESTADISTICA!N312</f>
        <v>0</v>
      </c>
      <c r="O312" t="str">
        <f>ESTADISTICA!O312</f>
        <v>APAGADO</v>
      </c>
      <c r="P312" t="str">
        <f>ESTADISTICA!P312</f>
        <v>APAGADO</v>
      </c>
      <c r="Q312" t="str">
        <f>ESTADISTICA!Q312</f>
        <v>APAGADO</v>
      </c>
      <c r="R312" t="str">
        <f>ESTADISTICA!R312</f>
        <v>APAGADO</v>
      </c>
      <c r="S312" t="str">
        <f>ESTADISTICA!S312</f>
        <v>APAGADO</v>
      </c>
      <c r="T312" t="str">
        <f>ESTADISTICA!T312</f>
        <v>APAGADO</v>
      </c>
      <c r="U312" t="str">
        <f>ESTADISTICA!U312</f>
        <v>APAGADO</v>
      </c>
      <c r="V312" t="str">
        <f>ESTADISTICA!V312</f>
        <v>APAGADO</v>
      </c>
      <c r="W312" t="str">
        <f>ESTADISTICA!W312</f>
        <v>APAGADO</v>
      </c>
      <c r="X312" t="str">
        <f>ESTADISTICA!X312</f>
        <v>APAGADO</v>
      </c>
      <c r="Y312" t="str">
        <f>ESTADISTICA!Y312</f>
        <v>APAGADO</v>
      </c>
      <c r="Z312" t="str">
        <f>ESTADISTICA!Z312</f>
        <v>APAGADO</v>
      </c>
      <c r="AA312" t="str">
        <f>ESTADISTICA!AA312</f>
        <v>APAGADO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 t="str">
        <f>ESTADISTICA!R313</f>
        <v>APAGADO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 t="str">
        <f>ESTADISTICA!I314</f>
        <v>APAGADO</v>
      </c>
      <c r="J314" t="str">
        <f>ESTADISTICA!J314</f>
        <v>APAGADO</v>
      </c>
      <c r="K314" t="str">
        <f>ESTADISTICA!K314</f>
        <v>APAGADO</v>
      </c>
      <c r="L314" t="str">
        <f>ESTADISTICA!L314</f>
        <v>APAGADO</v>
      </c>
      <c r="M314" t="str">
        <f>ESTADISTICA!M314</f>
        <v>APAGADO</v>
      </c>
      <c r="N314">
        <f>ESTADISTICA!N314</f>
        <v>0</v>
      </c>
      <c r="O314" t="str">
        <f>ESTADISTICA!O314</f>
        <v>APAGADO</v>
      </c>
      <c r="P314" t="str">
        <f>ESTADISTICA!P314</f>
        <v>APAGADO</v>
      </c>
      <c r="Q314" t="str">
        <f>ESTADISTICA!Q314</f>
        <v>APAGADO</v>
      </c>
      <c r="R314" t="str">
        <f>ESTADISTICA!R314</f>
        <v>APAGADO</v>
      </c>
      <c r="S314" t="str">
        <f>ESTADISTICA!S314</f>
        <v>APAGADO</v>
      </c>
      <c r="T314" t="str">
        <f>ESTADISTICA!T314</f>
        <v>APAGADO</v>
      </c>
      <c r="U314" t="str">
        <f>ESTADISTICA!U314</f>
        <v>APAGADO</v>
      </c>
      <c r="V314" t="str">
        <f>ESTADISTICA!V314</f>
        <v>APAGADO</v>
      </c>
      <c r="W314" t="str">
        <f>ESTADISTICA!W314</f>
        <v>APAGADO</v>
      </c>
      <c r="X314" t="str">
        <f>ESTADISTICA!X314</f>
        <v>APAGADO</v>
      </c>
      <c r="Y314" t="str">
        <f>ESTADISTICA!Y314</f>
        <v>APAGADO</v>
      </c>
      <c r="Z314" t="str">
        <f>ESTADISTICA!Z314</f>
        <v>APAGADO</v>
      </c>
      <c r="AA314" t="str">
        <f>ESTADISTICA!AA314</f>
        <v>APAGADO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 t="e">
        <f>ESTADISTICA!I316</f>
        <v>#REF!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 t="str">
        <f>ESTADISTICA!L319</f>
        <v>APAGADO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 t="str">
        <f>ESTADISTICA!W319</f>
        <v>APAGADO</v>
      </c>
      <c r="X319" t="str">
        <f>ESTADISTICA!X319</f>
        <v>APAGADO</v>
      </c>
      <c r="Y319" t="str">
        <f>ESTADISTICA!Y319</f>
        <v>APAGADO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 t="e">
        <f>ESTADISTICA!I320</f>
        <v>#REF!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 t="str">
        <f>ESTADISTICA!N321</f>
        <v>APAGADO</v>
      </c>
      <c r="O321" t="str">
        <f>ESTADISTICA!O321</f>
        <v>APAGADO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 t="str">
        <f>ESTADISTICA!V321</f>
        <v>APAGADO</v>
      </c>
      <c r="W321" t="str">
        <f>ESTADISTICA!W321</f>
        <v>APAGADO</v>
      </c>
      <c r="X321" t="str">
        <f>ESTADISTICA!X321</f>
        <v>APAGADO</v>
      </c>
      <c r="Y321" t="str">
        <f>ESTADISTICA!Y321</f>
        <v>APAGADO</v>
      </c>
      <c r="Z321" t="str">
        <f>ESTADISTICA!Z321</f>
        <v>APAGADO</v>
      </c>
      <c r="AA321" t="str">
        <f>ESTADISTICA!AA321</f>
        <v>APAGADO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 t="str">
        <f>ESTADISTICA!V322</f>
        <v>APAGADO</v>
      </c>
      <c r="W322" t="str">
        <f>ESTADISTICA!W322</f>
        <v>APAGADO</v>
      </c>
      <c r="X322" t="str">
        <f>ESTADISTICA!X322</f>
        <v>APAGADO</v>
      </c>
      <c r="Y322" t="str">
        <f>ESTADISTICA!Y322</f>
        <v>APAGADO</v>
      </c>
      <c r="Z322" t="str">
        <f>ESTADISTICA!Z322</f>
        <v>APAGADO</v>
      </c>
      <c r="AA322" t="str">
        <f>ESTADISTICA!AA322</f>
        <v>APAGADO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 t="str">
        <f>ESTADISTICA!N323</f>
        <v>APAGADO</v>
      </c>
      <c r="O323" t="str">
        <f>ESTADISTICA!O323</f>
        <v>APAGADO</v>
      </c>
      <c r="P323" t="str">
        <f>ESTADISTICA!P323</f>
        <v>APAGADO</v>
      </c>
      <c r="Q323" t="str">
        <f>ESTADISTICA!Q323</f>
        <v>APAGADO</v>
      </c>
      <c r="R323" t="str">
        <f>ESTADISTICA!R323</f>
        <v>APAGADO</v>
      </c>
      <c r="S323" t="str">
        <f>ESTADISTICA!S323</f>
        <v>APAGADO</v>
      </c>
      <c r="T323" t="str">
        <f>ESTADISTICA!T323</f>
        <v>APAGADO</v>
      </c>
      <c r="U323" t="str">
        <f>ESTADISTICA!U323</f>
        <v>APAGADO</v>
      </c>
      <c r="V323" t="str">
        <f>ESTADISTICA!V323</f>
        <v>APAGADO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 t="str">
        <f>ESTADISTICA!AA323</f>
        <v>APAGADO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 t="str">
        <f>ESTADISTICA!G324</f>
        <v>APAGADO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 t="str">
        <f>ESTADISTICA!N324</f>
        <v>APAGADO</v>
      </c>
      <c r="O324" t="str">
        <f>ESTADISTICA!O324</f>
        <v>APAGADO</v>
      </c>
      <c r="P324" t="str">
        <f>ESTADISTICA!P324</f>
        <v>APAGADO</v>
      </c>
      <c r="Q324" t="str">
        <f>ESTADISTICA!Q324</f>
        <v>APAGADO</v>
      </c>
      <c r="R324" t="str">
        <f>ESTADISTICA!R324</f>
        <v>APAGADO</v>
      </c>
      <c r="S324" t="str">
        <f>ESTADISTICA!S324</f>
        <v>APAGADO</v>
      </c>
      <c r="T324" t="str">
        <f>ESTADISTICA!T324</f>
        <v>APAGADO</v>
      </c>
      <c r="U324" t="str">
        <f>ESTADISTICA!U324</f>
        <v>APAGADO</v>
      </c>
      <c r="V324" t="str">
        <f>ESTADISTICA!V324</f>
        <v>APAGADO</v>
      </c>
      <c r="W324" t="str">
        <f>ESTADISTICA!W324</f>
        <v>APAGADO</v>
      </c>
      <c r="X324" t="str">
        <f>ESTADISTICA!X324</f>
        <v>APAGADO</v>
      </c>
      <c r="Y324" t="str">
        <f>ESTADISTICA!Y324</f>
        <v>APAGADO</v>
      </c>
      <c r="Z324" t="str">
        <f>ESTADISTICA!Z324</f>
        <v>APAGADO</v>
      </c>
      <c r="AA324" t="str">
        <f>ESTADISTICA!AA324</f>
        <v>APAGADO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 t="str">
        <f>ESTADISTICA!Z331</f>
        <v>APAGADO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 t="str">
        <f>ESTADISTICA!Z332</f>
        <v>APAGADO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>
        <f>ESTADISTICA!H333</f>
        <v>0</v>
      </c>
      <c r="I333" t="e">
        <f>ESTADISTICA!I333</f>
        <v>#REF!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 t="e">
        <f>ESTADISTICA!I334</f>
        <v>#REF!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 t="str">
        <f>ESTADISTICA!N335</f>
        <v>APAGADO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 t="str">
        <f>ESTADISTICA!M336</f>
        <v>APAGADO</v>
      </c>
      <c r="N336" t="str">
        <f>ESTADISTICA!N336</f>
        <v>APAGADO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 t="str">
        <f>ESTADISTICA!M337</f>
        <v>APAGADO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 t="str">
        <f>ESTADISTICA!M338</f>
        <v>APAGADO</v>
      </c>
      <c r="N338" t="str">
        <f>ESTADISTICA!N338</f>
        <v>APAGADO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 t="str">
        <f>ESTADISTICA!AA339</f>
        <v>APAGADO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 t="str">
        <f>ESTADISTICA!Q340</f>
        <v>APAGADO</v>
      </c>
      <c r="R340" t="str">
        <f>ESTADISTICA!R340</f>
        <v>APAGADO</v>
      </c>
      <c r="S340" t="str">
        <f>ESTADISTICA!S340</f>
        <v>APAGADO</v>
      </c>
      <c r="T340" t="str">
        <f>ESTADISTICA!T340</f>
        <v>APAGADO</v>
      </c>
      <c r="U340">
        <f>ESTADISTICA!U340</f>
        <v>0</v>
      </c>
      <c r="V340">
        <f>ESTADISTICA!V340</f>
        <v>0</v>
      </c>
      <c r="W340" t="str">
        <f>ESTADISTICA!W340</f>
        <v>APAGADO</v>
      </c>
      <c r="X340" t="str">
        <f>ESTADISTICA!X340</f>
        <v>APAGADO</v>
      </c>
      <c r="Y340" t="str">
        <f>ESTADISTICA!Y340</f>
        <v>APAGADO</v>
      </c>
      <c r="Z340" t="str">
        <f>ESTADISTICA!Z340</f>
        <v>APAGADO</v>
      </c>
      <c r="AA340" t="str">
        <f>ESTADISTICA!AA340</f>
        <v>APAGADO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 t="str">
        <f>ESTADISTICA!R347</f>
        <v>APAGADO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 t="str">
        <f>ESTADISTICA!I349</f>
        <v>APAGADO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 t="str">
        <f>ESTADISTICA!AA349</f>
        <v>APAGADO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 t="str">
        <f>ESTADISTICA!AA350</f>
        <v>APAGADO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 t="str">
        <f>ESTADISTICA!AA351</f>
        <v>APAGADO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 t="str">
        <f>ESTADISTICA!I352</f>
        <v>APAGADO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 t="str">
        <f>ESTADISTICA!W352</f>
        <v>APAGADO</v>
      </c>
      <c r="X352">
        <f>ESTADISTICA!X352</f>
        <v>0</v>
      </c>
      <c r="Y352">
        <f>ESTADISTICA!Y352</f>
        <v>0</v>
      </c>
      <c r="Z352" t="str">
        <f>ESTADISTICA!Z352</f>
        <v>APAGADO</v>
      </c>
      <c r="AA352" t="str">
        <f>ESTADISTICA!AA352</f>
        <v>APAGADO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 t="str">
        <f>ESTADISTICA!O353</f>
        <v>APAGADO</v>
      </c>
      <c r="P353" t="str">
        <f>ESTADISTICA!P353</f>
        <v>APAGADO</v>
      </c>
      <c r="Q353" t="str">
        <f>ESTADISTICA!Q353</f>
        <v>APAGADO</v>
      </c>
      <c r="R353" t="str">
        <f>ESTADISTICA!R353</f>
        <v>APAGADO</v>
      </c>
      <c r="S353" t="str">
        <f>ESTADISTICA!S353</f>
        <v>APAGADO</v>
      </c>
      <c r="T353" t="str">
        <f>ESTADISTICA!T353</f>
        <v>APAGADO</v>
      </c>
      <c r="U353" t="str">
        <f>ESTADISTICA!U353</f>
        <v>APAGADO</v>
      </c>
      <c r="V353">
        <f>ESTADISTICA!V353</f>
        <v>0</v>
      </c>
      <c r="W353" t="str">
        <f>ESTADISTICA!W353</f>
        <v>APAGADO</v>
      </c>
      <c r="X353" t="str">
        <f>ESTADISTICA!X353</f>
        <v>APAGADO</v>
      </c>
      <c r="Y353" t="str">
        <f>ESTADISTICA!Y353</f>
        <v>APAGADO</v>
      </c>
      <c r="Z353" t="str">
        <f>ESTADISTICA!Z353</f>
        <v>APAGADO</v>
      </c>
      <c r="AA353" t="str">
        <f>ESTADISTICA!AA353</f>
        <v>APAGADO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5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 t="str">
        <f>ESTADISTICA!Z356</f>
        <v>APAGADO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 t="str">
        <f>ESTADISTICA!Z357</f>
        <v>APAGADO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 t="str">
        <f>ESTADISTICA!G360</f>
        <v>APAGADO</v>
      </c>
      <c r="H360" t="str">
        <f>ESTADISTICA!H360</f>
        <v>APAGADO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 t="str">
        <f>ESTADISTICA!Z360</f>
        <v>APAGADO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5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 t="str">
        <f>ESTADISTICA!G361</f>
        <v>APAGADO</v>
      </c>
      <c r="H361" t="str">
        <f>ESTADISTICA!H361</f>
        <v>APAGADO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 t="str">
        <f>ESTADISTICA!Z361</f>
        <v>APAGADO</v>
      </c>
      <c r="AA361" t="str">
        <f>ESTADISTICA!AA361</f>
        <v>APAGADO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5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 t="str">
        <f>ESTADISTICA!F362</f>
        <v>APAGADO</v>
      </c>
      <c r="G362" t="str">
        <f>ESTADISTICA!G362</f>
        <v>APAGADO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 t="str">
        <f>ESTADISTICA!Z362</f>
        <v>APAGADO</v>
      </c>
      <c r="AA362" t="str">
        <f>ESTADISTICA!AA362</f>
        <v>APAGADO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5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 t="str">
        <f>ESTADISTICA!P365</f>
        <v>APAGADO</v>
      </c>
      <c r="Q365" t="str">
        <f>ESTADISTICA!Q365</f>
        <v>APAGADO</v>
      </c>
      <c r="R365" t="str">
        <f>ESTADISTICA!R365</f>
        <v>APAGADO</v>
      </c>
      <c r="S365" t="str">
        <f>ESTADISTICA!S365</f>
        <v>APAGADO</v>
      </c>
      <c r="T365" t="str">
        <f>ESTADISTICA!T365</f>
        <v>APAGADO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 t="str">
        <f>ESTADISTICA!P366</f>
        <v>APAGADO</v>
      </c>
      <c r="Q366" t="str">
        <f>ESTADISTICA!Q366</f>
        <v>APAGADO</v>
      </c>
      <c r="R366" t="str">
        <f>ESTADISTICA!R366</f>
        <v>APAGADO</v>
      </c>
      <c r="S366" t="str">
        <f>ESTADISTICA!S366</f>
        <v>APAGADO</v>
      </c>
      <c r="T366" t="str">
        <f>ESTADISTICA!T366</f>
        <v>APAGADO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 t="str">
        <f>ESTADISTICA!O367</f>
        <v>APAGADO</v>
      </c>
      <c r="P367" t="str">
        <f>ESTADISTICA!P367</f>
        <v>APAGADO</v>
      </c>
      <c r="Q367" t="str">
        <f>ESTADISTICA!Q367</f>
        <v>APAGADO</v>
      </c>
      <c r="R367" t="str">
        <f>ESTADISTICA!R367</f>
        <v>APAGADO</v>
      </c>
      <c r="S367" t="str">
        <f>ESTADISTICA!S367</f>
        <v>APAGADO</v>
      </c>
      <c r="T367" t="str">
        <f>ESTADISTICA!T367</f>
        <v>APAGADO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 t="str">
        <f>ESTADISTICA!P368</f>
        <v>APAGADO</v>
      </c>
      <c r="Q368" t="str">
        <f>ESTADISTICA!Q368</f>
        <v>APAGADO</v>
      </c>
      <c r="R368" t="str">
        <f>ESTADISTICA!R368</f>
        <v>APAGADO</v>
      </c>
      <c r="S368" t="str">
        <f>ESTADISTICA!S368</f>
        <v>APAGADO</v>
      </c>
      <c r="T368" t="str">
        <f>ESTADISTICA!T368</f>
        <v>APAGADO</v>
      </c>
      <c r="U368">
        <f>ESTADISTICA!U368</f>
        <v>0</v>
      </c>
      <c r="V368" t="str">
        <f>ESTADISTICA!V368</f>
        <v>APAGADO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 t="str">
        <f>ESTADISTICA!AA368</f>
        <v>APAGADO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 t="str">
        <f>ESTADISTICA!P369</f>
        <v>APAGADO</v>
      </c>
      <c r="Q369" t="str">
        <f>ESTADISTICA!Q369</f>
        <v>APAGADO</v>
      </c>
      <c r="R369" t="str">
        <f>ESTADISTICA!R369</f>
        <v>APAGADO</v>
      </c>
      <c r="S369" t="str">
        <f>ESTADISTICA!S369</f>
        <v>APAGADO</v>
      </c>
      <c r="T369" t="str">
        <f>ESTADISTICA!T369</f>
        <v>APAGADO</v>
      </c>
      <c r="U369">
        <f>ESTADISTICA!U369</f>
        <v>0</v>
      </c>
      <c r="V369" t="str">
        <f>ESTADISTICA!V369</f>
        <v>APAGADO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 t="str">
        <f>ESTADISTICA!AA369</f>
        <v>APAGADO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 t="str">
        <f>ESTADISTICA!P370</f>
        <v>APAGADO</v>
      </c>
      <c r="Q370" t="str">
        <f>ESTADISTICA!Q370</f>
        <v>APAGADO</v>
      </c>
      <c r="R370" t="str">
        <f>ESTADISTICA!R370</f>
        <v>APAGADO</v>
      </c>
      <c r="S370" t="str">
        <f>ESTADISTICA!S370</f>
        <v>APAGADO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 t="str">
        <f>ESTADISTICA!P371</f>
        <v>APAGADO</v>
      </c>
      <c r="Q371" t="str">
        <f>ESTADISTICA!Q371</f>
        <v>APAGADO</v>
      </c>
      <c r="R371" t="str">
        <f>ESTADISTICA!R371</f>
        <v>APAGADO</v>
      </c>
      <c r="S371" t="str">
        <f>ESTADISTICA!S371</f>
        <v>APAGADO</v>
      </c>
      <c r="T371" t="str">
        <f>ESTADISTICA!T371</f>
        <v>APAGADO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 t="str">
        <f>ESTADISTICA!N374</f>
        <v>APAGADO</v>
      </c>
      <c r="O374" t="str">
        <f>ESTADISTICA!O374</f>
        <v>APAGADO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 t="str">
        <f>ESTADISTICA!V374</f>
        <v>APAGADO</v>
      </c>
      <c r="W374" t="str">
        <f>ESTADISTICA!W374</f>
        <v>APAGADO</v>
      </c>
      <c r="X374" t="str">
        <f>ESTADISTICA!X374</f>
        <v>APAGADO</v>
      </c>
      <c r="Y374" t="str">
        <f>ESTADISTICA!Y374</f>
        <v>APAGADO</v>
      </c>
      <c r="Z374" t="str">
        <f>ESTADISTICA!Z374</f>
        <v>APAGADO</v>
      </c>
      <c r="AA374" t="str">
        <f>ESTADISTICA!AA374</f>
        <v>APAGADO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 t="str">
        <f>ESTADISTICA!N375</f>
        <v>APAGADO</v>
      </c>
      <c r="O375" t="str">
        <f>ESTADISTICA!O375</f>
        <v>APAGADO</v>
      </c>
      <c r="P375" t="str">
        <f>ESTADISTICA!P375</f>
        <v>APAGADO</v>
      </c>
      <c r="Q375" t="str">
        <f>ESTADISTICA!Q375</f>
        <v>APAGADO</v>
      </c>
      <c r="R375" t="str">
        <f>ESTADISTICA!R375</f>
        <v>APAGADO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 t="str">
        <f>ESTADISTICA!V375</f>
        <v>APAGADO</v>
      </c>
      <c r="W375" t="str">
        <f>ESTADISTICA!W375</f>
        <v>APAGADO</v>
      </c>
      <c r="X375" t="str">
        <f>ESTADISTICA!X375</f>
        <v>APAGADO</v>
      </c>
      <c r="Y375" t="str">
        <f>ESTADISTICA!Y375</f>
        <v>APAGADO</v>
      </c>
      <c r="Z375" t="str">
        <f>ESTADISTICA!Z375</f>
        <v>APAGADO</v>
      </c>
      <c r="AA375" t="str">
        <f>ESTADISTICA!AA375</f>
        <v>APAGADO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x14ac:dyDescent="0.25">
      <c r="A376" t="str">
        <f>ESTADISTICA!A376</f>
        <v>VILLA ARGENTINA</v>
      </c>
      <c r="B376" t="s">
        <v>1596</v>
      </c>
      <c r="C376" t="s">
        <v>1597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 t="str">
        <f>ESTADISTICA!Z382</f>
        <v>APAGADO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 t="str">
        <f>ESTADISTICA!J383</f>
        <v>APAGADO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 t="str">
        <f>ESTADISTICA!J384</f>
        <v>APAGADO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 t="str">
        <f>ESTADISTICA!J385</f>
        <v>APAGADO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 t="str">
        <f>ESTADISTICA!J386</f>
        <v>APAGADO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 t="str">
        <f>ESTADISTICA!J387</f>
        <v>APAGADO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 t="str">
        <f>ESTADISTICA!AA387</f>
        <v>APAGADO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 t="str">
        <f>ESTADISTICA!J388</f>
        <v>APAGADO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 t="str">
        <f>ESTADISTICA!Z389</f>
        <v>APAGADO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 t="str">
        <f>ESTADISTICA!J391</f>
        <v>APAGADO</v>
      </c>
      <c r="K392" t="str">
        <f>ESTADISTICA!K391</f>
        <v>APAGADO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 t="str">
        <f>ESTADISTICA!Z395</f>
        <v>APAGADO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 t="str">
        <f>ESTADISTICA!I397</f>
        <v>APAGADO</v>
      </c>
      <c r="J398" t="str">
        <f>ESTADISTICA!J397</f>
        <v>APAGADO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 t="str">
        <f>ESTADISTICA!Z397</f>
        <v>APAGADO</v>
      </c>
      <c r="AA398" t="str">
        <f>ESTADISTICA!AA397</f>
        <v>APAGADO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 t="str">
        <f>ESTADISTICA!F400</f>
        <v>APAGADO</v>
      </c>
      <c r="G401" t="str">
        <f>ESTADISTICA!G400</f>
        <v>APAGADO</v>
      </c>
      <c r="H401" t="str">
        <f>ESTADISTICA!H400</f>
        <v>APAGADO</v>
      </c>
      <c r="I401" t="str">
        <f>ESTADISTICA!I400</f>
        <v>APAGADO</v>
      </c>
      <c r="J401" t="str">
        <f>ESTADISTICA!J400</f>
        <v>APAGADO</v>
      </c>
      <c r="K401" t="str">
        <f>ESTADISTICA!K400</f>
        <v>APAGADO</v>
      </c>
      <c r="L401" t="str">
        <f>ESTADISTICA!L400</f>
        <v>APAGADO</v>
      </c>
      <c r="M401" t="str">
        <f>ESTADISTICA!M400</f>
        <v>APAGADO</v>
      </c>
      <c r="N401" t="str">
        <f>ESTADISTICA!N400</f>
        <v>APAGADO</v>
      </c>
      <c r="O401" t="str">
        <f>ESTADISTICA!O400</f>
        <v>APAGADO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 t="str">
        <f>ESTADISTICA!Z400</f>
        <v>APAGADO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 t="str">
        <f>ESTADISTICA!I401</f>
        <v>APAGADO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 t="str">
        <f>ESTADISTICA!Z401</f>
        <v>APAGADO</v>
      </c>
      <c r="AA402" t="str">
        <f>ESTADISTICA!AA401</f>
        <v>APAGADO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 t="str">
        <f>ESTADISTICA!I402</f>
        <v>APAGADO</v>
      </c>
      <c r="J403" t="str">
        <f>ESTADISTICA!J402</f>
        <v>APAGADO</v>
      </c>
      <c r="K403" t="str">
        <f>ESTADISTICA!K402</f>
        <v>APAGADO</v>
      </c>
      <c r="L403" t="str">
        <f>ESTADISTICA!L402</f>
        <v>APAGADO</v>
      </c>
      <c r="M403" t="str">
        <f>ESTADISTICA!M402</f>
        <v>APAGADO</v>
      </c>
      <c r="N403" t="str">
        <f>ESTADISTICA!N402</f>
        <v>APAGADO</v>
      </c>
      <c r="O403" t="str">
        <f>ESTADISTICA!O402</f>
        <v>APAGADO</v>
      </c>
      <c r="P403" t="str">
        <f>ESTADISTICA!P402</f>
        <v>APAGADO</v>
      </c>
      <c r="Q403" t="str">
        <f>ESTADISTICA!Q402</f>
        <v>APAGADO</v>
      </c>
      <c r="R403" t="str">
        <f>ESTADISTICA!R402</f>
        <v>APAGADO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 t="str">
        <f>ESTADISTICA!Z402</f>
        <v>APAGADO</v>
      </c>
      <c r="AA403" t="str">
        <f>ESTADISTICA!AA402</f>
        <v>APAGADO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 t="str">
        <f>ESTADISTICA!N408</f>
        <v>APAGADO</v>
      </c>
      <c r="O409" t="str">
        <f>ESTADISTICA!O408</f>
        <v>APAGADO</v>
      </c>
      <c r="P409" t="str">
        <f>ESTADISTICA!P408</f>
        <v>APAGADO</v>
      </c>
      <c r="Q409" t="str">
        <f>ESTADISTICA!Q408</f>
        <v>APAGADO</v>
      </c>
      <c r="R409" t="str">
        <f>ESTADISTICA!R408</f>
        <v>APAGADO</v>
      </c>
      <c r="S409" t="str">
        <f>ESTADISTICA!S408</f>
        <v>APAGADO</v>
      </c>
      <c r="T409" t="str">
        <f>ESTADISTICA!T408</f>
        <v>APAGADO</v>
      </c>
      <c r="U409" t="str">
        <f>ESTADISTICA!U408</f>
        <v>APAGADO</v>
      </c>
      <c r="V409">
        <f>ESTADISTICA!V408</f>
        <v>0</v>
      </c>
      <c r="W409" t="str">
        <f>ESTADISTICA!W408</f>
        <v>APAGADO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 t="str">
        <f>ESTADISTICA!S409</f>
        <v>APAGADO</v>
      </c>
      <c r="T410" t="str">
        <f>ESTADISTICA!T409</f>
        <v>APAGADO</v>
      </c>
      <c r="U410" t="str">
        <f>ESTADISTICA!U409</f>
        <v>APAGADO</v>
      </c>
      <c r="V410" t="str">
        <f>ESTADISTICA!V409</f>
        <v>APAGADO</v>
      </c>
      <c r="W410" t="str">
        <f>ESTADISTICA!W409</f>
        <v>APAGADO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 t="str">
        <f>ESTADISTICA!R417</f>
        <v>APAGADO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 t="str">
        <f>ESTADISTICA!R418</f>
        <v>APAGADO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 t="str">
        <f>ESTADISTICA!R419</f>
        <v>APAGADO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 t="str">
        <f>ESTADISTICA!R420</f>
        <v>APAGADO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 t="str">
        <f>ESTADISTICA!R421</f>
        <v>APAGADO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 t="str">
        <f>ESTADISTICA!R422</f>
        <v>APAGADO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 t="str">
        <f>ESTADISTICA!R423</f>
        <v>APAGADO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 t="str">
        <f>ESTADISTICA!R424</f>
        <v>APAGADO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 t="str">
        <f>ESTADISTICA!P425</f>
        <v>APAGADO</v>
      </c>
      <c r="Q426" t="str">
        <f>ESTADISTICA!Q425</f>
        <v>APAGADO</v>
      </c>
      <c r="R426" t="str">
        <f>ESTADISTICA!R425</f>
        <v>APAGADO</v>
      </c>
      <c r="S426" t="str">
        <f>ESTADISTICA!S425</f>
        <v>APAGADO</v>
      </c>
      <c r="T426" t="str">
        <f>ESTADISTICA!T425</f>
        <v>APAGADO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 t="str">
        <f>ESTADISTICA!W426</f>
        <v>APAGADO</v>
      </c>
      <c r="X427" t="str">
        <f>ESTADISTICA!X426</f>
        <v>APAGADO</v>
      </c>
      <c r="Y427" t="str">
        <f>ESTADISTICA!Y426</f>
        <v>APAGADO</v>
      </c>
      <c r="Z427" t="str">
        <f>ESTADISTICA!Z426</f>
        <v>APAGADO</v>
      </c>
      <c r="AA427" t="str">
        <f>ESTADISTICA!AA426</f>
        <v>APAGADO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 t="str">
        <f>ESTADISTICA!P428</f>
        <v>APAGADO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 t="str">
        <f>ESTADISTICA!S429</f>
        <v>APAGADO</v>
      </c>
      <c r="T430" t="str">
        <f>ESTADISTICA!T429</f>
        <v>APAGADO</v>
      </c>
      <c r="U430">
        <f>ESTADISTICA!U429</f>
        <v>0</v>
      </c>
      <c r="V430">
        <f>ESTADISTICA!V429</f>
        <v>0</v>
      </c>
      <c r="W430">
        <f>ESTADISTICA!W429</f>
        <v>0</v>
      </c>
      <c r="X430" t="str">
        <f>ESTADISTICA!X429</f>
        <v>APAGADO</v>
      </c>
      <c r="Y430" t="str">
        <f>ESTADISTICA!Y429</f>
        <v>APAGADO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 t="str">
        <f>ESTADISTICA!Z431</f>
        <v>APAGADO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 t="str">
        <f>ESTADISTICA!Z432</f>
        <v>APAGADO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 t="str">
        <f>ESTADISTICA!Z433</f>
        <v>APAGADO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 t="str">
        <f>ESTADISTICA!Z434</f>
        <v>APAGADO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 t="str">
        <f>ESTADISTICA!Z435</f>
        <v>APAGADO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 t="str">
        <f>ESTADISTICA!F436</f>
        <v>APAGADO</v>
      </c>
      <c r="G437" t="str">
        <f>ESTADISTICA!G436</f>
        <v>APAGADO</v>
      </c>
      <c r="H437" t="str">
        <f>ESTADISTICA!H436</f>
        <v>APAGADO</v>
      </c>
      <c r="I437" t="str">
        <f>ESTADISTICA!I436</f>
        <v>APAGADO</v>
      </c>
      <c r="J437" t="str">
        <f>ESTADISTICA!J436</f>
        <v>APAGADO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 t="str">
        <f>ESTADISTICA!U436</f>
        <v>APAGADO</v>
      </c>
      <c r="V437" t="str">
        <f>ESTADISTICA!V436</f>
        <v>APAGADO</v>
      </c>
      <c r="W437" t="str">
        <f>ESTADISTICA!W436</f>
        <v>APAGADO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 t="str">
        <f>ESTADISTICA!Z437</f>
        <v>APAGADO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 t="str">
        <f>ESTADISTICA!O438</f>
        <v>APAGADO</v>
      </c>
      <c r="P439" t="str">
        <f>ESTADISTICA!P438</f>
        <v>APAGADO</v>
      </c>
      <c r="Q439" t="str">
        <f>ESTADISTICA!Q438</f>
        <v>APAGADO</v>
      </c>
      <c r="R439" t="str">
        <f>ESTADISTICA!R438</f>
        <v>APAGADO</v>
      </c>
      <c r="S439" t="str">
        <f>ESTADISTICA!S438</f>
        <v>APAGADO</v>
      </c>
      <c r="T439" t="str">
        <f>ESTADISTICA!T438</f>
        <v>APAGADO</v>
      </c>
      <c r="U439" t="str">
        <f>ESTADISTICA!U438</f>
        <v>APAGADO</v>
      </c>
      <c r="V439" t="str">
        <f>ESTADISTICA!V438</f>
        <v>APAGADO</v>
      </c>
      <c r="W439" t="str">
        <f>ESTADISTICA!W438</f>
        <v>APAGADO</v>
      </c>
      <c r="X439" t="str">
        <f>ESTADISTICA!X438</f>
        <v>APAGADO</v>
      </c>
      <c r="Y439" t="str">
        <f>ESTADISTICA!Y438</f>
        <v>APAGADO</v>
      </c>
      <c r="Z439" t="str">
        <f>ESTADISTICA!Z438</f>
        <v>APAGADO</v>
      </c>
      <c r="AA439" t="str">
        <f>ESTADISTICA!AA438</f>
        <v>APAGADO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 t="str">
        <f>ESTADISTICA!F439</f>
        <v>APAGADO</v>
      </c>
      <c r="G440" t="str">
        <f>ESTADISTICA!G439</f>
        <v>APAGADO</v>
      </c>
      <c r="H440">
        <f>ESTADISTICA!H439</f>
        <v>0</v>
      </c>
      <c r="I440">
        <f>ESTADISTICA!I439</f>
        <v>0</v>
      </c>
      <c r="J440" t="str">
        <f>ESTADISTICA!J439</f>
        <v>APAGADO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 t="str">
        <f>ESTADISTICA!Z440</f>
        <v>APAGADO</v>
      </c>
      <c r="AA441" t="str">
        <f>ESTADISTICA!AA440</f>
        <v>APAGADO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 t="str">
        <f>ESTADISTICA!Z449</f>
        <v>APAGADO</v>
      </c>
      <c r="AA450" t="str">
        <f>ESTADISTICA!AA449</f>
        <v>APAGADO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 t="str">
        <f>ESTADISTICA!N450</f>
        <v>APAGADO</v>
      </c>
      <c r="O451" t="str">
        <f>ESTADISTICA!O450</f>
        <v>APAGADO</v>
      </c>
      <c r="P451" t="str">
        <f>ESTADISTICA!P450</f>
        <v>APAGADO</v>
      </c>
      <c r="Q451" t="str">
        <f>ESTADISTICA!Q450</f>
        <v>APAGADO</v>
      </c>
      <c r="R451" t="str">
        <f>ESTADISTICA!R450</f>
        <v>APAGADO</v>
      </c>
      <c r="S451" t="str">
        <f>ESTADISTICA!S450</f>
        <v>APAGADO</v>
      </c>
      <c r="T451" t="str">
        <f>ESTADISTICA!T450</f>
        <v>APAGADO</v>
      </c>
      <c r="U451" t="str">
        <f>ESTADISTICA!U450</f>
        <v>APAGADO</v>
      </c>
      <c r="V451" t="str">
        <f>ESTADISTICA!V450</f>
        <v>APAGADO</v>
      </c>
      <c r="W451" t="str">
        <f>ESTADISTICA!W450</f>
        <v>APAGADO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 t="str">
        <f>ESTADISTICA!Q451</f>
        <v>APAGADO</v>
      </c>
      <c r="R452" t="str">
        <f>ESTADISTICA!R451</f>
        <v>APAGADO</v>
      </c>
      <c r="S452" t="str">
        <f>ESTADISTICA!S451</f>
        <v>APAGADO</v>
      </c>
      <c r="T452" t="str">
        <f>ESTADISTICA!T451</f>
        <v>APAGADO</v>
      </c>
      <c r="U452" t="str">
        <f>ESTADISTICA!U451</f>
        <v>APAGADO</v>
      </c>
      <c r="V452" t="str">
        <f>ESTADISTICA!V451</f>
        <v>APAGADO</v>
      </c>
      <c r="W452" t="str">
        <f>ESTADISTICA!W451</f>
        <v>APAGADO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 t="str">
        <f>ESTADISTICA!L452</f>
        <v>APAGADO</v>
      </c>
      <c r="M453" t="str">
        <f>ESTADISTICA!M452</f>
        <v>APAGADO</v>
      </c>
      <c r="N453" t="str">
        <f>ESTADISTICA!N452</f>
        <v>APAGADO</v>
      </c>
      <c r="O453" t="str">
        <f>ESTADISTICA!O452</f>
        <v>APAGADO</v>
      </c>
      <c r="P453" t="str">
        <f>ESTADISTICA!P452</f>
        <v>APAGADO</v>
      </c>
      <c r="Q453" t="str">
        <f>ESTADISTICA!Q452</f>
        <v>APAGADO</v>
      </c>
      <c r="R453" t="str">
        <f>ESTADISTICA!R452</f>
        <v>APAGADO</v>
      </c>
      <c r="S453" t="str">
        <f>ESTADISTICA!S452</f>
        <v>APAGADO</v>
      </c>
      <c r="T453" t="str">
        <f>ESTADISTICA!T452</f>
        <v>APAGADO</v>
      </c>
      <c r="U453" t="str">
        <f>ESTADISTICA!U452</f>
        <v>APAGADO</v>
      </c>
      <c r="V453" t="str">
        <f>ESTADISTICA!V452</f>
        <v>APAGADO</v>
      </c>
      <c r="W453" t="str">
        <f>ESTADISTICA!W452</f>
        <v>APAGADO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 t="str">
        <f>ESTADISTICA!F453</f>
        <v>APAGADO</v>
      </c>
      <c r="G454" t="str">
        <f>ESTADISTICA!G453</f>
        <v>APAGADO</v>
      </c>
      <c r="H454" t="str">
        <f>ESTADISTICA!H453</f>
        <v>APAGADO</v>
      </c>
      <c r="I454" t="str">
        <f>ESTADISTICA!I453</f>
        <v>APAGADO</v>
      </c>
      <c r="J454" t="str">
        <f>ESTADISTICA!J453</f>
        <v>APAGADO</v>
      </c>
      <c r="K454" t="str">
        <f>ESTADISTICA!K453</f>
        <v>APAGADO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 t="str">
        <f>ESTADISTICA!F454</f>
        <v>APAGADO</v>
      </c>
      <c r="G455" t="str">
        <f>ESTADISTICA!G454</f>
        <v>APAGADO</v>
      </c>
      <c r="H455" t="str">
        <f>ESTADISTICA!H454</f>
        <v>APAGADO</v>
      </c>
      <c r="I455" t="str">
        <f>ESTADISTICA!I454</f>
        <v>APAGADO</v>
      </c>
      <c r="J455" t="str">
        <f>ESTADISTICA!J454</f>
        <v>APAGADO</v>
      </c>
      <c r="K455" t="str">
        <f>ESTADISTICA!K454</f>
        <v>APAGADO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 t="str">
        <f>ESTADISTICA!F455</f>
        <v>APAGADO</v>
      </c>
      <c r="G456" t="str">
        <f>ESTADISTICA!G455</f>
        <v>APAGADO</v>
      </c>
      <c r="H456" t="str">
        <f>ESTADISTICA!H455</f>
        <v>APAGADO</v>
      </c>
      <c r="I456" t="str">
        <f>ESTADISTICA!I455</f>
        <v>APAGADO</v>
      </c>
      <c r="J456" t="str">
        <f>ESTADISTICA!J455</f>
        <v>APAGADO</v>
      </c>
      <c r="K456" t="str">
        <f>ESTADISTICA!K455</f>
        <v>APAGADO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 t="str">
        <f>ESTADISTICA!J456</f>
        <v>APAGADO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 t="str">
        <f>ESTADISTICA!J457</f>
        <v>APAGADO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 t="str">
        <f>ESTADISTICA!P466</f>
        <v>APAGADO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 t="str">
        <f>ESTADISTICA!P467</f>
        <v>APAGADO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 t="str">
        <f>ESTADISTICA!P468</f>
        <v>APAGADO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 t="str">
        <f>ESTADISTICA!P469</f>
        <v>APAGADO</v>
      </c>
      <c r="Q470" t="str">
        <f>ESTADISTICA!Q469</f>
        <v>APAGADO</v>
      </c>
      <c r="R470" t="str">
        <f>ESTADISTICA!R469</f>
        <v>APAGADO</v>
      </c>
      <c r="S470" t="str">
        <f>ESTADISTICA!S469</f>
        <v>APAGADO</v>
      </c>
      <c r="T470" t="str">
        <f>ESTADISTICA!T469</f>
        <v>APAGADO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 t="str">
        <f>ESTADISTICA!P470</f>
        <v>APAGADO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 t="str">
        <f>ESTADISTICA!P471</f>
        <v>APAGADO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 t="str">
        <f>ESTADISTICA!P475</f>
        <v>APAGADO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 t="str">
        <f>ESTADISTICA!K481</f>
        <v>APAGADO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 t="str">
        <f>ESTADISTICA!V483</f>
        <v>APAGADO</v>
      </c>
      <c r="W484" t="str">
        <f>ESTADISTICA!W483</f>
        <v>APAGADO</v>
      </c>
      <c r="X484" t="str">
        <f>ESTADISTICA!X483</f>
        <v>APAGADO</v>
      </c>
      <c r="Y484" t="str">
        <f>ESTADISTICA!Y483</f>
        <v>APAGADO</v>
      </c>
      <c r="Z484" t="str">
        <f>ESTADISTICA!Z483</f>
        <v>APAGADO</v>
      </c>
      <c r="AA484" t="str">
        <f>ESTADISTICA!AA483</f>
        <v>APAGADO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>
        <f>ESTADISTICA!J516</f>
        <v>0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 t="str">
        <f>ESTADISTICA!S516</f>
        <v>APAGADO</v>
      </c>
      <c r="T517" t="str">
        <f>ESTADISTICA!T516</f>
        <v>APAGADO</v>
      </c>
      <c r="U517" t="str">
        <f>ESTADISTICA!U516</f>
        <v>APAGADO</v>
      </c>
      <c r="V517" t="str">
        <f>ESTADISTICA!V516</f>
        <v>APAGADO</v>
      </c>
      <c r="W517" t="str">
        <f>ESTADISTICA!W516</f>
        <v>APAGADO</v>
      </c>
      <c r="X517" t="str">
        <f>ESTADISTICA!X516</f>
        <v>APAGADO</v>
      </c>
      <c r="Y517" t="str">
        <f>ESTADISTICA!Y516</f>
        <v>APAGADO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</sheetData>
  <autoFilter ref="A2:AH2" xr:uid="{00000000-0009-0000-0000-000002000000}"/>
  <conditionalFormatting sqref="F3:AI517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499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44</v>
      </c>
      <c r="H2" s="18">
        <f>COUNTIFS(H4:H501, "=APAGADO",E4:E501,"=Fibra Optica")</f>
        <v>49</v>
      </c>
      <c r="I2" s="18">
        <f>COUNTIFS(I4:I501, "=APAGADO",E4:E501,"=Fibra Optica")</f>
        <v>43</v>
      </c>
      <c r="J2" s="18">
        <f>COUNTIFS(J4:J501, "=APAGADO",E4:E501,"=Fibra Optica")</f>
        <v>54</v>
      </c>
      <c r="K2" s="18">
        <f>COUNTIFS(K4:K501, "=APAGADO",E4:E501,"=Fibra Optica")</f>
        <v>45</v>
      </c>
      <c r="L2" s="18">
        <f>COUNTIFS(L4:L501, "=APAGADO",E4:E501,"=Fibra Optica")</f>
        <v>42</v>
      </c>
      <c r="M2" s="18">
        <f>COUNTIFS(M4:M501, "=APAGADO",E4:E501,"=Fibra Optica")</f>
        <v>46</v>
      </c>
      <c r="N2" s="18">
        <f>COUNTIFS(N4:N501, "=APAGADO",E4:E501,"=Fibra Optica")</f>
        <v>46</v>
      </c>
      <c r="O2" s="18">
        <f>COUNTIFS(O4:O501, "=APAGADO",E4:E501,"=Fibra Optica")</f>
        <v>42</v>
      </c>
      <c r="P2" s="18">
        <f>COUNTIFS(P4:P601, "=APAGADO",E4:E601,"=Fibra Optica")</f>
        <v>49</v>
      </c>
      <c r="Q2" s="18">
        <f>COUNTIFS(Q4:Q501, "=APAGADO",E4:E501,"=Fibra Optica")</f>
        <v>52</v>
      </c>
      <c r="R2" s="18">
        <f>COUNTIFS(R4:R501, "=APAGADO",E4:E501,"=Fibra Optica")</f>
        <v>69</v>
      </c>
      <c r="S2" s="18">
        <f>COUNTIFS(S4:S501, "=APAGADO",E4:E501,"=Fibra Optica")</f>
        <v>42</v>
      </c>
      <c r="T2" s="18">
        <f>COUNTIFS(T4:T501, "=APAGADO",E4:E501,"=Fibra Optica")</f>
        <v>41</v>
      </c>
      <c r="U2" s="18">
        <f>COUNTIFS(U4:U501, "=APAGADO",E4:E501,"=Fibra Optica")</f>
        <v>36</v>
      </c>
      <c r="V2" s="18">
        <f>COUNTIFS(V4:V501, "=APAGADO",E4:E501,"=Fibra Optica")</f>
        <v>37</v>
      </c>
      <c r="W2" s="18">
        <f>COUNTIFS(W4:W501, "=APAGADO",E4:E501,"=Fibra Optica")</f>
        <v>38</v>
      </c>
      <c r="X2" s="18">
        <f>COUNTIFS(X4:X501, "=APAGADO",E4:E501,"=Fibra Optica")</f>
        <v>36</v>
      </c>
      <c r="Y2" s="18">
        <f>COUNTIFS(Y4:Y501, "=APAGADO",E4:E501,"=Fibra Optica")</f>
        <v>36</v>
      </c>
      <c r="Z2" s="18">
        <f>COUNTIFS(Z4:Z501, "=APAGADO",E4:E501,"=Fibra Optica")</f>
        <v>99</v>
      </c>
      <c r="AA2" s="18">
        <f>COUNTIFS(AA4:AA501, "=APAGADO",E4:E501,"=Fibra Optica")</f>
        <v>62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>APAGADO</v>
      </c>
      <c r="AA27" t="str">
        <f>'RESUMEN TOTAL'!AG30</f>
        <v>APAGADO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 t="str">
        <f>'RESUMEN TOTAL'!AG47</f>
        <v>APAGADO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 t="str">
        <f>'RESUMEN TOTAL'!AA111</f>
        <v>APAGADO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 t="str">
        <f>'RESUMEN TOTAL'!AA112</f>
        <v>APAGADO</v>
      </c>
      <c r="V108" t="str">
        <f>'RESUMEN TOTAL'!AB112</f>
        <v>APAGADO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 t="str">
        <f>'RESUMEN TOTAL'!Z117</f>
        <v>APAGADO</v>
      </c>
      <c r="U113" t="str">
        <f>'RESUMEN TOTAL'!AA117</f>
        <v>APAGADO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 t="str">
        <f>'RESUMEN TOTAL'!AG118</f>
        <v>APAGADO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 t="str">
        <f>'RESUMEN TOTAL'!AB119</f>
        <v>APAGADO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 t="str">
        <f>'RESUMEN TOTAL'!AF128</f>
        <v>APAGADO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 t="str">
        <f>'RESUMEN TOTAL'!AF129</f>
        <v>APAGADO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 t="str">
        <f>'RESUMEN TOTAL'!AF131</f>
        <v>APAGADO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 t="str">
        <f>'RESUMEN TOTAL'!P133</f>
        <v>APAGADO</v>
      </c>
      <c r="K127" t="str">
        <f>'RESUMEN TOTAL'!Q133</f>
        <v>APAGADO</v>
      </c>
      <c r="L127" t="str">
        <f>'RESUMEN TOTAL'!R133</f>
        <v>APAGADO</v>
      </c>
      <c r="M127" t="str">
        <f>'RESUMEN TOTAL'!S133</f>
        <v>APAGADO</v>
      </c>
      <c r="N127" t="str">
        <f>'RESUMEN TOTAL'!T133</f>
        <v>APAGADO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 t="str">
        <f>'RESUMEN TOTAL'!AF133</f>
        <v>APAGADO</v>
      </c>
      <c r="AA127" t="str">
        <f>'RESUMEN TOTAL'!AG133</f>
        <v>APAGADO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 t="str">
        <f>'RESUMEN TOTAL'!AF134</f>
        <v>APAGADO</v>
      </c>
      <c r="AA128" t="str">
        <f>'RESUMEN TOTAL'!AG134</f>
        <v>APAGADO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 t="str">
        <f>'RESUMEN TOTAL'!Y139</f>
        <v>APAGADO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 t="str">
        <f>'RESUMEN TOTAL'!AC139</f>
        <v>APAGADO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 t="str">
        <f>'RESUMEN TOTAL'!AF148</f>
        <v>APAGADO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 t="str">
        <f>'RESUMEN TOTAL'!L149</f>
        <v>APAGADO</v>
      </c>
      <c r="G143" t="str">
        <f>'RESUMEN TOTAL'!M149</f>
        <v>APAGADO</v>
      </c>
      <c r="H143" t="str">
        <f>'RESUMEN TOTAL'!N149</f>
        <v>APAGADO</v>
      </c>
      <c r="I143" t="str">
        <f>'RESUMEN TOTAL'!O149</f>
        <v>APAGADO</v>
      </c>
      <c r="J143" t="str">
        <f>'RESUMEN TOTAL'!P149</f>
        <v>APAGADO</v>
      </c>
      <c r="K143" t="str">
        <f>'RESUMEN TOTAL'!Q149</f>
        <v>APAGADO</v>
      </c>
      <c r="L143" t="str">
        <f>'RESUMEN TOTAL'!R149</f>
        <v>APAGADO</v>
      </c>
      <c r="M143" t="str">
        <f>'RESUMEN TOTAL'!S149</f>
        <v>APAGADO</v>
      </c>
      <c r="N143" t="str">
        <f>'RESUMEN TOTAL'!T149</f>
        <v>APAGADO</v>
      </c>
      <c r="O143" t="str">
        <f>'RESUMEN TOTAL'!U149</f>
        <v>APAGADO</v>
      </c>
      <c r="P143" t="str">
        <f>'RESUMEN TOTAL'!V149</f>
        <v>APAGADO</v>
      </c>
      <c r="Q143" t="str">
        <f>'RESUMEN TOTAL'!W149</f>
        <v>APAGADO</v>
      </c>
      <c r="R143" t="str">
        <f>'RESUMEN TOTAL'!X149</f>
        <v>APAGADO</v>
      </c>
      <c r="S143" t="str">
        <f>'RESUMEN TOTAL'!Y149</f>
        <v>APAGADO</v>
      </c>
      <c r="T143" t="str">
        <f>'RESUMEN TOTAL'!Z149</f>
        <v>APAGADO</v>
      </c>
      <c r="U143" t="str">
        <f>'RESUMEN TOTAL'!AA149</f>
        <v>APAGADO</v>
      </c>
      <c r="V143" t="str">
        <f>'RESUMEN TOTAL'!AB149</f>
        <v>APAGADO</v>
      </c>
      <c r="W143" t="str">
        <f>'RESUMEN TOTAL'!AC149</f>
        <v>APAGADO</v>
      </c>
      <c r="X143" t="str">
        <f>'RESUMEN TOTAL'!AD149</f>
        <v>APAGADO</v>
      </c>
      <c r="Y143" t="str">
        <f>'RESUMEN TOTAL'!AE149</f>
        <v>APAGADO</v>
      </c>
      <c r="Z143" t="str">
        <f>'RESUMEN TOTAL'!AF149</f>
        <v>APAGADO</v>
      </c>
      <c r="AA143" t="str">
        <f>'RESUMEN TOTAL'!AG149</f>
        <v>APAGADO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 t="str">
        <f>'RESUMEN TOTAL'!AF150</f>
        <v>APAGADO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 t="str">
        <f>'RESUMEN TOTAL'!AA153</f>
        <v>APAGADO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 t="str">
        <f>'RESUMEN TOTAL'!X154</f>
        <v>APAGADO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 t="str">
        <f>'RESUMEN TOTAL'!AA155</f>
        <v>APAGADO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 t="str">
        <f>'RESUMEN TOTAL'!P157</f>
        <v>APAGADO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 t="str">
        <f>'RESUMEN TOTAL'!X157</f>
        <v>APAGADO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 t="str">
        <f>'RESUMEN TOTAL'!AA158</f>
        <v>APAGADO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 t="str">
        <f>'RESUMEN TOTAL'!AA159</f>
        <v>APAGADO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 t="str">
        <f>'RESUMEN TOTAL'!AA160</f>
        <v>APAGADO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 t="str">
        <f>'RESUMEN TOTAL'!AA161</f>
        <v>APAGADO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 t="str">
        <f>'RESUMEN TOTAL'!P162</f>
        <v>APAGADO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 t="str">
        <f>'RESUMEN TOTAL'!X162</f>
        <v>APAGADO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 t="str">
        <f>'RESUMEN TOTAL'!P163</f>
        <v>APAGADO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 t="str">
        <f>'RESUMEN TOTAL'!X163</f>
        <v>APAGADO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 t="str">
        <f>'RESUMEN TOTAL'!P164</f>
        <v>APAGADO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 t="str">
        <f>'RESUMEN TOTAL'!P165</f>
        <v>APAGADO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 t="str">
        <f>'RESUMEN TOTAL'!P166</f>
        <v>APAGADO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 t="str">
        <f>'RESUMEN TOTAL'!P167</f>
        <v>APAGADO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>
        <f>'RESUMEN TOTAL'!AF168</f>
        <v>0</v>
      </c>
      <c r="AA162" t="str">
        <f>'RESUMEN TOTAL'!AG168</f>
        <v>APAGADO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 t="str">
        <f>'RESUMEN TOTAL'!Z170</f>
        <v>APAGADO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 t="str">
        <f>'RESUMEN TOTAL'!AF170</f>
        <v>APAGADO</v>
      </c>
      <c r="AA164" t="str">
        <f>'RESUMEN TOTAL'!AG170</f>
        <v>APAGADO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 t="str">
        <f>'RESUMEN TOTAL'!M185</f>
        <v>APAGADO</v>
      </c>
      <c r="H178" t="str">
        <f>'RESUMEN TOTAL'!N185</f>
        <v>APAGADO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 t="str">
        <f>'RESUMEN TOTAL'!R185</f>
        <v>APAGADO</v>
      </c>
      <c r="M178" t="str">
        <f>'RESUMEN TOTAL'!S185</f>
        <v>APAGADO</v>
      </c>
      <c r="N178" t="str">
        <f>'RESUMEN TOTAL'!T185</f>
        <v>APAGADO</v>
      </c>
      <c r="O178" t="str">
        <f>'RESUMEN TOTAL'!U185</f>
        <v>APAGADO</v>
      </c>
      <c r="P178" t="str">
        <f>'RESUMEN TOTAL'!V185</f>
        <v>APAGADO</v>
      </c>
      <c r="Q178" t="str">
        <f>'RESUMEN TOTAL'!W185</f>
        <v>APAGADO</v>
      </c>
      <c r="R178" t="str">
        <f>'RESUMEN TOTAL'!X185</f>
        <v>APAGADO</v>
      </c>
      <c r="S178" t="str">
        <f>'RESUMEN TOTAL'!Y185</f>
        <v>APAGADO</v>
      </c>
      <c r="T178" t="str">
        <f>'RESUMEN TOTAL'!Z185</f>
        <v>APAGADO</v>
      </c>
      <c r="U178" t="str">
        <f>'RESUMEN TOTAL'!AA185</f>
        <v>APAGADO</v>
      </c>
      <c r="V178" t="str">
        <f>'RESUMEN TOTAL'!AB185</f>
        <v>APAGADO</v>
      </c>
      <c r="W178" t="str">
        <f>'RESUMEN TOTAL'!AC185</f>
        <v>APAGADO</v>
      </c>
      <c r="X178" t="str">
        <f>'RESUMEN TOTAL'!AD185</f>
        <v>APAGADO</v>
      </c>
      <c r="Y178" t="str">
        <f>'RESUMEN TOTAL'!AE185</f>
        <v>APAGADO</v>
      </c>
      <c r="Z178" t="str">
        <f>'RESUMEN TOTAL'!AF185</f>
        <v>APAGADO</v>
      </c>
      <c r="AA178" t="str">
        <f>'RESUMEN TOTAL'!AG185</f>
        <v>APAGADO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 t="str">
        <f>'RESUMEN TOTAL'!M186</f>
        <v>APAGADO</v>
      </c>
      <c r="H179" t="str">
        <f>'RESUMEN TOTAL'!N186</f>
        <v>APAGADO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 t="str">
        <f>'RESUMEN TOTAL'!R186</f>
        <v>APAGADO</v>
      </c>
      <c r="M179" t="str">
        <f>'RESUMEN TOTAL'!S186</f>
        <v>APAGADO</v>
      </c>
      <c r="N179" t="str">
        <f>'RESUMEN TOTAL'!T186</f>
        <v>APAGADO</v>
      </c>
      <c r="O179" t="str">
        <f>'RESUMEN TOTAL'!U186</f>
        <v>APAGADO</v>
      </c>
      <c r="P179" t="str">
        <f>'RESUMEN TOTAL'!V186</f>
        <v>APAGADO</v>
      </c>
      <c r="Q179" t="str">
        <f>'RESUMEN TOTAL'!W186</f>
        <v>APAGADO</v>
      </c>
      <c r="R179" t="str">
        <f>'RESUMEN TOTAL'!X186</f>
        <v>APAGADO</v>
      </c>
      <c r="S179" t="str">
        <f>'RESUMEN TOTAL'!Y186</f>
        <v>APAGADO</v>
      </c>
      <c r="T179" t="str">
        <f>'RESUMEN TOTAL'!Z186</f>
        <v>APAGADO</v>
      </c>
      <c r="U179" t="str">
        <f>'RESUMEN TOTAL'!AA186</f>
        <v>APAGADO</v>
      </c>
      <c r="V179" t="str">
        <f>'RESUMEN TOTAL'!AB186</f>
        <v>APAGADO</v>
      </c>
      <c r="W179" t="str">
        <f>'RESUMEN TOTAL'!AC186</f>
        <v>APAGADO</v>
      </c>
      <c r="X179" t="str">
        <f>'RESUMEN TOTAL'!AD186</f>
        <v>APAGADO</v>
      </c>
      <c r="Y179" t="str">
        <f>'RESUMEN TOTAL'!AE186</f>
        <v>APAGADO</v>
      </c>
      <c r="Z179" t="str">
        <f>'RESUMEN TOTAL'!AF186</f>
        <v>APAGADO</v>
      </c>
      <c r="AA179" t="str">
        <f>'RESUMEN TOTAL'!AG186</f>
        <v>APAGADO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>
        <f>'RESUMEN TOTAL'!T190</f>
        <v>0</v>
      </c>
      <c r="O183" t="str">
        <f>'RESUMEN TOTAL'!U190</f>
        <v>APAGADO</v>
      </c>
      <c r="P183" t="str">
        <f>'RESUMEN TOTAL'!V190</f>
        <v>APAGADO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 t="str">
        <f>'RESUMEN TOTAL'!AF192</f>
        <v>APAGADO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 t="str">
        <f>'RESUMEN TOTAL'!AF193</f>
        <v>APAGADO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>
        <f>'RESUMEN TOTAL'!R195</f>
        <v>0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 t="str">
        <f>'RESUMEN TOTAL'!AF196</f>
        <v>APAGADO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 t="str">
        <f>'RESUMEN TOTAL'!AF198</f>
        <v>APAGADO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 t="str">
        <f>'RESUMEN TOTAL'!AF212</f>
        <v>APAGADO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 t="str">
        <f>'RESUMEN TOTAL'!AF221</f>
        <v>APAGADO</v>
      </c>
      <c r="AA213" t="str">
        <f>'RESUMEN TOTAL'!AG221</f>
        <v>APAGADO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 t="str">
        <f>'RESUMEN TOTAL'!AF239</f>
        <v>APAGADO</v>
      </c>
      <c r="AA231" t="str">
        <f>'RESUMEN TOTAL'!AG239</f>
        <v>APAGADO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 t="str">
        <f>'RESUMEN TOTAL'!AF240</f>
        <v>APAGADO</v>
      </c>
      <c r="AA232" t="str">
        <f>'RESUMEN TOTAL'!AG240</f>
        <v>APAGADO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 t="str">
        <f>'RESUMEN TOTAL'!AF241</f>
        <v>APAGADO</v>
      </c>
      <c r="AA233" t="str">
        <f>'RESUMEN TOTAL'!AG241</f>
        <v>APAGADO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 t="str">
        <f>'RESUMEN TOTAL'!AF242</f>
        <v>APAGADO</v>
      </c>
      <c r="AA234" t="str">
        <f>'RESUMEN TOTAL'!AG242</f>
        <v>APAGADO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 t="str">
        <f>'RESUMEN TOTAL'!AF243</f>
        <v>APAGADO</v>
      </c>
      <c r="AA235" t="str">
        <f>'RESUMEN TOTAL'!AG243</f>
        <v>APAGADO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>
        <f>'RESUMEN TOTAL'!AD244</f>
        <v>0</v>
      </c>
      <c r="Y236">
        <f>'RESUMEN TOTAL'!AE244</f>
        <v>0</v>
      </c>
      <c r="Z236" t="str">
        <f>'RESUMEN TOTAL'!AF244</f>
        <v>APAGADO</v>
      </c>
      <c r="AA236" t="str">
        <f>'RESUMEN TOTAL'!AG244</f>
        <v>APAGADO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 t="str">
        <f>'RESUMEN TOTAL'!S250</f>
        <v>APAGADO</v>
      </c>
      <c r="N242" t="str">
        <f>'RESUMEN TOTAL'!T250</f>
        <v>APAGADO</v>
      </c>
      <c r="O242" t="str">
        <f>'RESUMEN TOTAL'!U250</f>
        <v>APAGADO</v>
      </c>
      <c r="P242" t="str">
        <f>'RESUMEN TOTAL'!V250</f>
        <v>APAGADO</v>
      </c>
      <c r="Q242" t="str">
        <f>'RESUMEN TOTAL'!W250</f>
        <v>APAGADO</v>
      </c>
      <c r="R242" t="str">
        <f>'RESUMEN TOTAL'!X250</f>
        <v>APAGADO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 t="str">
        <f>'RESUMEN TOTAL'!AF254</f>
        <v>APAGADO</v>
      </c>
      <c r="AA246" t="str">
        <f>'RESUMEN TOTAL'!AG254</f>
        <v>APAGADO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 t="str">
        <f>'RESUMEN TOTAL'!AF255</f>
        <v>APAGADO</v>
      </c>
      <c r="AA247" t="str">
        <f>'RESUMEN TOTAL'!AG255</f>
        <v>APAGADO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 t="str">
        <f>'RESUMEN TOTAL'!AF256</f>
        <v>APAGADO</v>
      </c>
      <c r="AA248" t="str">
        <f>'RESUMEN TOTAL'!AG256</f>
        <v>APAGADO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 t="str">
        <f>'RESUMEN TOTAL'!N257</f>
        <v>APAGADO</v>
      </c>
      <c r="I249" t="str">
        <f>'RESUMEN TOTAL'!O257</f>
        <v>APAGADO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 t="str">
        <f>'RESUMEN TOTAL'!AC257</f>
        <v>APAGADO</v>
      </c>
      <c r="X249" t="str">
        <f>'RESUMEN TOTAL'!AD257</f>
        <v>APAGADO</v>
      </c>
      <c r="Y249" t="str">
        <f>'RESUMEN TOTAL'!AE257</f>
        <v>APAGADO</v>
      </c>
      <c r="Z249" t="str">
        <f>'RESUMEN TOTAL'!AF257</f>
        <v>APAGADO</v>
      </c>
      <c r="AA249" t="str">
        <f>'RESUMEN TOTAL'!AG257</f>
        <v>APAGADO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 t="str">
        <f>'RESUMEN TOTAL'!M258</f>
        <v>APAGADO</v>
      </c>
      <c r="H250" t="str">
        <f>'RESUMEN TOTAL'!N258</f>
        <v>APAGADO</v>
      </c>
      <c r="I250" t="str">
        <f>'RESUMEN TOTAL'!O258</f>
        <v>APAGADO</v>
      </c>
      <c r="J250" t="str">
        <f>'RESUMEN TOTAL'!P258</f>
        <v>APAGADO</v>
      </c>
      <c r="K250" t="str">
        <f>'RESUMEN TOTAL'!Q258</f>
        <v>APAGADO</v>
      </c>
      <c r="L250" t="str">
        <f>'RESUMEN TOTAL'!R258</f>
        <v>APAGADO</v>
      </c>
      <c r="M250" t="str">
        <f>'RESUMEN TOTAL'!S258</f>
        <v>APAGADO</v>
      </c>
      <c r="N250" t="str">
        <f>'RESUMEN TOTAL'!T258</f>
        <v>APAGADO</v>
      </c>
      <c r="O250" t="str">
        <f>'RESUMEN TOTAL'!U258</f>
        <v>APAGADO</v>
      </c>
      <c r="P250" t="str">
        <f>'RESUMEN TOTAL'!V258</f>
        <v>APAGADO</v>
      </c>
      <c r="Q250" t="str">
        <f>'RESUMEN TOTAL'!W258</f>
        <v>APAGADO</v>
      </c>
      <c r="R250" t="str">
        <f>'RESUMEN TOTAL'!X258</f>
        <v>APAGADO</v>
      </c>
      <c r="S250" t="str">
        <f>'RESUMEN TOTAL'!Y258</f>
        <v>APAGADO</v>
      </c>
      <c r="T250" t="str">
        <f>'RESUMEN TOTAL'!Z258</f>
        <v>APAGADO</v>
      </c>
      <c r="U250" t="str">
        <f>'RESUMEN TOTAL'!AA258</f>
        <v>APAGADO</v>
      </c>
      <c r="V250" t="str">
        <f>'RESUMEN TOTAL'!AB258</f>
        <v>APAGADO</v>
      </c>
      <c r="W250" t="str">
        <f>'RESUMEN TOTAL'!AC258</f>
        <v>APAGADO</v>
      </c>
      <c r="X250" t="str">
        <f>'RESUMEN TOTAL'!AD258</f>
        <v>APAGADO</v>
      </c>
      <c r="Y250" t="str">
        <f>'RESUMEN TOTAL'!AE258</f>
        <v>APAGADO</v>
      </c>
      <c r="Z250" t="str">
        <f>'RESUMEN TOTAL'!AF258</f>
        <v>APAGADO</v>
      </c>
      <c r="AA250" t="str">
        <f>'RESUMEN TOTAL'!AG258</f>
        <v>APAGADO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 t="str">
        <f>'RESUMEN TOTAL'!AG259</f>
        <v>APAGADO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 t="str">
        <f>'RESUMEN TOTAL'!AF260</f>
        <v>APAGADO</v>
      </c>
      <c r="AA252" t="str">
        <f>'RESUMEN TOTAL'!AG260</f>
        <v>APAGADO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 t="str">
        <f>'RESUMEN TOTAL'!AF261</f>
        <v>APAGADO</v>
      </c>
      <c r="AA253" t="str">
        <f>'RESUMEN TOTAL'!AG261</f>
        <v>APAGADO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 t="str">
        <f>'RESUMEN TOTAL'!AF262</f>
        <v>APAGADO</v>
      </c>
      <c r="AA254" t="str">
        <f>'RESUMEN TOTAL'!AG262</f>
        <v>APAGADO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 t="str">
        <f>'RESUMEN TOTAL'!AF263</f>
        <v>APAGADO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 t="str">
        <f>'RESUMEN TOTAL'!R265</f>
        <v>APAGADO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 t="str">
        <f>'RESUMEN TOTAL'!W265</f>
        <v>APAGADO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 t="str">
        <f>'RESUMEN TOTAL'!R266</f>
        <v>APAGADO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 t="str">
        <f>'RESUMEN TOTAL'!W266</f>
        <v>APAGADO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 t="str">
        <f>'RESUMEN TOTAL'!AF270</f>
        <v>APAGADO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 t="str">
        <f>'RESUMEN TOTAL'!AF272</f>
        <v>APAGADO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 t="str">
        <f>'RESUMEN TOTAL'!AF273</f>
        <v>APAGADO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 t="str">
        <f>'RESUMEN TOTAL'!AF274</f>
        <v>APAGADO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 t="str">
        <f>'RESUMEN TOTAL'!O275</f>
        <v>APAGADO</v>
      </c>
      <c r="J266" t="str">
        <f>'RESUMEN TOTAL'!P275</f>
        <v>APAGADO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 t="str">
        <f>'RESUMEN TOTAL'!Z275</f>
        <v>APAGADO</v>
      </c>
      <c r="U266" t="str">
        <f>'RESUMEN TOTAL'!AA275</f>
        <v>APAGADO</v>
      </c>
      <c r="V266" t="str">
        <f>'RESUMEN TOTAL'!AB275</f>
        <v>APAGADO</v>
      </c>
      <c r="W266" t="str">
        <f>'RESUMEN TOTAL'!AC275</f>
        <v>APAGADO</v>
      </c>
      <c r="X266">
        <f>'RESUMEN TOTAL'!AD275</f>
        <v>0</v>
      </c>
      <c r="Y266">
        <f>'RESUMEN TOTAL'!AE275</f>
        <v>0</v>
      </c>
      <c r="Z266" t="str">
        <f>'RESUMEN TOTAL'!AF275</f>
        <v>APAGADO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 t="str">
        <f>'RESUMEN TOTAL'!AF276</f>
        <v>APAGADO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 t="str">
        <f>'RESUMEN TOTAL'!AD277</f>
        <v>APAGADO</v>
      </c>
      <c r="Y268" t="str">
        <f>'RESUMEN TOTAL'!AE277</f>
        <v>APAGADO</v>
      </c>
      <c r="Z268" t="str">
        <f>'RESUMEN TOTAL'!AF277</f>
        <v>APAGADO</v>
      </c>
      <c r="AA268" t="str">
        <f>'RESUMEN TOTAL'!AG277</f>
        <v>APAGADO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>
        <f>'RESUMEN TOTAL'!W278</f>
        <v>0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 t="str">
        <f>'RESUMEN TOTAL'!W279</f>
        <v>APAGADO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 t="str">
        <f>'RESUMEN TOTAL'!AF279</f>
        <v>APAGADO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 t="str">
        <f>'RESUMEN TOTAL'!AF280</f>
        <v>APAGADO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 t="str">
        <f>'RESUMEN TOTAL'!AF281</f>
        <v>APAGADO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 t="str">
        <f>'RESUMEN TOTAL'!AF282</f>
        <v>APAGADO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 t="str">
        <f>'RESUMEN TOTAL'!M283</f>
        <v>APAGADO</v>
      </c>
      <c r="H274" t="str">
        <f>'RESUMEN TOTAL'!N283</f>
        <v>APAGADO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 t="str">
        <f>'RESUMEN TOTAL'!M284</f>
        <v>APAGADO</v>
      </c>
      <c r="H275" t="str">
        <f>'RESUMEN TOTAL'!N284</f>
        <v>APAGADO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 t="str">
        <f>'RESUMEN TOTAL'!M290</f>
        <v>APAGADO</v>
      </c>
      <c r="H281" t="str">
        <f>'RESUMEN TOTAL'!N290</f>
        <v>APAGADO</v>
      </c>
      <c r="I281" t="str">
        <f>'RESUMEN TOTAL'!O290</f>
        <v>APAGADO</v>
      </c>
      <c r="J281" t="str">
        <f>'RESUMEN TOTAL'!P290</f>
        <v>APAGADO</v>
      </c>
      <c r="K281" t="str">
        <f>'RESUMEN TOTAL'!Q290</f>
        <v>APAGADO</v>
      </c>
      <c r="L281" t="str">
        <f>'RESUMEN TOTAL'!R290</f>
        <v>APAGADO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 t="str">
        <f>'RESUMEN TOTAL'!X290</f>
        <v>APAGADO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 t="str">
        <f>'RESUMEN TOTAL'!M291</f>
        <v>APAGADO</v>
      </c>
      <c r="H282" t="str">
        <f>'RESUMEN TOTAL'!N291</f>
        <v>APAGADO</v>
      </c>
      <c r="I282" t="str">
        <f>'RESUMEN TOTAL'!O291</f>
        <v>APAGADO</v>
      </c>
      <c r="J282" t="str">
        <f>'RESUMEN TOTAL'!P291</f>
        <v>APAGADO</v>
      </c>
      <c r="K282" t="str">
        <f>'RESUMEN TOTAL'!Q291</f>
        <v>APAGADO</v>
      </c>
      <c r="L282" t="str">
        <f>'RESUMEN TOTAL'!R291</f>
        <v>APAGADO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 t="str">
        <f>'RESUMEN TOTAL'!X291</f>
        <v>APAGADO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 t="str">
        <f>'RESUMEN TOTAL'!V292</f>
        <v>APAGADO</v>
      </c>
      <c r="Q283" t="str">
        <f>'RESUMEN TOTAL'!W292</f>
        <v>APAGADO</v>
      </c>
      <c r="R283" t="str">
        <f>'RESUMEN TOTAL'!X292</f>
        <v>APAGADO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 t="str">
        <f>'RESUMEN TOTAL'!AG292</f>
        <v>APAGADO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 t="str">
        <f>'RESUMEN TOTAL'!V293</f>
        <v>APAGADO</v>
      </c>
      <c r="Q284" t="str">
        <f>'RESUMEN TOTAL'!W293</f>
        <v>APAGADO</v>
      </c>
      <c r="R284" t="str">
        <f>'RESUMEN TOTAL'!X293</f>
        <v>APAGADO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 t="str">
        <f>'RESUMEN TOTAL'!AG293</f>
        <v>APAGADO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 t="str">
        <f>'RESUMEN TOTAL'!X299</f>
        <v>APAGADO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 t="str">
        <f>'RESUMEN TOTAL'!AF299</f>
        <v>APAGADO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 t="str">
        <f>'RESUMEN TOTAL'!X301</f>
        <v>APAGADO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 t="str">
        <f>'RESUMEN TOTAL'!X302</f>
        <v>APAGADO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 t="str">
        <f>'RESUMEN TOTAL'!X303</f>
        <v>APAGADO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 t="str">
        <f>'RESUMEN TOTAL'!X308</f>
        <v>APAGADO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 t="str">
        <f>'RESUMEN TOTAL'!X309</f>
        <v>APAGADO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 t="str">
        <f>'RESUMEN TOTAL'!X310</f>
        <v>APAGADO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 t="str">
        <f>'RESUMEN TOTAL'!O311</f>
        <v>APAGADO</v>
      </c>
      <c r="J301" t="str">
        <f>'RESUMEN TOTAL'!P311</f>
        <v>APAGADO</v>
      </c>
      <c r="K301" t="str">
        <f>'RESUMEN TOTAL'!Q311</f>
        <v>APAGADO</v>
      </c>
      <c r="L301" t="str">
        <f>'RESUMEN TOTAL'!R311</f>
        <v>APAGADO</v>
      </c>
      <c r="M301" t="str">
        <f>'RESUMEN TOTAL'!S311</f>
        <v>APAGADO</v>
      </c>
      <c r="N301" t="str">
        <f>'RESUMEN TOTAL'!T311</f>
        <v>APAGADO</v>
      </c>
      <c r="O301" t="str">
        <f>'RESUMEN TOTAL'!U311</f>
        <v>APAGADO</v>
      </c>
      <c r="P301" t="str">
        <f>'RESUMEN TOTAL'!V311</f>
        <v>APAGADO</v>
      </c>
      <c r="Q301" t="str">
        <f>'RESUMEN TOTAL'!W311</f>
        <v>APAGADO</v>
      </c>
      <c r="R301" t="str">
        <f>'RESUMEN TOTAL'!X311</f>
        <v>APAGADO</v>
      </c>
      <c r="S301" t="str">
        <f>'RESUMEN TOTAL'!Y311</f>
        <v>APAGADO</v>
      </c>
      <c r="T301" t="str">
        <f>'RESUMEN TOTAL'!Z311</f>
        <v>APAGADO</v>
      </c>
      <c r="U301" t="str">
        <f>'RESUMEN TOTAL'!AA311</f>
        <v>APAGADO</v>
      </c>
      <c r="V301" t="str">
        <f>'RESUMEN TOTAL'!AB311</f>
        <v>APAGADO</v>
      </c>
      <c r="W301" t="str">
        <f>'RESUMEN TOTAL'!AC311</f>
        <v>APAGADO</v>
      </c>
      <c r="X301" t="str">
        <f>'RESUMEN TOTAL'!AD311</f>
        <v>APAGADO</v>
      </c>
      <c r="Y301" t="str">
        <f>'RESUMEN TOTAL'!AE311</f>
        <v>APAGADO</v>
      </c>
      <c r="Z301" t="str">
        <f>'RESUMEN TOTAL'!AF311</f>
        <v>APAGADO</v>
      </c>
      <c r="AA301" t="str">
        <f>'RESUMEN TOTAL'!AG311</f>
        <v>APAGADO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 t="str">
        <f>'RESUMEN TOTAL'!O312</f>
        <v>APAGADO</v>
      </c>
      <c r="J302" t="str">
        <f>'RESUMEN TOTAL'!P312</f>
        <v>APAGADO</v>
      </c>
      <c r="K302" t="str">
        <f>'RESUMEN TOTAL'!Q312</f>
        <v>APAGADO</v>
      </c>
      <c r="L302" t="str">
        <f>'RESUMEN TOTAL'!R312</f>
        <v>APAGADO</v>
      </c>
      <c r="M302" t="str">
        <f>'RESUMEN TOTAL'!S312</f>
        <v>APAGADO</v>
      </c>
      <c r="N302" t="str">
        <f>'RESUMEN TOTAL'!T312</f>
        <v>APAGADO</v>
      </c>
      <c r="O302" t="str">
        <f>'RESUMEN TOTAL'!U312</f>
        <v>APAGADO</v>
      </c>
      <c r="P302" t="str">
        <f>'RESUMEN TOTAL'!V312</f>
        <v>APAGADO</v>
      </c>
      <c r="Q302" t="str">
        <f>'RESUMEN TOTAL'!W312</f>
        <v>APAGADO</v>
      </c>
      <c r="R302" t="str">
        <f>'RESUMEN TOTAL'!X312</f>
        <v>APAGADO</v>
      </c>
      <c r="S302" t="str">
        <f>'RESUMEN TOTAL'!Y312</f>
        <v>APAGADO</v>
      </c>
      <c r="T302" t="str">
        <f>'RESUMEN TOTAL'!Z312</f>
        <v>APAGADO</v>
      </c>
      <c r="U302" t="str">
        <f>'RESUMEN TOTAL'!AA312</f>
        <v>APAGADO</v>
      </c>
      <c r="V302" t="str">
        <f>'RESUMEN TOTAL'!AB312</f>
        <v>APAGADO</v>
      </c>
      <c r="W302" t="str">
        <f>'RESUMEN TOTAL'!AC312</f>
        <v>APAGADO</v>
      </c>
      <c r="X302" t="str">
        <f>'RESUMEN TOTAL'!AD312</f>
        <v>APAGADO</v>
      </c>
      <c r="Y302" t="str">
        <f>'RESUMEN TOTAL'!AE312</f>
        <v>APAGADO</v>
      </c>
      <c r="Z302" t="str">
        <f>'RESUMEN TOTAL'!AF312</f>
        <v>APAGADO</v>
      </c>
      <c r="AA302" t="str">
        <f>'RESUMEN TOTAL'!AG312</f>
        <v>APAGADO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 t="str">
        <f>'RESUMEN TOTAL'!X313</f>
        <v>APAGADO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 t="str">
        <f>'RESUMEN TOTAL'!X314</f>
        <v>APAGADO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 t="str">
        <f>'RESUMEN TOTAL'!X315</f>
        <v>APAGADO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 t="str">
        <f>'RESUMEN TOTAL'!X316</f>
        <v>APAGADO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 t="str">
        <f>'RESUMEN TOTAL'!O317</f>
        <v>APAGADO</v>
      </c>
      <c r="J307" t="str">
        <f>'RESUMEN TOTAL'!P317</f>
        <v>APAGADO</v>
      </c>
      <c r="K307" t="str">
        <f>'RESUMEN TOTAL'!Q317</f>
        <v>APAGADO</v>
      </c>
      <c r="L307" t="str">
        <f>'RESUMEN TOTAL'!R317</f>
        <v>APAGADO</v>
      </c>
      <c r="M307" t="str">
        <f>'RESUMEN TOTAL'!S317</f>
        <v>APAGADO</v>
      </c>
      <c r="N307">
        <f>'RESUMEN TOTAL'!T317</f>
        <v>0</v>
      </c>
      <c r="O307" t="str">
        <f>'RESUMEN TOTAL'!U317</f>
        <v>APAGADO</v>
      </c>
      <c r="P307" t="str">
        <f>'RESUMEN TOTAL'!V317</f>
        <v>APAGADO</v>
      </c>
      <c r="Q307" t="str">
        <f>'RESUMEN TOTAL'!W317</f>
        <v>APAGADO</v>
      </c>
      <c r="R307" t="str">
        <f>'RESUMEN TOTAL'!X317</f>
        <v>APAGADO</v>
      </c>
      <c r="S307" t="str">
        <f>'RESUMEN TOTAL'!Y317</f>
        <v>APAGADO</v>
      </c>
      <c r="T307" t="str">
        <f>'RESUMEN TOTAL'!Z317</f>
        <v>APAGADO</v>
      </c>
      <c r="U307" t="str">
        <f>'RESUMEN TOTAL'!AA317</f>
        <v>APAGADO</v>
      </c>
      <c r="V307" t="str">
        <f>'RESUMEN TOTAL'!AB317</f>
        <v>APAGADO</v>
      </c>
      <c r="W307" t="str">
        <f>'RESUMEN TOTAL'!AC317</f>
        <v>APAGADO</v>
      </c>
      <c r="X307" t="str">
        <f>'RESUMEN TOTAL'!AD317</f>
        <v>APAGADO</v>
      </c>
      <c r="Y307" t="str">
        <f>'RESUMEN TOTAL'!AE317</f>
        <v>APAGADO</v>
      </c>
      <c r="Z307" t="str">
        <f>'RESUMEN TOTAL'!AF317</f>
        <v>APAGADO</v>
      </c>
      <c r="AA307" t="str">
        <f>'RESUMEN TOTAL'!AG317</f>
        <v>APAGADO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 t="str">
        <f>'RESUMEN TOTAL'!X318</f>
        <v>APAGADO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 t="str">
        <f>'RESUMEN TOTAL'!O319</f>
        <v>APAGADO</v>
      </c>
      <c r="J309" t="str">
        <f>'RESUMEN TOTAL'!P319</f>
        <v>APAGADO</v>
      </c>
      <c r="K309" t="str">
        <f>'RESUMEN TOTAL'!Q319</f>
        <v>APAGADO</v>
      </c>
      <c r="L309" t="str">
        <f>'RESUMEN TOTAL'!R319</f>
        <v>APAGADO</v>
      </c>
      <c r="M309" t="str">
        <f>'RESUMEN TOTAL'!S319</f>
        <v>APAGADO</v>
      </c>
      <c r="N309">
        <f>'RESUMEN TOTAL'!T319</f>
        <v>0</v>
      </c>
      <c r="O309" t="str">
        <f>'RESUMEN TOTAL'!U319</f>
        <v>APAGADO</v>
      </c>
      <c r="P309" t="str">
        <f>'RESUMEN TOTAL'!V319</f>
        <v>APAGADO</v>
      </c>
      <c r="Q309" t="str">
        <f>'RESUMEN TOTAL'!W319</f>
        <v>APAGADO</v>
      </c>
      <c r="R309" t="str">
        <f>'RESUMEN TOTAL'!X319</f>
        <v>APAGADO</v>
      </c>
      <c r="S309" t="str">
        <f>'RESUMEN TOTAL'!Y319</f>
        <v>APAGADO</v>
      </c>
      <c r="T309" t="str">
        <f>'RESUMEN TOTAL'!Z319</f>
        <v>APAGADO</v>
      </c>
      <c r="U309" t="str">
        <f>'RESUMEN TOTAL'!AA319</f>
        <v>APAGADO</v>
      </c>
      <c r="V309" t="str">
        <f>'RESUMEN TOTAL'!AB319</f>
        <v>APAGADO</v>
      </c>
      <c r="W309" t="str">
        <f>'RESUMEN TOTAL'!AC319</f>
        <v>APAGADO</v>
      </c>
      <c r="X309" t="str">
        <f>'RESUMEN TOTAL'!AD319</f>
        <v>APAGADO</v>
      </c>
      <c r="Y309" t="str">
        <f>'RESUMEN TOTAL'!AE319</f>
        <v>APAGADO</v>
      </c>
      <c r="Z309" t="str">
        <f>'RESUMEN TOTAL'!AF319</f>
        <v>APAGADO</v>
      </c>
      <c r="AA309" t="str">
        <f>'RESUMEN TOTAL'!AG319</f>
        <v>APAGADO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 t="str">
        <f>'RESUMEN TOTAL'!N324</f>
        <v>APAGADO</v>
      </c>
      <c r="I314" t="str">
        <f>'RESUMEN TOTAL'!O324</f>
        <v>APAGADO</v>
      </c>
      <c r="J314" t="str">
        <f>'RESUMEN TOTAL'!P324</f>
        <v>APAGADO</v>
      </c>
      <c r="K314" t="str">
        <f>'RESUMEN TOTAL'!Q324</f>
        <v>APAGADO</v>
      </c>
      <c r="L314" t="str">
        <f>'RESUMEN TOTAL'!R324</f>
        <v>APAGADO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 t="str">
        <f>'RESUMEN TOTAL'!AC324</f>
        <v>APAGADO</v>
      </c>
      <c r="X314" t="str">
        <f>'RESUMEN TOTAL'!AD324</f>
        <v>APAGADO</v>
      </c>
      <c r="Y314" t="str">
        <f>'RESUMEN TOTAL'!AE324</f>
        <v>APAGADO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TOTAL'!O326</f>
        <v>APAGADO</v>
      </c>
      <c r="I316" t="e">
        <f>'RESUMEN TOTAL'!#REF!</f>
        <v>#REF!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 t="str">
        <f>'RESUMEN TOTAL'!AE326</f>
        <v>APAGADO</v>
      </c>
      <c r="Z316" t="str">
        <f>'RESUMEN TOTAL'!AF326</f>
        <v>APAGADO</v>
      </c>
      <c r="AA316" t="str">
        <f>'RESUMEN TOTAL'!AG326</f>
        <v>APAGADO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TOTAL'!O327</f>
        <v>APAGADO</v>
      </c>
      <c r="I317" t="e">
        <f>'RESUMEN TOTAL'!#REF!</f>
        <v>#REF!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 t="str">
        <f>'RESUMEN TOTAL'!AE327</f>
        <v>APAGADO</v>
      </c>
      <c r="Z317" t="str">
        <f>'RESUMEN TOTAL'!AF327</f>
        <v>APAGADO</v>
      </c>
      <c r="AA317" t="str">
        <f>'RESUMEN TOTAL'!AG327</f>
        <v>APAGADO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TOTAL'!O328</f>
        <v>APAGADO</v>
      </c>
      <c r="I318" t="e">
        <f>'RESUMEN TOTAL'!#REF!</f>
        <v>#REF!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 t="str">
        <f>'RESUMEN TOTAL'!AE328</f>
        <v>APAGADO</v>
      </c>
      <c r="Z318" t="str">
        <f>'RESUMEN TOTAL'!AF328</f>
        <v>APAGADO</v>
      </c>
      <c r="AA318" t="str">
        <f>'RESUMEN TOTAL'!AG328</f>
        <v>APAGADO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TOTAL'!O329</f>
        <v>APAGADO</v>
      </c>
      <c r="I319" t="e">
        <f>'RESUMEN TOTAL'!#REF!</f>
        <v>#REF!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 t="str">
        <f>'RESUMEN TOTAL'!AE329</f>
        <v>APAGADO</v>
      </c>
      <c r="Z319" t="str">
        <f>'RESUMEN TOTAL'!AF329</f>
        <v>APAGADO</v>
      </c>
      <c r="AA319" t="str">
        <f>'RESUMEN TOTAL'!AG329</f>
        <v>APAGADO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 t="str">
        <f>'RESUMEN TOTAL'!AF336</f>
        <v>APAGADO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 t="str">
        <f>'RESUMEN TOTAL'!AF337</f>
        <v>APAGADO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 t="str">
        <f>'RESUMEN TOTAL'!L338</f>
        <v>APAGADO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 t="str">
        <f>'RESUMEN TOTAL'!S340</f>
        <v>APAGADO</v>
      </c>
      <c r="N330" t="str">
        <f>'RESUMEN TOTAL'!T340</f>
        <v>APAGADO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 t="str">
        <f>'RESUMEN TOTAL'!S341</f>
        <v>APAGADO</v>
      </c>
      <c r="N331" t="str">
        <f>'RESUMEN TOTAL'!T341</f>
        <v>APAGADO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 t="str">
        <f>'RESUMEN TOTAL'!S342</f>
        <v>APAGADO</v>
      </c>
      <c r="N332" t="str">
        <f>'RESUMEN TOTAL'!T342</f>
        <v>APAGADO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 t="str">
        <f>'RESUMEN TOTAL'!S343</f>
        <v>APAGADO</v>
      </c>
      <c r="N333" t="str">
        <f>'RESUMEN TOTAL'!T343</f>
        <v>APAGADO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 t="str">
        <f>'RESUMEN TOTAL'!AG344</f>
        <v>APAGADO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 t="str">
        <f>'RESUMEN TOTAL'!AC345</f>
        <v>APAGADO</v>
      </c>
      <c r="X335" t="str">
        <f>'RESUMEN TOTAL'!AD345</f>
        <v>APAGADO</v>
      </c>
      <c r="Y335" t="str">
        <f>'RESUMEN TOTAL'!AE345</f>
        <v>APAGADO</v>
      </c>
      <c r="Z335" t="str">
        <f>'RESUMEN TOTAL'!AF345</f>
        <v>APAGADO</v>
      </c>
      <c r="AA335" t="str">
        <f>'RESUMEN TOTAL'!AG345</f>
        <v>APAGADO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 t="str">
        <f>'RESUMEN TOTAL'!X352</f>
        <v>APAGADO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 t="str">
        <f>'RESUMEN TOTAL'!O353</f>
        <v>APAGADO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 t="str">
        <f>'RESUMEN TOTAL'!O354</f>
        <v>APAGADO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 t="str">
        <f>'RESUMEN TOTAL'!AG354</f>
        <v>APAGADO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 t="str">
        <f>'RESUMEN TOTAL'!AG355</f>
        <v>APAGADO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 t="str">
        <f>'RESUMEN TOTAL'!AC356</f>
        <v>APAGADO</v>
      </c>
      <c r="X346" t="str">
        <f>'RESUMEN TOTAL'!AD356</f>
        <v>APAGADO</v>
      </c>
      <c r="Y346" t="str">
        <f>'RESUMEN TOTAL'!AE356</f>
        <v>APAGADO</v>
      </c>
      <c r="Z346" t="str">
        <f>'RESUMEN TOTAL'!AF356</f>
        <v>APAGADO</v>
      </c>
      <c r="AA346" t="str">
        <f>'RESUMEN TOTAL'!AG356</f>
        <v>APAGADO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 t="str">
        <f>'RESUMEN TOTAL'!L357</f>
        <v>APAGADO</v>
      </c>
      <c r="G347">
        <f>'RESUMEN TOTAL'!M357</f>
        <v>0</v>
      </c>
      <c r="H347">
        <f>'RESUMEN TOTAL'!N357</f>
        <v>0</v>
      </c>
      <c r="I347" t="str">
        <f>'RESUMEN TOTAL'!O357</f>
        <v>APAGADO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 t="str">
        <f>'RESUMEN TOTAL'!AC357</f>
        <v>APAGADO</v>
      </c>
      <c r="X347">
        <f>'RESUMEN TOTAL'!AD357</f>
        <v>0</v>
      </c>
      <c r="Y347">
        <f>'RESUMEN TOTAL'!AE357</f>
        <v>0</v>
      </c>
      <c r="Z347" t="str">
        <f>'RESUMEN TOTAL'!AF357</f>
        <v>APAGADO</v>
      </c>
      <c r="AA347" t="str">
        <f>'RESUMEN TOTAL'!AG357</f>
        <v>APAGADO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>
        <f>'RESUMEN TOTAL'!AB358</f>
        <v>0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 t="str">
        <f>'RESUMEN TOTAL'!N361</f>
        <v>APAGADO</v>
      </c>
      <c r="I351" t="str">
        <f>'RESUMEN TOTAL'!O361</f>
        <v>APAGADO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 t="str">
        <f>'RESUMEN TOTAL'!AF361</f>
        <v>APAGADO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 t="str">
        <f>'RESUMEN TOTAL'!N362</f>
        <v>APAGADO</v>
      </c>
      <c r="I352" t="str">
        <f>'RESUMEN TOTAL'!O362</f>
        <v>APAGADO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 t="str">
        <f>'RESUMEN TOTAL'!AF362</f>
        <v>APAGADO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 t="str">
        <f>'RESUMEN TOTAL'!L365</f>
        <v>APAGADO</v>
      </c>
      <c r="G355" t="str">
        <f>'RESUMEN TOTAL'!M365</f>
        <v>APAGADO</v>
      </c>
      <c r="H355" t="str">
        <f>'RESUMEN TOTAL'!N365</f>
        <v>APAGADO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 t="str">
        <f>'RESUMEN TOTAL'!AF365</f>
        <v>APAGADO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 t="str">
        <f>'RESUMEN TOTAL'!AF366</f>
        <v>APAGADO</v>
      </c>
      <c r="AA356" t="str">
        <f>'RESUMEN TOTAL'!AG366</f>
        <v>APAGADO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 t="str">
        <f>'RESUMEN TOTAL'!AF367</f>
        <v>APAGADO</v>
      </c>
      <c r="AA357" t="str">
        <f>'RESUMEN TOTAL'!AG367</f>
        <v>APAGADO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 t="str">
        <f>'RESUMEN TOTAL'!V370</f>
        <v>APAGADO</v>
      </c>
      <c r="Q360" t="str">
        <f>'RESUMEN TOTAL'!W370</f>
        <v>APAGADO</v>
      </c>
      <c r="R360" t="str">
        <f>'RESUMEN TOTAL'!X370</f>
        <v>APAGADO</v>
      </c>
      <c r="S360" t="str">
        <f>'RESUMEN TOTAL'!Y370</f>
        <v>APAGADO</v>
      </c>
      <c r="T360" t="str">
        <f>'RESUMEN TOTAL'!Z370</f>
        <v>APAGADO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 t="str">
        <f>'RESUMEN TOTAL'!V371</f>
        <v>APAGADO</v>
      </c>
      <c r="Q361" t="str">
        <f>'RESUMEN TOTAL'!W371</f>
        <v>APAGADO</v>
      </c>
      <c r="R361" t="str">
        <f>'RESUMEN TOTAL'!X371</f>
        <v>APAGADO</v>
      </c>
      <c r="S361" t="str">
        <f>'RESUMEN TOTAL'!Y371</f>
        <v>APAGADO</v>
      </c>
      <c r="T361" t="str">
        <f>'RESUMEN TOTAL'!Z371</f>
        <v>APAGADO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 t="str">
        <f>'RESUMEN TOTAL'!X372</f>
        <v>APAGADO</v>
      </c>
      <c r="S362" t="str">
        <f>'RESUMEN TOTAL'!Y372</f>
        <v>APAGADO</v>
      </c>
      <c r="T362" t="str">
        <f>'RESUMEN TOTAL'!Z372</f>
        <v>APAGADO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>
        <f>'RESUMEN TOTAL'!AA373</f>
        <v>0</v>
      </c>
      <c r="V363" t="str">
        <f>'RESUMEN TOTAL'!AB373</f>
        <v>APAGADO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 t="str">
        <f>'RESUMEN TOTAL'!AG373</f>
        <v>APAGADO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>
        <f>'RESUMEN TOTAL'!AA374</f>
        <v>0</v>
      </c>
      <c r="V364" t="str">
        <f>'RESUMEN TOTAL'!AB374</f>
        <v>APAGADO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 t="str">
        <f>'RESUMEN TOTAL'!AG374</f>
        <v>APAGADO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 t="str">
        <f>'RESUMEN TOTAL'!V375</f>
        <v>APAGADO</v>
      </c>
      <c r="Q365" t="str">
        <f>'RESUMEN TOTAL'!W375</f>
        <v>APAGADO</v>
      </c>
      <c r="R365" t="str">
        <f>'RESUMEN TOTAL'!X375</f>
        <v>APAGADO</v>
      </c>
      <c r="S365" t="str">
        <f>'RESUMEN TOTAL'!Y375</f>
        <v>APAGADO</v>
      </c>
      <c r="T365" t="str">
        <f>'RESUMEN TOTAL'!Z375</f>
        <v>APAGADO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 t="str">
        <f>'RESUMEN TOTAL'!V376</f>
        <v>APAGADO</v>
      </c>
      <c r="Q366" t="str">
        <f>'RESUMEN TOTAL'!W376</f>
        <v>APAGADO</v>
      </c>
      <c r="R366" t="str">
        <f>'RESUMEN TOTAL'!X376</f>
        <v>APAGADO</v>
      </c>
      <c r="S366" t="str">
        <f>'RESUMEN TOTAL'!Y376</f>
        <v>APAGADO</v>
      </c>
      <c r="T366" t="str">
        <f>'RESUMEN TOTAL'!Z376</f>
        <v>APAGADO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 t="str">
        <f>'RESUMEN TOTAL'!N379</f>
        <v>APAGADO</v>
      </c>
      <c r="I369" t="str">
        <f>'RESUMEN TOTAL'!O379</f>
        <v>APAGADO</v>
      </c>
      <c r="J369" t="str">
        <f>'RESUMEN TOTAL'!P379</f>
        <v>APAGADO</v>
      </c>
      <c r="K369" t="str">
        <f>'RESUMEN TOTAL'!Q379</f>
        <v>APAGADO</v>
      </c>
      <c r="L369" t="str">
        <f>'RESUMEN TOTAL'!R379</f>
        <v>APAGADO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 t="str">
        <f>'RESUMEN TOTAL'!X379</f>
        <v>APAGADO</v>
      </c>
      <c r="S369" t="str">
        <f>'RESUMEN TOTAL'!Y379</f>
        <v>APAGADO</v>
      </c>
      <c r="T369" t="str">
        <f>'RESUMEN TOTAL'!Z379</f>
        <v>APAGADO</v>
      </c>
      <c r="U369" t="str">
        <f>'RESUMEN TOTAL'!AA379</f>
        <v>APAGADO</v>
      </c>
      <c r="V369" t="str">
        <f>'RESUMEN TOTAL'!AB379</f>
        <v>APAGADO</v>
      </c>
      <c r="W369" t="str">
        <f>'RESUMEN TOTAL'!AC379</f>
        <v>APAGADO</v>
      </c>
      <c r="X369" t="str">
        <f>'RESUMEN TOTAL'!AD379</f>
        <v>APAGADO</v>
      </c>
      <c r="Y369" t="str">
        <f>'RESUMEN TOTAL'!AE379</f>
        <v>APAGADO</v>
      </c>
      <c r="Z369" t="str">
        <f>'RESUMEN TOTAL'!AF379</f>
        <v>APAGADO</v>
      </c>
      <c r="AA369" t="str">
        <f>'RESUMEN TOTAL'!AG379</f>
        <v>APAGADO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 t="str">
        <f>'RESUMEN TOTAL'!L380</f>
        <v>APAGADO</v>
      </c>
      <c r="G370" t="str">
        <f>'RESUMEN TOTAL'!M380</f>
        <v>APAGADO</v>
      </c>
      <c r="H370" t="str">
        <f>'RESUMEN TOTAL'!N380</f>
        <v>APAGADO</v>
      </c>
      <c r="I370" t="str">
        <f>'RESUMEN TOTAL'!O380</f>
        <v>APAGADO</v>
      </c>
      <c r="J370" t="str">
        <f>'RESUMEN TOTAL'!P380</f>
        <v>APAGADO</v>
      </c>
      <c r="K370" t="str">
        <f>'RESUMEN TOTAL'!Q380</f>
        <v>APAGADO</v>
      </c>
      <c r="L370" t="str">
        <f>'RESUMEN TOTAL'!R380</f>
        <v>APAGADO</v>
      </c>
      <c r="M370" t="str">
        <f>'RESUMEN TOTAL'!S380</f>
        <v>APAGADO</v>
      </c>
      <c r="N370" t="str">
        <f>'RESUMEN TOTAL'!T380</f>
        <v>APAGADO</v>
      </c>
      <c r="O370" t="str">
        <f>'RESUMEN TOTAL'!U380</f>
        <v>APAGADO</v>
      </c>
      <c r="P370" t="str">
        <f>'RESUMEN TOTAL'!V380</f>
        <v>APAGADO</v>
      </c>
      <c r="Q370" t="str">
        <f>'RESUMEN TOTAL'!W380</f>
        <v>APAGADO</v>
      </c>
      <c r="R370" t="str">
        <f>'RESUMEN TOTAL'!X380</f>
        <v>APAGADO</v>
      </c>
      <c r="S370" t="str">
        <f>'RESUMEN TOTAL'!Y380</f>
        <v>APAGADO</v>
      </c>
      <c r="T370" t="str">
        <f>'RESUMEN TOTAL'!Z380</f>
        <v>APAGADO</v>
      </c>
      <c r="U370" t="str">
        <f>'RESUMEN TOTAL'!AA380</f>
        <v>APAGADO</v>
      </c>
      <c r="V370" t="str">
        <f>'RESUMEN TOTAL'!AB380</f>
        <v>APAGADO</v>
      </c>
      <c r="W370" t="str">
        <f>'RESUMEN TOTAL'!AC380</f>
        <v>APAGADO</v>
      </c>
      <c r="X370" t="str">
        <f>'RESUMEN TOTAL'!AD380</f>
        <v>APAGADO</v>
      </c>
      <c r="Y370" t="str">
        <f>'RESUMEN TOTAL'!AE380</f>
        <v>APAGADO</v>
      </c>
      <c r="Z370" t="str">
        <f>'RESUMEN TOTAL'!AF380</f>
        <v>APAGADO</v>
      </c>
      <c r="AA370" t="str">
        <f>'RESUMEN TOTAL'!AG380</f>
        <v>APAGADO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 t="str">
        <f>'RESUMEN TOTAL'!P383</f>
        <v>APAGADO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 t="str">
        <f>'RESUMEN TOTAL'!AF388</f>
        <v>APAGADO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 t="str">
        <f>'RESUMEN TOTAL'!P389</f>
        <v>APAGADO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 t="str">
        <f>'RESUMEN TOTAL'!P390</f>
        <v>APAGADO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 t="str">
        <f>'RESUMEN TOTAL'!P391</f>
        <v>APAGADO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 t="str">
        <f>'RESUMEN TOTAL'!P392</f>
        <v>APAGADO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 t="str">
        <f>'RESUMEN TOTAL'!P393</f>
        <v>APAGADO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 t="str">
        <f>'RESUMEN TOTAL'!AG393</f>
        <v>APAGADO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 t="str">
        <f>'RESUMEN TOTAL'!P394</f>
        <v>APAGADO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 t="str">
        <f>'RESUMEN TOTAL'!AF395</f>
        <v>APAGADO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 t="str">
        <f>'RESUMEN TOTAL'!P397</f>
        <v>APAGADO</v>
      </c>
      <c r="K386" t="str">
        <f>'RESUMEN TOTAL'!Q397</f>
        <v>APAGADO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 t="str">
        <f>'RESUMEN TOTAL'!AF401</f>
        <v>APAGADO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 t="str">
        <f>'RESUMEN TOTAL'!O403</f>
        <v>APAGADO</v>
      </c>
      <c r="J392" t="str">
        <f>'RESUMEN TOTAL'!P403</f>
        <v>APAGADO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 t="str">
        <f>'RESUMEN TOTAL'!AF403</f>
        <v>APAGADO</v>
      </c>
      <c r="AA392" t="str">
        <f>'RESUMEN TOTAL'!AG403</f>
        <v>APAGADO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 t="str">
        <f>'RESUMEN TOTAL'!L406</f>
        <v>APAGADO</v>
      </c>
      <c r="G395" t="str">
        <f>'RESUMEN TOTAL'!M406</f>
        <v>APAGADO</v>
      </c>
      <c r="H395" t="str">
        <f>'RESUMEN TOTAL'!N406</f>
        <v>APAGADO</v>
      </c>
      <c r="I395" t="str">
        <f>'RESUMEN TOTAL'!O406</f>
        <v>APAGADO</v>
      </c>
      <c r="J395" t="str">
        <f>'RESUMEN TOTAL'!P406</f>
        <v>APAGADO</v>
      </c>
      <c r="K395" t="str">
        <f>'RESUMEN TOTAL'!Q406</f>
        <v>APAGADO</v>
      </c>
      <c r="L395" t="str">
        <f>'RESUMEN TOTAL'!R406</f>
        <v>APAGADO</v>
      </c>
      <c r="M395" t="str">
        <f>'RESUMEN TOTAL'!S406</f>
        <v>APAGADO</v>
      </c>
      <c r="N395" t="str">
        <f>'RESUMEN TOTAL'!T406</f>
        <v>APAGADO</v>
      </c>
      <c r="O395" t="str">
        <f>'RESUMEN TOTAL'!U406</f>
        <v>APAGADO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 t="str">
        <f>'RESUMEN TOTAL'!AF406</f>
        <v>APAGADO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 t="str">
        <f>'RESUMEN TOTAL'!O407</f>
        <v>APAGADO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 t="str">
        <f>'RESUMEN TOTAL'!AF407</f>
        <v>APAGADO</v>
      </c>
      <c r="AA396" t="str">
        <f>'RESUMEN TOTAL'!AG407</f>
        <v>APAGADO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 t="str">
        <f>'RESUMEN TOTAL'!L408</f>
        <v>APAGADO</v>
      </c>
      <c r="G397" t="str">
        <f>'RESUMEN TOTAL'!M408</f>
        <v>APAGADO</v>
      </c>
      <c r="H397" t="str">
        <f>'RESUMEN TOTAL'!N408</f>
        <v>APAGADO</v>
      </c>
      <c r="I397" t="str">
        <f>'RESUMEN TOTAL'!O408</f>
        <v>APAGADO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 t="str">
        <f>'RESUMEN TOTAL'!V408</f>
        <v>APAGADO</v>
      </c>
      <c r="Q397" t="str">
        <f>'RESUMEN TOTAL'!W408</f>
        <v>APAGADO</v>
      </c>
      <c r="R397" t="str">
        <f>'RESUMEN TOTAL'!X408</f>
        <v>APAGADO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 t="str">
        <f>'RESUMEN TOTAL'!AF408</f>
        <v>APAGADO</v>
      </c>
      <c r="AA397" t="str">
        <f>'RESUMEN TOTAL'!AG408</f>
        <v>APAGADO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 t="str">
        <f>'RESUMEN TOTAL'!R414</f>
        <v>APAGADO</v>
      </c>
      <c r="M403" t="str">
        <f>'RESUMEN TOTAL'!S414</f>
        <v>APAGADO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 t="str">
        <f>'RESUMEN TOTAL'!Y414</f>
        <v>APAGADO</v>
      </c>
      <c r="T403" t="str">
        <f>'RESUMEN TOTAL'!Z414</f>
        <v>APAGADO</v>
      </c>
      <c r="U403" t="str">
        <f>'RESUMEN TOTAL'!AA414</f>
        <v>APAGADO</v>
      </c>
      <c r="V403">
        <f>'RESUMEN TOTAL'!AB414</f>
        <v>0</v>
      </c>
      <c r="W403" t="str">
        <f>'RESUMEN TOTAL'!AC414</f>
        <v>APAGADO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 t="str">
        <f>'RESUMEN TOTAL'!R415</f>
        <v>APAGADO</v>
      </c>
      <c r="M404" t="str">
        <f>'RESUMEN TOTAL'!S415</f>
        <v>APAGADO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 t="str">
        <f>'RESUMEN TOTAL'!Y415</f>
        <v>APAGADO</v>
      </c>
      <c r="T404" t="str">
        <f>'RESUMEN TOTAL'!Z415</f>
        <v>APAGADO</v>
      </c>
      <c r="U404" t="str">
        <f>'RESUMEN TOTAL'!AA415</f>
        <v>APAGADO</v>
      </c>
      <c r="V404" t="str">
        <f>'RESUMEN TOTAL'!AB415</f>
        <v>APAGADO</v>
      </c>
      <c r="W404" t="str">
        <f>'RESUMEN TOTAL'!AC415</f>
        <v>APAGADO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 t="str">
        <f>'RESUMEN TOTAL'!X423</f>
        <v>APAGADO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 t="str">
        <f>'RESUMEN TOTAL'!X424</f>
        <v>APAGADO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 t="str">
        <f>'RESUMEN TOTAL'!X425</f>
        <v>APAGADO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 t="str">
        <f>'RESUMEN TOTAL'!X426</f>
        <v>APAGADO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 t="str">
        <f>'RESUMEN TOTAL'!X427</f>
        <v>APAGADO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 t="str">
        <f>'RESUMEN TOTAL'!X428</f>
        <v>APAGADO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 t="str">
        <f>'RESUMEN TOTAL'!X429</f>
        <v>APAGADO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 t="str">
        <f>'RESUMEN TOTAL'!X430</f>
        <v>APAGADO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 t="str">
        <f>'RESUMEN TOTAL'!V431</f>
        <v>APAGADO</v>
      </c>
      <c r="Q420" t="str">
        <f>'RESUMEN TOTAL'!W431</f>
        <v>APAGADO</v>
      </c>
      <c r="R420" t="str">
        <f>'RESUMEN TOTAL'!X431</f>
        <v>APAGADO</v>
      </c>
      <c r="S420" t="str">
        <f>'RESUMEN TOTAL'!Y431</f>
        <v>APAGADO</v>
      </c>
      <c r="T420" t="str">
        <f>'RESUMEN TOTAL'!Z431</f>
        <v>APAGADO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 t="str">
        <f>'RESUMEN TOTAL'!AC432</f>
        <v>APAGADO</v>
      </c>
      <c r="X421" t="str">
        <f>'RESUMEN TOTAL'!AD432</f>
        <v>APAGADO</v>
      </c>
      <c r="Y421" t="str">
        <f>'RESUMEN TOTAL'!AE432</f>
        <v>APAGADO</v>
      </c>
      <c r="Z421" t="str">
        <f>'RESUMEN TOTAL'!AF432</f>
        <v>APAGADO</v>
      </c>
      <c r="AA421" t="str">
        <f>'RESUMEN TOTAL'!AG432</f>
        <v>APAGADO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 t="str">
        <f>'RESUMEN TOTAL'!V434</f>
        <v>APAGADO</v>
      </c>
      <c r="Q423" t="str">
        <f>'RESUMEN TOTAL'!W434</f>
        <v>APAGADO</v>
      </c>
      <c r="R423" t="str">
        <f>'RESUMEN TOTAL'!X434</f>
        <v>APAGADO</v>
      </c>
      <c r="S423" t="str">
        <f>'RESUMEN TOTAL'!Y434</f>
        <v>APAGADO</v>
      </c>
      <c r="T423" t="str">
        <f>'RESUMEN TOTAL'!Z434</f>
        <v>APAGADO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 t="str">
        <f>'RESUMEN TOTAL'!Y435</f>
        <v>APAGADO</v>
      </c>
      <c r="T424" t="str">
        <f>'RESUMEN TOTAL'!Z435</f>
        <v>APAGADO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 t="str">
        <f>'RESUMEN TOTAL'!AD435</f>
        <v>APAGADO</v>
      </c>
      <c r="Y424" t="str">
        <f>'RESUMEN TOTAL'!AE435</f>
        <v>APAGADO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 t="str">
        <f>'RESUMEN TOTAL'!AF437</f>
        <v>APAGADO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 t="str">
        <f>'RESUMEN TOTAL'!AF438</f>
        <v>APAGADO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 t="str">
        <f>'RESUMEN TOTAL'!AF439</f>
        <v>APAGADO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 t="str">
        <f>'RESUMEN TOTAL'!AF440</f>
        <v>APAGADO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 t="str">
        <f>'RESUMEN TOTAL'!AF441</f>
        <v>APAGADO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 t="str">
        <f>'RESUMEN TOTAL'!L442</f>
        <v>APAGADO</v>
      </c>
      <c r="G430" t="str">
        <f>'RESUMEN TOTAL'!M442</f>
        <v>APAGADO</v>
      </c>
      <c r="H430" t="str">
        <f>'RESUMEN TOTAL'!N442</f>
        <v>APAGADO</v>
      </c>
      <c r="I430" t="str">
        <f>'RESUMEN TOTAL'!O442</f>
        <v>APAGADO</v>
      </c>
      <c r="J430" t="str">
        <f>'RESUMEN TOTAL'!P442</f>
        <v>APAGADO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 t="str">
        <f>'RESUMEN TOTAL'!AA442</f>
        <v>APAGADO</v>
      </c>
      <c r="V430" t="str">
        <f>'RESUMEN TOTAL'!AB442</f>
        <v>APAGADO</v>
      </c>
      <c r="W430" t="str">
        <f>'RESUMEN TOTAL'!AC442</f>
        <v>APAGADO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 t="str">
        <f>'RESUMEN TOTAL'!AF443</f>
        <v>APAGADO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 t="str">
        <f>'RESUMEN TOTAL'!L444</f>
        <v>APAGADO</v>
      </c>
      <c r="G432" t="str">
        <f>'RESUMEN TOTAL'!M444</f>
        <v>APAGADO</v>
      </c>
      <c r="H432" t="str">
        <f>'RESUMEN TOTAL'!N444</f>
        <v>APAGADO</v>
      </c>
      <c r="I432" t="str">
        <f>'RESUMEN TOTAL'!O444</f>
        <v>APAGADO</v>
      </c>
      <c r="J432" t="str">
        <f>'RESUMEN TOTAL'!P444</f>
        <v>APAGADO</v>
      </c>
      <c r="K432" t="str">
        <f>'RESUMEN TOTAL'!Q444</f>
        <v>APAGADO</v>
      </c>
      <c r="L432" t="str">
        <f>'RESUMEN TOTAL'!R444</f>
        <v>APAGADO</v>
      </c>
      <c r="M432" t="str">
        <f>'RESUMEN TOTAL'!S444</f>
        <v>APAGADO</v>
      </c>
      <c r="N432" t="str">
        <f>'RESUMEN TOTAL'!T444</f>
        <v>APAGADO</v>
      </c>
      <c r="O432" t="str">
        <f>'RESUMEN TOTAL'!U444</f>
        <v>APAGADO</v>
      </c>
      <c r="P432" t="str">
        <f>'RESUMEN TOTAL'!V444</f>
        <v>APAGADO</v>
      </c>
      <c r="Q432" t="str">
        <f>'RESUMEN TOTAL'!W444</f>
        <v>APAGADO</v>
      </c>
      <c r="R432" t="str">
        <f>'RESUMEN TOTAL'!X444</f>
        <v>APAGADO</v>
      </c>
      <c r="S432" t="str">
        <f>'RESUMEN TOTAL'!Y444</f>
        <v>APAGADO</v>
      </c>
      <c r="T432" t="str">
        <f>'RESUMEN TOTAL'!Z444</f>
        <v>APAGADO</v>
      </c>
      <c r="U432" t="str">
        <f>'RESUMEN TOTAL'!AA444</f>
        <v>APAGADO</v>
      </c>
      <c r="V432" t="str">
        <f>'RESUMEN TOTAL'!AB444</f>
        <v>APAGADO</v>
      </c>
      <c r="W432" t="str">
        <f>'RESUMEN TOTAL'!AC444</f>
        <v>APAGADO</v>
      </c>
      <c r="X432" t="str">
        <f>'RESUMEN TOTAL'!AD444</f>
        <v>APAGADO</v>
      </c>
      <c r="Y432" t="str">
        <f>'RESUMEN TOTAL'!AE444</f>
        <v>APAGADO</v>
      </c>
      <c r="Z432" t="str">
        <f>'RESUMEN TOTAL'!AF444</f>
        <v>APAGADO</v>
      </c>
      <c r="AA432" t="str">
        <f>'RESUMEN TOTAL'!AG444</f>
        <v>APAGADO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 t="str">
        <f>'RESUMEN TOTAL'!L445</f>
        <v>APAGADO</v>
      </c>
      <c r="G433" t="str">
        <f>'RESUMEN TOTAL'!M445</f>
        <v>APAGADO</v>
      </c>
      <c r="H433">
        <f>'RESUMEN TOTAL'!N445</f>
        <v>0</v>
      </c>
      <c r="I433">
        <f>'RESUMEN TOTAL'!O445</f>
        <v>0</v>
      </c>
      <c r="J433" t="str">
        <f>'RESUMEN TOTAL'!P445</f>
        <v>APAGADO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 t="str">
        <f>'RESUMEN TOTAL'!AF446</f>
        <v>APAGADO</v>
      </c>
      <c r="AA434" t="str">
        <f>'RESUMEN TOTAL'!AG446</f>
        <v>APAGADO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 t="str">
        <f>'RESUMEN TOTAL'!L449</f>
        <v>APAGADO</v>
      </c>
      <c r="G437" t="str">
        <f>'RESUMEN TOTAL'!M449</f>
        <v>APAGADO</v>
      </c>
      <c r="H437" t="str">
        <f>'RESUMEN TOTAL'!N449</f>
        <v>APAGADO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 t="str">
        <f>'RESUMEN TOTAL'!AF455</f>
        <v>APAGADO</v>
      </c>
      <c r="AA443" t="str">
        <f>'RESUMEN TOTAL'!AG455</f>
        <v>APAGADO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 t="str">
        <f>'RESUMEN TOTAL'!R456</f>
        <v>APAGADO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 t="str">
        <f>'RESUMEN TOTAL'!AC456</f>
        <v>APAGADO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 t="str">
        <f>'RESUMEN TOTAL'!R457</f>
        <v>APAGADO</v>
      </c>
      <c r="M445" t="str">
        <f>'RESUMEN TOTAL'!S457</f>
        <v>APAGADO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 t="str">
        <f>'RESUMEN TOTAL'!X457</f>
        <v>APAGADO</v>
      </c>
      <c r="S445" t="str">
        <f>'RESUMEN TOTAL'!Y457</f>
        <v>APAGADO</v>
      </c>
      <c r="T445" t="str">
        <f>'RESUMEN TOTAL'!Z457</f>
        <v>APAGADO</v>
      </c>
      <c r="U445" t="str">
        <f>'RESUMEN TOTAL'!AA457</f>
        <v>APAGADO</v>
      </c>
      <c r="V445" t="str">
        <f>'RESUMEN TOTAL'!AB457</f>
        <v>APAGADO</v>
      </c>
      <c r="W445" t="str">
        <f>'RESUMEN TOTAL'!AC457</f>
        <v>APAGADO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 t="str">
        <f>'RESUMEN TOTAL'!R458</f>
        <v>APAGADO</v>
      </c>
      <c r="M446" t="str">
        <f>'RESUMEN TOTAL'!S458</f>
        <v>APAGADO</v>
      </c>
      <c r="N446" t="str">
        <f>'RESUMEN TOTAL'!T458</f>
        <v>APAGADO</v>
      </c>
      <c r="O446" t="str">
        <f>'RESUMEN TOTAL'!U458</f>
        <v>APAGADO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 t="str">
        <f>'RESUMEN TOTAL'!Y458</f>
        <v>APAGADO</v>
      </c>
      <c r="T446" t="str">
        <f>'RESUMEN TOTAL'!Z458</f>
        <v>APAGADO</v>
      </c>
      <c r="U446" t="str">
        <f>'RESUMEN TOTAL'!AA458</f>
        <v>APAGADO</v>
      </c>
      <c r="V446" t="str">
        <f>'RESUMEN TOTAL'!AB458</f>
        <v>APAGADO</v>
      </c>
      <c r="W446" t="str">
        <f>'RESUMEN TOTAL'!AC458</f>
        <v>APAGADO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 t="str">
        <f>'RESUMEN TOTAL'!L459</f>
        <v>APAGADO</v>
      </c>
      <c r="G447" t="str">
        <f>'RESUMEN TOTAL'!M459</f>
        <v>APAGADO</v>
      </c>
      <c r="H447" t="str">
        <f>'RESUMEN TOTAL'!N459</f>
        <v>APAGADO</v>
      </c>
      <c r="I447" t="str">
        <f>'RESUMEN TOTAL'!O459</f>
        <v>APAGADO</v>
      </c>
      <c r="J447" t="str">
        <f>'RESUMEN TOTAL'!P459</f>
        <v>APAGADO</v>
      </c>
      <c r="K447" t="str">
        <f>'RESUMEN TOTAL'!Q459</f>
        <v>APAGADO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 t="str">
        <f>'RESUMEN TOTAL'!L460</f>
        <v>APAGADO</v>
      </c>
      <c r="G448" t="str">
        <f>'RESUMEN TOTAL'!M460</f>
        <v>APAGADO</v>
      </c>
      <c r="H448" t="str">
        <f>'RESUMEN TOTAL'!N460</f>
        <v>APAGADO</v>
      </c>
      <c r="I448" t="str">
        <f>'RESUMEN TOTAL'!O460</f>
        <v>APAGADO</v>
      </c>
      <c r="J448" t="str">
        <f>'RESUMEN TOTAL'!P460</f>
        <v>APAGADO</v>
      </c>
      <c r="K448" t="str">
        <f>'RESUMEN TOTAL'!Q460</f>
        <v>APAGADO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 t="str">
        <f>'RESUMEN TOTAL'!L461</f>
        <v>APAGADO</v>
      </c>
      <c r="G449" t="str">
        <f>'RESUMEN TOTAL'!M461</f>
        <v>APAGADO</v>
      </c>
      <c r="H449" t="str">
        <f>'RESUMEN TOTAL'!N461</f>
        <v>APAGADO</v>
      </c>
      <c r="I449" t="str">
        <f>'RESUMEN TOTAL'!O461</f>
        <v>APAGADO</v>
      </c>
      <c r="J449" t="str">
        <f>'RESUMEN TOTAL'!P461</f>
        <v>APAGADO</v>
      </c>
      <c r="K449" t="str">
        <f>'RESUMEN TOTAL'!Q461</f>
        <v>APAGADO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 t="str">
        <f>'RESUMEN TOTAL'!P462</f>
        <v>APAGADO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 t="str">
        <f>'RESUMEN TOTAL'!P463</f>
        <v>APAGADO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 t="str">
        <f>'RESUMEN TOTAL'!Q487</f>
        <v>APAGADO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 t="str">
        <f>'RESUMEN TOTAL'!Y488</f>
        <v>APAGADO</v>
      </c>
      <c r="T456" t="str">
        <f>'RESUMEN TOTAL'!Z488</f>
        <v>APAGADO</v>
      </c>
      <c r="U456" t="str">
        <f>'RESUMEN TOTAL'!AA488</f>
        <v>APAGADO</v>
      </c>
      <c r="V456" t="str">
        <f>'RESUMEN TOTAL'!AB488</f>
        <v>APAGADO</v>
      </c>
      <c r="W456" t="str">
        <f>'RESUMEN TOTAL'!AC488</f>
        <v>APAGADO</v>
      </c>
      <c r="X456" t="str">
        <f>'RESUMEN TOTAL'!AD488</f>
        <v>APAGADO</v>
      </c>
      <c r="Y456" t="str">
        <f>'RESUMEN TOTAL'!AE488</f>
        <v>APAGADO</v>
      </c>
      <c r="Z456" t="str">
        <f>'RESUMEN TOTAL'!AF488</f>
        <v>APAGADO</v>
      </c>
      <c r="AA456" t="str">
        <f>'RESUMEN TOTAL'!AG488</f>
        <v>APAGADO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 t="str">
        <f>'RESUMEN TOTAL'!Q489</f>
        <v>APAGADO</v>
      </c>
      <c r="L457" t="str">
        <f>'RESUMEN TOTAL'!R489</f>
        <v>APAGADO</v>
      </c>
      <c r="M457" t="str">
        <f>'RESUMEN TOTAL'!S489</f>
        <v>APAGADO</v>
      </c>
      <c r="N457" t="str">
        <f>'RESUMEN TOTAL'!T489</f>
        <v>APAGADO</v>
      </c>
      <c r="O457" t="str">
        <f>'RESUMEN TOTAL'!U489</f>
        <v>APAGADO</v>
      </c>
      <c r="P457" t="str">
        <f>'RESUMEN TOTAL'!V489</f>
        <v>APAGADO</v>
      </c>
      <c r="Q457" t="str">
        <f>'RESUMEN TOTAL'!W489</f>
        <v>APAGADO</v>
      </c>
      <c r="R457" t="str">
        <f>'RESUMEN TOTAL'!X489</f>
        <v>APAGADO</v>
      </c>
      <c r="S457" t="str">
        <f>'RESUMEN TOTAL'!Y489</f>
        <v>APAGADO</v>
      </c>
      <c r="T457" t="str">
        <f>'RESUMEN TOTAL'!Z489</f>
        <v>APAGADO</v>
      </c>
      <c r="U457" t="str">
        <f>'RESUMEN TOTAL'!AA489</f>
        <v>APAGADO</v>
      </c>
      <c r="V457" t="str">
        <f>'RESUMEN TOTAL'!AB489</f>
        <v>APAGADO</v>
      </c>
      <c r="W457" t="str">
        <f>'RESUMEN TOTAL'!AC489</f>
        <v>APAGADO</v>
      </c>
      <c r="X457" t="str">
        <f>'RESUMEN TOTAL'!AD489</f>
        <v>APAGADO</v>
      </c>
      <c r="Y457" t="str">
        <f>'RESUMEN TOTAL'!AE489</f>
        <v>APAGADO</v>
      </c>
      <c r="Z457" t="str">
        <f>'RESUMEN TOTAL'!AF489</f>
        <v>APAGADO</v>
      </c>
      <c r="AA457" t="str">
        <f>'RESUMEN TOTAL'!AG489</f>
        <v>APAGADO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TOTAL'!N490</f>
        <v>APAGADO</v>
      </c>
      <c r="I458" t="str">
        <f>'RESUMEN TOTAL'!O490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 t="str">
        <f>'RESUMEN TOTAL'!AC490</f>
        <v>APAGADO</v>
      </c>
      <c r="X458" t="str">
        <f>'RESUMEN TOTAL'!AD490</f>
        <v>APAGADO</v>
      </c>
      <c r="Y458" t="str">
        <f>'RESUMEN TOTAL'!AE490</f>
        <v>APAGADO</v>
      </c>
      <c r="Z458" t="str">
        <f>'RESUMEN TOTAL'!AF490</f>
        <v>APAGADO</v>
      </c>
      <c r="AA458" t="str">
        <f>'RESUMEN TOTAL'!AG490</f>
        <v>APAGADO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 t="str">
        <f>'RESUMEN TOTAL'!AD491</f>
        <v>APAGADO</v>
      </c>
      <c r="Y459" t="str">
        <f>'RESUMEN TOTAL'!AE491</f>
        <v>APAGADO</v>
      </c>
      <c r="Z459" t="str">
        <f>'RESUMEN TOTAL'!AF491</f>
        <v>APAGADO</v>
      </c>
      <c r="AA459" t="str">
        <f>'RESUMEN TOTAL'!AG491</f>
        <v>APAGADO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>
        <f>'RESUMEN TOTAL'!L494</f>
        <v>0</v>
      </c>
      <c r="G462">
        <f>'RESUMEN TOTAL'!M494</f>
        <v>0</v>
      </c>
      <c r="H462" t="str">
        <f>'RESUMEN TOTAL'!N494</f>
        <v>APAGADO</v>
      </c>
      <c r="I462" t="str">
        <f>'RESUMEN TOTAL'!O494</f>
        <v>APAGADO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 t="str">
        <f>'RESUMEN TOTAL'!Y494</f>
        <v>APAGADO</v>
      </c>
      <c r="T462" t="str">
        <f>'RESUMEN TOTAL'!Z494</f>
        <v>APAGADO</v>
      </c>
      <c r="U462" t="str">
        <f>'RESUMEN TOTAL'!AA494</f>
        <v>APAGADO</v>
      </c>
      <c r="V462" t="str">
        <f>'RESUMEN TOTAL'!AB494</f>
        <v>APAGADO</v>
      </c>
      <c r="W462" t="str">
        <f>'RESUMEN TOTAL'!AC494</f>
        <v>APAGADO</v>
      </c>
      <c r="X462" t="str">
        <f>'RESUMEN TOTAL'!AD494</f>
        <v>APAGADO</v>
      </c>
      <c r="Y462" t="str">
        <f>'RESUMEN TOTAL'!AE494</f>
        <v>APAGADO</v>
      </c>
      <c r="Z462" t="str">
        <f>'RESUMEN TOTAL'!AF494</f>
        <v>APAGADO</v>
      </c>
      <c r="AA462" t="str">
        <f>'RESUMEN TOTAL'!AG494</f>
        <v>APAGADO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>
        <f>'RESUMEN TOTAL'!L495</f>
        <v>0</v>
      </c>
      <c r="G463">
        <f>'RESUMEN TOTAL'!M495</f>
        <v>0</v>
      </c>
      <c r="H463" t="str">
        <f>'RESUMEN TOTAL'!N495</f>
        <v>APAGADO</v>
      </c>
      <c r="I463" t="str">
        <f>'RESUMEN TOTAL'!O495</f>
        <v>APAGADO</v>
      </c>
      <c r="J463" t="str">
        <f>'RESUMEN TOTAL'!P495</f>
        <v>APAGADO</v>
      </c>
      <c r="K463" t="str">
        <f>'RESUMEN TOTAL'!Q495</f>
        <v>APAGADO</v>
      </c>
      <c r="L463" t="str">
        <f>'RESUMEN TOTAL'!R495</f>
        <v>APAGADO</v>
      </c>
      <c r="M463" t="str">
        <f>'RESUMEN TOTAL'!S495</f>
        <v>APAGADO</v>
      </c>
      <c r="N463" t="str">
        <f>'RESUMEN TOTAL'!T495</f>
        <v>APAGADO</v>
      </c>
      <c r="O463" t="str">
        <f>'RESUMEN TOTAL'!U495</f>
        <v>APAGADO</v>
      </c>
      <c r="P463" t="str">
        <f>'RESUMEN TOTAL'!V495</f>
        <v>APAGADO</v>
      </c>
      <c r="Q463" t="str">
        <f>'RESUMEN TOTAL'!W495</f>
        <v>APAGADO</v>
      </c>
      <c r="R463" t="str">
        <f>'RESUMEN TOTAL'!X495</f>
        <v>APAGADO</v>
      </c>
      <c r="S463" t="str">
        <f>'RESUMEN TOTAL'!Y495</f>
        <v>APAGADO</v>
      </c>
      <c r="T463" t="str">
        <f>'RESUMEN TOTAL'!Z495</f>
        <v>APAGADO</v>
      </c>
      <c r="U463" t="str">
        <f>'RESUMEN TOTAL'!AA495</f>
        <v>APAGADO</v>
      </c>
      <c r="V463" t="str">
        <f>'RESUMEN TOTAL'!AB495</f>
        <v>APAGADO</v>
      </c>
      <c r="W463" t="str">
        <f>'RESUMEN TOTAL'!AC495</f>
        <v>APAGADO</v>
      </c>
      <c r="X463" t="str">
        <f>'RESUMEN TOTAL'!AD495</f>
        <v>APAGADO</v>
      </c>
      <c r="Y463" t="str">
        <f>'RESUMEN TOTAL'!AE495</f>
        <v>APAGADO</v>
      </c>
      <c r="Z463" t="str">
        <f>'RESUMEN TOTAL'!AF495</f>
        <v>APAGADO</v>
      </c>
      <c r="AA463" t="str">
        <f>'RESUMEN TOTAL'!AG495</f>
        <v>APAGADO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TOTAL'!N506</f>
        <v>0</v>
      </c>
      <c r="I474">
        <f>'RESUMEN TOTAL'!O506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 t="str">
        <f>'RESUMEN TOTAL'!N508</f>
        <v>APAGADO</v>
      </c>
      <c r="I476" t="str">
        <f>'RESUMEN TOTAL'!O508</f>
        <v>APAGADO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 t="str">
        <f>'RESUMEN TOTAL'!AC508</f>
        <v>APAGADO</v>
      </c>
      <c r="X476" t="str">
        <f>'RESUMEN TOTAL'!AD508</f>
        <v>APAGADO</v>
      </c>
      <c r="Y476" t="str">
        <f>'RESUMEN TOTAL'!AE508</f>
        <v>APAGADO</v>
      </c>
      <c r="Z476" t="str">
        <f>'RESUMEN TOTAL'!AF508</f>
        <v>APAGADO</v>
      </c>
      <c r="AA476" t="str">
        <f>'RESUMEN TOTAL'!AG508</f>
        <v>APAGADO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TOTAL'!N514</f>
        <v>APAGADO</v>
      </c>
      <c r="I482" t="str">
        <f>'RESUMEN TOTAL'!O514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 t="str">
        <f>'RESUMEN TOTAL'!AC514</f>
        <v>APAGADO</v>
      </c>
      <c r="X482" t="str">
        <f>'RESUMEN TOTAL'!AD514</f>
        <v>APAGADO</v>
      </c>
      <c r="Y482" t="str">
        <f>'RESUMEN TOTAL'!AE514</f>
        <v>APAGADO</v>
      </c>
      <c r="Z482" t="str">
        <f>'RESUMEN TOTAL'!AF514</f>
        <v>APAGADO</v>
      </c>
      <c r="AA482" t="str">
        <f>'RESUMEN TOTAL'!AG514</f>
        <v>APAGADO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 t="str">
        <f>'RESUMEN TOTAL'!AD515</f>
        <v>APAGADO</v>
      </c>
      <c r="Y483" t="str">
        <f>'RESUMEN TOTAL'!AE515</f>
        <v>APAGADO</v>
      </c>
      <c r="Z483" t="str">
        <f>'RESUMEN TOTAL'!AF515</f>
        <v>APAGADO</v>
      </c>
      <c r="AA483" t="str">
        <f>'RESUMEN TOTAL'!AG515</f>
        <v>APAGADO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TOTAL'!N518</f>
        <v>0</v>
      </c>
      <c r="I486">
        <f>'RESUMEN TOTAL'!O518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</row>
    <row r="487" spans="1:35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 t="str">
        <f>'RESUMEN TOTAL'!O522</f>
        <v>APAGADO</v>
      </c>
      <c r="J490">
        <f>'RESUMEN TOTAL'!P522</f>
        <v>0</v>
      </c>
      <c r="K490" t="str">
        <f>'RESUMEN TOTAL'!Q522</f>
        <v>APAGADO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 t="str">
        <f>'RESUMEN TOTAL'!Y522</f>
        <v>APAGADO</v>
      </c>
      <c r="T490" t="str">
        <f>'RESUMEN TOTAL'!Z522</f>
        <v>APAGADO</v>
      </c>
      <c r="U490" t="str">
        <f>'RESUMEN TOTAL'!AA522</f>
        <v>APAGADO</v>
      </c>
      <c r="V490" t="str">
        <f>'RESUMEN TOTAL'!AB522</f>
        <v>APAGADO</v>
      </c>
      <c r="W490" t="str">
        <f>'RESUMEN TOTAL'!AC522</f>
        <v>APAGADO</v>
      </c>
      <c r="X490" t="str">
        <f>'RESUMEN TOTAL'!AD522</f>
        <v>APAGADO</v>
      </c>
      <c r="Y490" t="str">
        <f>'RESUMEN TOTAL'!AE522</f>
        <v>APAGADO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TOTAL'!N523</f>
        <v>APAGADO</v>
      </c>
      <c r="I491">
        <f>'RESUMEN TOTAL'!O523</f>
        <v>0</v>
      </c>
      <c r="J491" t="str">
        <f>'RESUMEN TOTAL'!P523</f>
        <v>APAGADO</v>
      </c>
      <c r="K491">
        <f>'RESUMEN TOTAL'!Q523</f>
        <v>0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 t="str">
        <f>'RESUMEN TOTAL'!AF523</f>
        <v>APAGADO</v>
      </c>
      <c r="AA491" t="str">
        <f>'RESUMEN TOTAL'!AG523</f>
        <v>APAGADO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>
        <f>'RESUMEN TOTAL'!N524</f>
        <v>0</v>
      </c>
      <c r="I492">
        <f>'RESUMEN TOTAL'!O524</f>
        <v>0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>
        <f>'RESUMEN TOTAL'!L526</f>
        <v>0</v>
      </c>
      <c r="G494">
        <f>'RESUMEN TOTAL'!M526</f>
        <v>0</v>
      </c>
      <c r="H494">
        <f>'RESUMEN TOTAL'!N526</f>
        <v>0</v>
      </c>
      <c r="I494">
        <f>'RESUMEN TOTAL'!O526</f>
        <v>0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 t="str">
        <f>'RESUMEN TOTAL'!AF526</f>
        <v>APAGADO</v>
      </c>
      <c r="AA494" t="str">
        <f>'RESUMEN TOTAL'!AG526</f>
        <v>APAGADO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>
        <f>'RESUMEN TOTAL'!L527</f>
        <v>0</v>
      </c>
      <c r="G495">
        <f>'RESUMEN TOTAL'!M527</f>
        <v>0</v>
      </c>
      <c r="H495">
        <f>'RESUMEN TOTAL'!N527</f>
        <v>0</v>
      </c>
      <c r="I495">
        <f>'RESUMEN TOTAL'!O527</f>
        <v>0</v>
      </c>
      <c r="J495">
        <f>'RESUMEN TOTAL'!P527</f>
        <v>0</v>
      </c>
      <c r="K495">
        <f>'RESUMEN TOTAL'!Q527</f>
        <v>0</v>
      </c>
      <c r="L495">
        <f>'RESUMEN TOTAL'!R527</f>
        <v>0</v>
      </c>
      <c r="M495">
        <f>'RESUMEN TOTAL'!S527</f>
        <v>0</v>
      </c>
      <c r="N495">
        <f>'RESUMEN TOTAL'!T527</f>
        <v>0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 t="str">
        <f>'RESUMEN TOTAL'!AF527</f>
        <v>APAGADO</v>
      </c>
      <c r="AA495" t="str">
        <f>'RESUMEN TOTAL'!AG527</f>
        <v>APAGADO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TOTAL'!N528</f>
        <v>0</v>
      </c>
      <c r="I496">
        <f>'RESUMEN TOTAL'!O528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 t="str">
        <f>'RESUMEN TOTAL'!N530</f>
        <v>APAGADO</v>
      </c>
      <c r="I498" t="str">
        <f>'RESUMEN TOTAL'!O530</f>
        <v>APAGADO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 t="str">
        <f>'RESUMEN TOTAL'!AC530</f>
        <v>APAGADO</v>
      </c>
      <c r="X498" t="str">
        <f>'RESUMEN TOTAL'!AD530</f>
        <v>APAGADO</v>
      </c>
      <c r="Y498" t="str">
        <f>'RESUMEN TOTAL'!AE530</f>
        <v>APAGADO</v>
      </c>
      <c r="Z498" t="str">
        <f>'RESUMEN TOTAL'!AF530</f>
        <v>APAGADO</v>
      </c>
      <c r="AA498" t="str">
        <f>'RESUMEN TOTAL'!AG530</f>
        <v>APAGADO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 t="str">
        <f>'RESUMEN TOTAL'!AD531</f>
        <v>APAGADO</v>
      </c>
      <c r="Y499" t="str">
        <f>'RESUMEN TOTAL'!AE531</f>
        <v>APAGADO</v>
      </c>
      <c r="Z499" t="str">
        <f>'RESUMEN TOTAL'!AF531</f>
        <v>APAGADO</v>
      </c>
      <c r="AA499" t="str">
        <f>'RESUMEN TOTAL'!AG531</f>
        <v>APAGADO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TOTAL'!N532</f>
        <v>0</v>
      </c>
      <c r="I502">
        <f>'RESUMEN TOTAL'!O532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TOTAL'!N536</f>
        <v>APAGADO</v>
      </c>
      <c r="I506" t="str">
        <f>'RESUMEN TOTAL'!O536</f>
        <v>APAGADO</v>
      </c>
      <c r="J506" t="str">
        <f>'RESUMEN TOTAL'!P536</f>
        <v>APAGADO</v>
      </c>
      <c r="K506" t="str">
        <f>'RESUMEN TOTAL'!Q536</f>
        <v>APAGADO</v>
      </c>
      <c r="L506" t="str">
        <f>'RESUMEN TOTAL'!R536</f>
        <v>APAGADO</v>
      </c>
      <c r="M506" t="str">
        <f>'RESUMEN TOTAL'!S536</f>
        <v>APAGADO</v>
      </c>
      <c r="N506" t="str">
        <f>'RESUMEN TOTAL'!T536</f>
        <v>APAGADO</v>
      </c>
      <c r="O506" t="str">
        <f>'RESUMEN TOTAL'!U536</f>
        <v>APAGADO</v>
      </c>
      <c r="P506" t="str">
        <f>'RESUMEN TOTAL'!V536</f>
        <v>APAGADO</v>
      </c>
      <c r="Q506" t="str">
        <f>'RESUMEN TOTAL'!W536</f>
        <v>APAGADO</v>
      </c>
      <c r="R506" t="str">
        <f>'RESUMEN TOTAL'!X536</f>
        <v>APAGADO</v>
      </c>
      <c r="S506" t="str">
        <f>'RESUMEN TOTAL'!Y536</f>
        <v>APAGADO</v>
      </c>
      <c r="T506" t="str">
        <f>'RESUMEN TOTAL'!Z536</f>
        <v>APAGADO</v>
      </c>
      <c r="U506" t="str">
        <f>'RESUMEN TOTAL'!AA536</f>
        <v>APAGADO</v>
      </c>
      <c r="V506" t="str">
        <f>'RESUMEN TOTAL'!AB536</f>
        <v>APAGADO</v>
      </c>
      <c r="W506" t="str">
        <f>'RESUMEN TOTAL'!AC536</f>
        <v>APAGADO</v>
      </c>
      <c r="X506" t="str">
        <f>'RESUMEN TOTAL'!AD536</f>
        <v>APAGADO</v>
      </c>
      <c r="Y506" t="str">
        <f>'RESUMEN TOTAL'!AE536</f>
        <v>APAGADO</v>
      </c>
      <c r="Z506" t="str">
        <f>'RESUMEN TOTAL'!AF536</f>
        <v>APAGADO</v>
      </c>
      <c r="AA506" t="str">
        <f>'RESUMEN TOTAL'!AG536</f>
        <v>APAGADO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 t="str">
        <f>'RESUMEN TOTAL'!N537</f>
        <v>APAGADO</v>
      </c>
      <c r="I507" t="str">
        <f>'RESUMEN TOTAL'!O537</f>
        <v>APAGADO</v>
      </c>
      <c r="J507" t="str">
        <f>'RESUMEN TOTAL'!P537</f>
        <v>APAGADO</v>
      </c>
      <c r="K507" t="str">
        <f>'RESUMEN TOTAL'!Q537</f>
        <v>APAGADO</v>
      </c>
      <c r="L507" t="str">
        <f>'RESUMEN TOTAL'!R537</f>
        <v>APAGADO</v>
      </c>
      <c r="M507" t="str">
        <f>'RESUMEN TOTAL'!S537</f>
        <v>APAGADO</v>
      </c>
      <c r="N507" t="str">
        <f>'RESUMEN TOTAL'!T537</f>
        <v>APAGADO</v>
      </c>
      <c r="O507" t="str">
        <f>'RESUMEN TOTAL'!U537</f>
        <v>APAGADO</v>
      </c>
      <c r="P507" t="str">
        <f>'RESUMEN TOTAL'!V537</f>
        <v>APAGADO</v>
      </c>
      <c r="Q507" t="str">
        <f>'RESUMEN TOTAL'!W537</f>
        <v>APAGADO</v>
      </c>
      <c r="R507" t="str">
        <f>'RESUMEN TOTAL'!X537</f>
        <v>APAGADO</v>
      </c>
      <c r="S507" t="str">
        <f>'RESUMEN TOTAL'!Y537</f>
        <v>APAGADO</v>
      </c>
      <c r="T507" t="str">
        <f>'RESUMEN TOTAL'!Z537</f>
        <v>APAGADO</v>
      </c>
      <c r="U507" t="str">
        <f>'RESUMEN TOTAL'!AA537</f>
        <v>APAGADO</v>
      </c>
      <c r="V507" t="str">
        <f>'RESUMEN TOTAL'!AB537</f>
        <v>APAGADO</v>
      </c>
      <c r="W507" t="str">
        <f>'RESUMEN TOTAL'!AC537</f>
        <v>APAGADO</v>
      </c>
      <c r="X507" t="str">
        <f>'RESUMEN TOTAL'!AD537</f>
        <v>APAGADO</v>
      </c>
      <c r="Y507" t="str">
        <f>'RESUMEN TOTAL'!AE537</f>
        <v>APAGADO</v>
      </c>
      <c r="Z507" t="str">
        <f>'RESUMEN TOTAL'!AF537</f>
        <v>APAGADO</v>
      </c>
      <c r="AA507" t="str">
        <f>'RESUMEN TOTAL'!AG537</f>
        <v>APAGADO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 t="str">
        <f>'RESUMEN TOTAL'!N540</f>
        <v>APAGADO</v>
      </c>
      <c r="I510" t="str">
        <f>'RESUMEN TOTAL'!O540</f>
        <v>APAGADO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>
        <f>'RESUMEN TOTAL'!T540</f>
        <v>0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>
        <f>'RESUMEN TOTAL'!X540</f>
        <v>0</v>
      </c>
      <c r="S510">
        <f>'RESUMEN TOTAL'!Y540</f>
        <v>0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 t="str">
        <f>'RESUMEN TOTAL'!AC540</f>
        <v>APAGADO</v>
      </c>
      <c r="X510" t="str">
        <f>'RESUMEN TOTAL'!AD540</f>
        <v>APAGADO</v>
      </c>
      <c r="Y510" t="str">
        <f>'RESUMEN TOTAL'!AE540</f>
        <v>APAGADO</v>
      </c>
      <c r="Z510" t="str">
        <f>'RESUMEN TOTAL'!AF540</f>
        <v>APAGADO</v>
      </c>
      <c r="AA510" t="str">
        <f>'RESUMEN TOTAL'!AG540</f>
        <v>APAGADO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>
        <f>'RESUMEN TOTAL'!T541</f>
        <v>0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>
        <f>'RESUMEN TOTAL'!X541</f>
        <v>0</v>
      </c>
      <c r="S511">
        <f>'RESUMEN TOTAL'!Y541</f>
        <v>0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 t="str">
        <f>'RESUMEN TOTAL'!AD541</f>
        <v>APAGADO</v>
      </c>
      <c r="Y511" t="str">
        <f>'RESUMEN TOTAL'!AE541</f>
        <v>APAGADO</v>
      </c>
      <c r="Z511" t="str">
        <f>'RESUMEN TOTAL'!AF541</f>
        <v>APAGADO</v>
      </c>
      <c r="AA511" t="str">
        <f>'RESUMEN TOTAL'!AG541</f>
        <v>APAGADO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>
        <f>'RESUMEN TOTAL'!N542</f>
        <v>0</v>
      </c>
      <c r="I512">
        <f>'RESUMEN TOTAL'!O542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>
        <f>'RESUMEN TOTAL'!A544</f>
        <v>0</v>
      </c>
      <c r="B514">
        <f>'RESUMEN TOTAL'!B544</f>
        <v>0</v>
      </c>
      <c r="C514">
        <f>'RESUMEN TOTAL'!D544</f>
        <v>0</v>
      </c>
      <c r="D514">
        <f>'RESUMEN TOTAL'!E544</f>
        <v>0</v>
      </c>
      <c r="E514">
        <f>'RESUMEN TOTAL'!F544</f>
        <v>0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</row>
    <row r="515" spans="1:35" x14ac:dyDescent="0.25">
      <c r="A515">
        <f>'RESUMEN TOTAL'!A545</f>
        <v>0</v>
      </c>
      <c r="B515">
        <f>'RESUMEN TOTAL'!B545</f>
        <v>0</v>
      </c>
      <c r="C515">
        <f>'RESUMEN TOTAL'!D545</f>
        <v>0</v>
      </c>
      <c r="D515">
        <f>'RESUMEN TOTAL'!E545</f>
        <v>0</v>
      </c>
      <c r="E515">
        <f>'RESUMEN TOTAL'!F545</f>
        <v>0</v>
      </c>
      <c r="F515">
        <f>'RESUMEN TOTAL'!L545</f>
        <v>0</v>
      </c>
      <c r="G515">
        <f>'RESUMEN TOTAL'!M545</f>
        <v>0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</row>
    <row r="516" spans="1:35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TOTAL'!N546</f>
        <v>0</v>
      </c>
      <c r="I516">
        <f>'RESUMEN TOTAL'!O546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</row>
    <row r="517" spans="1:35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</row>
    <row r="529" spans="1:35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</row>
    <row r="530" spans="1:35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</row>
    <row r="531" spans="1:35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</row>
    <row r="532" spans="1:35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</row>
    <row r="533" spans="1:35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</row>
    <row r="534" spans="1:35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</row>
    <row r="535" spans="1:35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</row>
    <row r="536" spans="1:35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</row>
    <row r="537" spans="1:35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</row>
    <row r="538" spans="1:35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</row>
    <row r="539" spans="1:35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</row>
    <row r="540" spans="1:35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</row>
    <row r="541" spans="1:35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</row>
    <row r="542" spans="1:35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</row>
    <row r="543" spans="1:35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</row>
    <row r="544" spans="1:35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</row>
    <row r="545" spans="1:35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</row>
    <row r="546" spans="1:35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</row>
    <row r="547" spans="1:35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</row>
    <row r="548" spans="1:35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</row>
    <row r="549" spans="1:35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</row>
    <row r="550" spans="1:35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</row>
    <row r="551" spans="1:35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</row>
    <row r="552" spans="1:35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</row>
    <row r="553" spans="1:35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</row>
    <row r="554" spans="1:35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</row>
    <row r="555" spans="1:35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</row>
    <row r="556" spans="1:35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</row>
    <row r="557" spans="1:35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</row>
    <row r="558" spans="1:35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</row>
    <row r="559" spans="1:35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</row>
    <row r="560" spans="1:35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</row>
    <row r="561" spans="1:35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</row>
    <row r="562" spans="1:35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</row>
    <row r="563" spans="1:35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</row>
    <row r="564" spans="1:35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</row>
    <row r="565" spans="1:35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</row>
    <row r="566" spans="1:35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</row>
    <row r="567" spans="1:35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</row>
    <row r="568" spans="1:35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</row>
    <row r="569" spans="1:35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</row>
    <row r="570" spans="1:35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</row>
    <row r="571" spans="1:35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</row>
    <row r="572" spans="1:35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</row>
    <row r="573" spans="1:35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</row>
    <row r="574" spans="1:35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</row>
    <row r="575" spans="1:35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</row>
    <row r="576" spans="1:35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</row>
    <row r="577" spans="1:35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</row>
    <row r="578" spans="1:35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</row>
    <row r="579" spans="1:35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</row>
    <row r="580" spans="1:35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</row>
    <row r="581" spans="1:35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</row>
    <row r="582" spans="1:35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</row>
    <row r="583" spans="1:35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</row>
    <row r="584" spans="1:35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</row>
    <row r="585" spans="1:35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</row>
    <row r="586" spans="1:35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</row>
    <row r="587" spans="1:35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</row>
    <row r="588" spans="1:35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</row>
    <row r="589" spans="1:35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</row>
    <row r="590" spans="1:35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</row>
    <row r="591" spans="1:35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</row>
    <row r="592" spans="1:35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</row>
    <row r="593" spans="1:35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</row>
    <row r="594" spans="1:35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</row>
    <row r="595" spans="1:35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</row>
    <row r="596" spans="1:35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</row>
    <row r="597" spans="1:35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</row>
    <row r="598" spans="1:35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</row>
    <row r="599" spans="1:35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</row>
    <row r="600" spans="1:35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</row>
    <row r="601" spans="1:35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</row>
    <row r="602" spans="1:35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</row>
    <row r="603" spans="1:35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3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16</v>
      </c>
      <c r="K2" s="18">
        <f>COUNTIFS(K5:K502, "=APAGADO",E5:E502,"=PTO A FO")</f>
        <v>4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5</v>
      </c>
      <c r="Q2" s="18">
        <f>COUNTIFS(Q5:Q502, "=APAGADO",E5:E502,"=PTO A FO")</f>
        <v>5</v>
      </c>
      <c r="R2" s="18">
        <f>COUNTIFS(R5:R502, "=APAGADO",E5:E502,"=PTO A FO")</f>
        <v>8</v>
      </c>
      <c r="S2" s="18">
        <f>COUNTIFS(S5:S502, "=APAGADO",E5:E502,"=PTO A FO")</f>
        <v>5</v>
      </c>
      <c r="T2" s="18">
        <f>COUNTIFS(T5:T502, "=APAGADO",E5:E502,"=PTO A FO")</f>
        <v>5</v>
      </c>
      <c r="U2" s="18">
        <f>COUNTIFS(U5:U502, "=APAGADO",E5:E502,"=PTO A FO")</f>
        <v>3</v>
      </c>
      <c r="V2" s="18">
        <f>COUNTIFS(V5:V502, "=APAGADO",E5:E502,"=PTO A FO")</f>
        <v>3</v>
      </c>
      <c r="W2" s="18">
        <f>COUNTIFS(W5:W502, "=APAGADO",E5:E502,"=PTO A FO")</f>
        <v>3</v>
      </c>
      <c r="X2" s="18">
        <f>COUNTIFS(X4:X502, "=APAGADO",E4:E502,"=PTO A FO")</f>
        <v>3</v>
      </c>
      <c r="Y2" s="18">
        <f>COUNTIFS(Y5:Y502, "=APAGADO",E5:E502,"=PTO A FO")</f>
        <v>3</v>
      </c>
      <c r="Z2" s="18">
        <f>COUNTIFS(Z5:Z502, "=APAGADO",E5:E502,"=PTO A FO")</f>
        <v>8</v>
      </c>
      <c r="AA2" s="18">
        <f>COUNTIFS(AA5:AA502, "=APAGADO",E5:E502,"=PTO A FO")</f>
        <v>6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 t="str">
        <f>'RESUMEN TOTAL'!AF18</f>
        <v>APAGADO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 t="str">
        <f>'RESUMEN TOTAL'!AF19</f>
        <v>APAGADO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 t="str">
        <f>'RESUMEN TOTAL'!AF22</f>
        <v>APAGADO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>APAGADO</v>
      </c>
      <c r="AA28" t="str">
        <f>'RESUMEN TOTAL'!AG30</f>
        <v>APAGADO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 t="str">
        <f>'RESUMEN TOTAL'!L38</f>
        <v>APAGADO</v>
      </c>
      <c r="G36" t="str">
        <f>'RESUMEN TOTAL'!M38</f>
        <v>APAGADO</v>
      </c>
      <c r="H36" t="str">
        <f>'RESUMEN TOTAL'!N38</f>
        <v>APAGADO</v>
      </c>
      <c r="I36" t="str">
        <f>'RESUMEN TOTAL'!O38</f>
        <v>APAGADO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 t="str">
        <f>'RESUMEN TOTAL'!S47</f>
        <v>APAGADO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 t="str">
        <f>'RESUMEN TOTAL'!AG47</f>
        <v>APAGADO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 t="str">
        <f>'RESUMEN TOTAL'!L55</f>
        <v>APAGADO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 t="str">
        <f>'RESUMEN TOTAL'!Q55</f>
        <v>APAGADO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 t="str">
        <f>'RESUMEN TOTAL'!Y79</f>
        <v>APAGADO</v>
      </c>
      <c r="T77" t="str">
        <f>'RESUMEN TOTAL'!Z79</f>
        <v>APAGADO</v>
      </c>
      <c r="U77" t="str">
        <f>'RESUMEN TOTAL'!AA79</f>
        <v>APAGADO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 t="str">
        <f>'RESUMEN TOTAL'!N90</f>
        <v>APAGADO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 t="str">
        <f>'RESUMEN TOTAL'!T90</f>
        <v>APAGADO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 t="str">
        <f>'RESUMEN TOTAL'!X90</f>
        <v>APAGADO</v>
      </c>
      <c r="S88" t="str">
        <f>'RESUMEN TOTAL'!Y90</f>
        <v>APAGADO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 t="str">
        <f>'RESUMEN TOTAL'!T91</f>
        <v>APAGADO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 t="str">
        <f>'RESUMEN TOTAL'!X91</f>
        <v>APAGADO</v>
      </c>
      <c r="S89" t="str">
        <f>'RESUMEN TOTAL'!Y91</f>
        <v>APAGADO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 xml:space="preserve">GPON 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 t="str">
        <f>'RESUMEN TOTAL'!P106</f>
        <v>APAGADO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 t="str">
        <f>'RESUMEN TOTAL'!AA112</f>
        <v>APAGADO</v>
      </c>
      <c r="V109" t="str">
        <f>'RESUMEN TOTAL'!AB112</f>
        <v>APAGADO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 t="str">
        <f>'RESUMEN TOTAL'!Z117</f>
        <v>APAGADO</v>
      </c>
      <c r="U114" t="str">
        <f>'RESUMEN TOTAL'!AA117</f>
        <v>APAGADO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 t="str">
        <f>'RESUMEN TOTAL'!AF128</f>
        <v>APAGADO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 t="str">
        <f>'RESUMEN TOTAL'!AF129</f>
        <v>APAGADO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 t="str">
        <f>'RESUMEN TOTAL'!AG130</f>
        <v>APAGADO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 t="str">
        <f>'RESUMEN TOTAL'!AF131</f>
        <v>APAGADO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 t="str">
        <f>'RESUMEN TOTAL'!P133</f>
        <v>APAGADO</v>
      </c>
      <c r="K128" t="str">
        <f>'RESUMEN TOTAL'!Q133</f>
        <v>APAGADO</v>
      </c>
      <c r="L128" t="str">
        <f>'RESUMEN TOTAL'!R133</f>
        <v>APAGADO</v>
      </c>
      <c r="M128" t="str">
        <f>'RESUMEN TOTAL'!S133</f>
        <v>APAGADO</v>
      </c>
      <c r="N128" t="str">
        <f>'RESUMEN TOTAL'!T133</f>
        <v>APAGADO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 t="str">
        <f>'RESUMEN TOTAL'!AF133</f>
        <v>APAGADO</v>
      </c>
      <c r="AA128" t="str">
        <f>'RESUMEN TOTAL'!AG133</f>
        <v>APAGADO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 t="str">
        <f>'RESUMEN TOTAL'!AF134</f>
        <v>APAGADO</v>
      </c>
      <c r="AA129" t="str">
        <f>'RESUMEN TOTAL'!AG134</f>
        <v>APAGADO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 t="str">
        <f>'RESUMEN TOTAL'!R139</f>
        <v>APAGADO</v>
      </c>
      <c r="M134" t="str">
        <f>'RESUMEN TOTAL'!S139</f>
        <v>APAGADO</v>
      </c>
      <c r="N134" t="str">
        <f>'RESUMEN TOTAL'!T139</f>
        <v>APAGADO</v>
      </c>
      <c r="O134" t="str">
        <f>'RESUMEN TOTAL'!U139</f>
        <v>APAGADO</v>
      </c>
      <c r="P134" t="str">
        <f>'RESUMEN TOTAL'!V139</f>
        <v>APAGADO</v>
      </c>
      <c r="Q134" t="str">
        <f>'RESUMEN TOTAL'!W139</f>
        <v>APAGADO</v>
      </c>
      <c r="R134" t="str">
        <f>'RESUMEN TOTAL'!X139</f>
        <v>APAGADO</v>
      </c>
      <c r="S134" t="str">
        <f>'RESUMEN TOTAL'!Y139</f>
        <v>APAGADO</v>
      </c>
      <c r="T134" t="str">
        <f>'RESUMEN TOTAL'!Z139</f>
        <v>APAGADO</v>
      </c>
      <c r="U134" t="str">
        <f>'RESUMEN TOTAL'!AA139</f>
        <v>APAGADO</v>
      </c>
      <c r="V134" t="str">
        <f>'RESUMEN TOTAL'!AB139</f>
        <v>APAGADO</v>
      </c>
      <c r="W134" t="str">
        <f>'RESUMEN TOTAL'!AC139</f>
        <v>APAGADO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 t="str">
        <f>'RESUMEN TOTAL'!AF148</f>
        <v>APAGADO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 t="str">
        <f>'RESUMEN TOTAL'!L149</f>
        <v>APAGADO</v>
      </c>
      <c r="G144" t="str">
        <f>'RESUMEN TOTAL'!M149</f>
        <v>APAGADO</v>
      </c>
      <c r="H144" t="str">
        <f>'RESUMEN TOTAL'!N149</f>
        <v>APAGADO</v>
      </c>
      <c r="I144" t="str">
        <f>'RESUMEN TOTAL'!O149</f>
        <v>APAGADO</v>
      </c>
      <c r="J144" t="str">
        <f>'RESUMEN TOTAL'!P149</f>
        <v>APAGADO</v>
      </c>
      <c r="K144" t="str">
        <f>'RESUMEN TOTAL'!Q149</f>
        <v>APAGADO</v>
      </c>
      <c r="L144" t="str">
        <f>'RESUMEN TOTAL'!R149</f>
        <v>APAGADO</v>
      </c>
      <c r="M144" t="str">
        <f>'RESUMEN TOTAL'!S149</f>
        <v>APAGADO</v>
      </c>
      <c r="N144" t="str">
        <f>'RESUMEN TOTAL'!T149</f>
        <v>APAGADO</v>
      </c>
      <c r="O144" t="str">
        <f>'RESUMEN TOTAL'!U149</f>
        <v>APAGADO</v>
      </c>
      <c r="P144" t="str">
        <f>'RESUMEN TOTAL'!V149</f>
        <v>APAGADO</v>
      </c>
      <c r="Q144" t="str">
        <f>'RESUMEN TOTAL'!W149</f>
        <v>APAGADO</v>
      </c>
      <c r="R144" t="str">
        <f>'RESUMEN TOTAL'!X149</f>
        <v>APAGADO</v>
      </c>
      <c r="S144" t="str">
        <f>'RESUMEN TOTAL'!Y149</f>
        <v>APAGADO</v>
      </c>
      <c r="T144" t="str">
        <f>'RESUMEN TOTAL'!Z149</f>
        <v>APAGADO</v>
      </c>
      <c r="U144" t="str">
        <f>'RESUMEN TOTAL'!AA149</f>
        <v>APAGADO</v>
      </c>
      <c r="V144" t="str">
        <f>'RESUMEN TOTAL'!AB149</f>
        <v>APAGADO</v>
      </c>
      <c r="W144" t="str">
        <f>'RESUMEN TOTAL'!AC149</f>
        <v>APAGADO</v>
      </c>
      <c r="X144" t="str">
        <f>'RESUMEN TOTAL'!AD149</f>
        <v>APAGADO</v>
      </c>
      <c r="Y144" t="str">
        <f>'RESUMEN TOTAL'!AE149</f>
        <v>APAGADO</v>
      </c>
      <c r="Z144" t="str">
        <f>'RESUMEN TOTAL'!AF149</f>
        <v>APAGADO</v>
      </c>
      <c r="AA144" t="str">
        <f>'RESUMEN TOTAL'!AG149</f>
        <v>APAGADO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 t="str">
        <f>'RESUMEN TOTAL'!AF150</f>
        <v>APAGADO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 t="str">
        <f>'RESUMEN TOTAL'!AA153</f>
        <v>APAGADO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 t="str">
        <f>'RESUMEN TOTAL'!X154</f>
        <v>APAGADO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 t="str">
        <f>'RESUMEN TOTAL'!AA155</f>
        <v>APAGADO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 t="str">
        <f>'RESUMEN TOTAL'!P157</f>
        <v>APAGADO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 t="str">
        <f>'RESUMEN TOTAL'!X157</f>
        <v>APAGADO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 t="str">
        <f>'RESUMEN TOTAL'!AA158</f>
        <v>APAGADO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 t="str">
        <f>'RESUMEN TOTAL'!AA159</f>
        <v>APAGADO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 t="str">
        <f>'RESUMEN TOTAL'!AA160</f>
        <v>APAGADO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 t="str">
        <f>'RESUMEN TOTAL'!AA161</f>
        <v>APAGADO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 t="str">
        <f>'RESUMEN TOTAL'!X162</f>
        <v>APAGADO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 t="str">
        <f>'RESUMEN TOTAL'!X163</f>
        <v>APAGADO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>
        <f>'RESUMEN TOTAL'!AF168</f>
        <v>0</v>
      </c>
      <c r="AA163" t="str">
        <f>'RESUMEN TOTAL'!AG168</f>
        <v>APAGADO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 t="str">
        <f>'RESUMEN TOTAL'!AB170</f>
        <v>APAGADO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 t="str">
        <f>'RESUMEN TOTAL'!AG170</f>
        <v>APAGADO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 t="str">
        <f>'RESUMEN TOTAL'!AG171</f>
        <v>APAGADO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 t="str">
        <f>'RESUMEN TOTAL'!AA176</f>
        <v>APAGADO</v>
      </c>
      <c r="V171" t="str">
        <f>'RESUMEN TOTAL'!AB176</f>
        <v>APAGADO</v>
      </c>
      <c r="W171" t="str">
        <f>'RESUMEN TOTAL'!AC176</f>
        <v>APAGADO</v>
      </c>
      <c r="X171" t="str">
        <f>'RESUMEN TOTAL'!AD176</f>
        <v>APAGADO</v>
      </c>
      <c r="Y171" t="str">
        <f>'RESUMEN TOTAL'!AE176</f>
        <v>APAGADO</v>
      </c>
      <c r="Z171" t="str">
        <f>'RESUMEN TOTAL'!AF176</f>
        <v>APAGADO</v>
      </c>
      <c r="AA171" t="str">
        <f>'RESUMEN TOTAL'!AG176</f>
        <v>APAGADO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 t="str">
        <f>'RESUMEN TOTAL'!S177</f>
        <v>APAGADO</v>
      </c>
      <c r="N172" t="str">
        <f>'RESUMEN TOTAL'!T177</f>
        <v>APAGADO</v>
      </c>
      <c r="O172" t="str">
        <f>'RESUMEN TOTAL'!U177</f>
        <v>APAGADO</v>
      </c>
      <c r="P172" t="str">
        <f>'RESUMEN TOTAL'!V177</f>
        <v>APAGADO</v>
      </c>
      <c r="Q172" t="str">
        <f>'RESUMEN TOTAL'!W177</f>
        <v>APAGADO</v>
      </c>
      <c r="R172" t="str">
        <f>'RESUMEN TOTAL'!X177</f>
        <v>APAGADO</v>
      </c>
      <c r="S172" t="str">
        <f>'RESUMEN TOTAL'!Y177</f>
        <v>APAGADO</v>
      </c>
      <c r="T172" t="str">
        <f>'RESUMEN TOTAL'!Z177</f>
        <v>APAGADO</v>
      </c>
      <c r="U172" t="str">
        <f>'RESUMEN TOTAL'!AA177</f>
        <v>APAGADO</v>
      </c>
      <c r="V172" t="str">
        <f>'RESUMEN TOTAL'!AB177</f>
        <v>APAGADO</v>
      </c>
      <c r="W172" t="str">
        <f>'RESUMEN TOTAL'!AC177</f>
        <v>APAGADO</v>
      </c>
      <c r="X172" t="str">
        <f>'RESUMEN TOTAL'!AD177</f>
        <v>APAGADO</v>
      </c>
      <c r="Y172" t="str">
        <f>'RESUMEN TOTAL'!AE177</f>
        <v>APAGADO</v>
      </c>
      <c r="Z172" t="str">
        <f>'RESUMEN TOTAL'!AF177</f>
        <v>APAGADO</v>
      </c>
      <c r="AA172" t="str">
        <f>'RESUMEN TOTAL'!AG177</f>
        <v>APAGADO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 t="str">
        <f>'RESUMEN TOTAL'!AE179</f>
        <v>APAGADO</v>
      </c>
      <c r="Z173" t="str">
        <f>'RESUMEN TOTAL'!AF179</f>
        <v>APAGADO</v>
      </c>
      <c r="AA173" t="str">
        <f>'RESUMEN TOTAL'!AG179</f>
        <v>APAGADO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 t="str">
        <f>'RESUMEN TOTAL'!AE180</f>
        <v>APAGADO</v>
      </c>
      <c r="Z174" t="str">
        <f>'RESUMEN TOTAL'!AF180</f>
        <v>APAGADO</v>
      </c>
      <c r="AA174" t="str">
        <f>'RESUMEN TOTAL'!AG180</f>
        <v>APAGADO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 t="str">
        <f>'RESUMEN TOTAL'!AD181</f>
        <v>APAGADO</v>
      </c>
      <c r="Y175" t="str">
        <f>'RESUMEN TOTAL'!AE181</f>
        <v>APAGADO</v>
      </c>
      <c r="Z175" t="str">
        <f>'RESUMEN TOTAL'!AF181</f>
        <v>APAGADO</v>
      </c>
      <c r="AA175" t="str">
        <f>'RESUMEN TOTAL'!AG181</f>
        <v>APAGADO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 t="str">
        <f>'RESUMEN TOTAL'!U185</f>
        <v>APAGADO</v>
      </c>
      <c r="P179" t="str">
        <f>'RESUMEN TOTAL'!V185</f>
        <v>APAGADO</v>
      </c>
      <c r="Q179" t="str">
        <f>'RESUMEN TOTAL'!W185</f>
        <v>APAGADO</v>
      </c>
      <c r="R179" t="str">
        <f>'RESUMEN TOTAL'!X185</f>
        <v>APAGADO</v>
      </c>
      <c r="S179" t="str">
        <f>'RESUMEN TOTAL'!Y185</f>
        <v>APAGADO</v>
      </c>
      <c r="T179" t="str">
        <f>'RESUMEN TOTAL'!Z185</f>
        <v>APAGADO</v>
      </c>
      <c r="U179" t="str">
        <f>'RESUMEN TOTAL'!AA185</f>
        <v>APAGADO</v>
      </c>
      <c r="V179" t="str">
        <f>'RESUMEN TOTAL'!AB185</f>
        <v>APAGADO</v>
      </c>
      <c r="W179" t="str">
        <f>'RESUMEN TOTAL'!AC185</f>
        <v>APAGADO</v>
      </c>
      <c r="X179" t="str">
        <f>'RESUMEN TOTAL'!AD185</f>
        <v>APAGADO</v>
      </c>
      <c r="Y179" t="str">
        <f>'RESUMEN TOTAL'!AE185</f>
        <v>APAGADO</v>
      </c>
      <c r="Z179" t="str">
        <f>'RESUMEN TOTAL'!AF185</f>
        <v>APAGADO</v>
      </c>
      <c r="AA179" t="str">
        <f>'RESUMEN TOTAL'!AG185</f>
        <v>APAGADO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 t="str">
        <f>'RESUMEN TOTAL'!L186</f>
        <v>APAGADO</v>
      </c>
      <c r="G180" t="str">
        <f>'RESUMEN TOTAL'!M186</f>
        <v>APAGADO</v>
      </c>
      <c r="H180" t="str">
        <f>'RESUMEN TOTAL'!N186</f>
        <v>APAGADO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 t="str">
        <f>'RESUMEN TOTAL'!R186</f>
        <v>APAGADO</v>
      </c>
      <c r="M180" t="str">
        <f>'RESUMEN TOTAL'!S186</f>
        <v>APAGADO</v>
      </c>
      <c r="N180" t="str">
        <f>'RESUMEN TOTAL'!T186</f>
        <v>APAGADO</v>
      </c>
      <c r="O180" t="str">
        <f>'RESUMEN TOTAL'!U186</f>
        <v>APAGADO</v>
      </c>
      <c r="P180" t="str">
        <f>'RESUMEN TOTAL'!V186</f>
        <v>APAGADO</v>
      </c>
      <c r="Q180" t="str">
        <f>'RESUMEN TOTAL'!W186</f>
        <v>APAGADO</v>
      </c>
      <c r="R180" t="str">
        <f>'RESUMEN TOTAL'!X186</f>
        <v>APAGADO</v>
      </c>
      <c r="S180" t="str">
        <f>'RESUMEN TOTAL'!Y186</f>
        <v>APAGADO</v>
      </c>
      <c r="T180" t="str">
        <f>'RESUMEN TOTAL'!Z186</f>
        <v>APAGADO</v>
      </c>
      <c r="U180" t="str">
        <f>'RESUMEN TOTAL'!AA186</f>
        <v>APAGADO</v>
      </c>
      <c r="V180" t="str">
        <f>'RESUMEN TOTAL'!AB186</f>
        <v>APAGADO</v>
      </c>
      <c r="W180" t="str">
        <f>'RESUMEN TOTAL'!AC186</f>
        <v>APAGADO</v>
      </c>
      <c r="X180" t="str">
        <f>'RESUMEN TOTAL'!AD186</f>
        <v>APAGADO</v>
      </c>
      <c r="Y180" t="str">
        <f>'RESUMEN TOTAL'!AE186</f>
        <v>APAGADO</v>
      </c>
      <c r="Z180" t="str">
        <f>'RESUMEN TOTAL'!AF186</f>
        <v>APAGADO</v>
      </c>
      <c r="AA180" t="str">
        <f>'RESUMEN TOTAL'!AG186</f>
        <v>APAGADO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 t="str">
        <f>'RESUMEN TOTAL'!N190</f>
        <v>APAGADO</v>
      </c>
      <c r="I184" t="str">
        <f>'RESUMEN TOTAL'!O190</f>
        <v>APAGADO</v>
      </c>
      <c r="J184" t="str">
        <f>'RESUMEN TOTAL'!P190</f>
        <v>APAGADO</v>
      </c>
      <c r="K184" t="str">
        <f>'RESUMEN TOTAL'!Q190</f>
        <v>APAGADO</v>
      </c>
      <c r="L184" t="str">
        <f>'RESUMEN TOTAL'!R190</f>
        <v>APAGADO</v>
      </c>
      <c r="M184" t="str">
        <f>'RESUMEN TOTAL'!S190</f>
        <v>APAGADO</v>
      </c>
      <c r="N184">
        <f>'RESUMEN TOTAL'!T190</f>
        <v>0</v>
      </c>
      <c r="O184" t="str">
        <f>'RESUMEN TOTAL'!U190</f>
        <v>APAGADO</v>
      </c>
      <c r="P184" t="str">
        <f>'RESUMEN TOTAL'!V190</f>
        <v>APAGADO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 t="str">
        <f>'RESUMEN TOTAL'!AB190</f>
        <v>APAGADO</v>
      </c>
      <c r="W184" t="str">
        <f>'RESUMEN TOTAL'!AC190</f>
        <v>APAGADO</v>
      </c>
      <c r="X184" t="str">
        <f>'RESUMEN TOTAL'!AD190</f>
        <v>APAGADO</v>
      </c>
      <c r="Y184" t="str">
        <f>'RESUMEN TOTAL'!AE190</f>
        <v>APAGADO</v>
      </c>
      <c r="Z184" t="str">
        <f>'RESUMEN TOTAL'!AF190</f>
        <v>APAGADO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 t="str">
        <f>'RESUMEN TOTAL'!AF192</f>
        <v>APAGADO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 t="str">
        <f>'RESUMEN TOTAL'!AF193</f>
        <v>APAGADO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>
        <f>'RESUMEN TOTAL'!N195</f>
        <v>0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>
        <f>'RESUMEN TOTAL'!R195</f>
        <v>0</v>
      </c>
      <c r="M189" t="str">
        <f>'RESUMEN TOTAL'!S195</f>
        <v>APAGADO</v>
      </c>
      <c r="N189" t="str">
        <f>'RESUMEN TOTAL'!T195</f>
        <v>APAGADO</v>
      </c>
      <c r="O189" t="str">
        <f>'RESUMEN TOTAL'!U195</f>
        <v>APAGADO</v>
      </c>
      <c r="P189" t="str">
        <f>'RESUMEN TOTAL'!V195</f>
        <v>APAGADO</v>
      </c>
      <c r="Q189" t="str">
        <f>'RESUMEN TOTAL'!W195</f>
        <v>APAGADO</v>
      </c>
      <c r="R189" t="str">
        <f>'RESUMEN TOTAL'!X195</f>
        <v>APAGADO</v>
      </c>
      <c r="S189" t="str">
        <f>'RESUMEN TOTAL'!Y195</f>
        <v>APAGADO</v>
      </c>
      <c r="T189" t="str">
        <f>'RESUMEN TOTAL'!Z195</f>
        <v>APAGADO</v>
      </c>
      <c r="U189" t="str">
        <f>'RESUMEN TOTAL'!AA195</f>
        <v>APAGADO</v>
      </c>
      <c r="V189" t="str">
        <f>'RESUMEN TOTAL'!AB195</f>
        <v>APAGADO</v>
      </c>
      <c r="W189" t="str">
        <f>'RESUMEN TOTAL'!AC195</f>
        <v>APAGADO</v>
      </c>
      <c r="X189" t="str">
        <f>'RESUMEN TOTAL'!AD195</f>
        <v>APAGADO</v>
      </c>
      <c r="Y189" t="str">
        <f>'RESUMEN TOTAL'!AE195</f>
        <v>APAGADO</v>
      </c>
      <c r="Z189" t="str">
        <f>'RESUMEN TOTAL'!AF195</f>
        <v>APAGADO</v>
      </c>
      <c r="AA189" t="str">
        <f>'RESUMEN TOTAL'!AG195</f>
        <v>APAGADO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 t="str">
        <f>'RESUMEN TOTAL'!AF196</f>
        <v>APAGADO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 t="str">
        <f>'RESUMEN TOTAL'!AF198</f>
        <v>APAGADO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 t="str">
        <f>'RESUMEN TOTAL'!AB199</f>
        <v>APAGADO</v>
      </c>
      <c r="W193" t="str">
        <f>'RESUMEN TOTAL'!AC199</f>
        <v>APAGADO</v>
      </c>
      <c r="X193" t="str">
        <f>'RESUMEN TOTAL'!AD199</f>
        <v>APAGADO</v>
      </c>
      <c r="Y193" t="str">
        <f>'RESUMEN TOTAL'!AE199</f>
        <v>APAGADO</v>
      </c>
      <c r="Z193" t="str">
        <f>'RESUMEN TOTAL'!AF199</f>
        <v>APAGADO</v>
      </c>
      <c r="AA193" t="str">
        <f>'RESUMEN TOTAL'!AG199</f>
        <v>APAGADO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 t="str">
        <f>'RESUMEN TOTAL'!AF200</f>
        <v>APAGADO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 t="str">
        <f>'RESUMEN TOTAL'!AF201</f>
        <v>APAGADO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 t="str">
        <f>'RESUMEN TOTAL'!AF202</f>
        <v>APAGADO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 t="str">
        <f>'RESUMEN TOTAL'!AF205</f>
        <v>APAGADO</v>
      </c>
      <c r="AA199" t="str">
        <f>'RESUMEN TOTAL'!AG205</f>
        <v>APAGADO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 t="str">
        <f>'RESUMEN TOTAL'!AA206</f>
        <v>APAGADO</v>
      </c>
      <c r="V200" t="str">
        <f>'RESUMEN TOTAL'!AB206</f>
        <v>APAGADO</v>
      </c>
      <c r="W200" t="str">
        <f>'RESUMEN TOTAL'!AC206</f>
        <v>APAGADO</v>
      </c>
      <c r="X200" t="str">
        <f>'RESUMEN TOTAL'!AD206</f>
        <v>APAGADO</v>
      </c>
      <c r="Y200" t="str">
        <f>'RESUMEN TOTAL'!AE206</f>
        <v>APAGADO</v>
      </c>
      <c r="Z200" t="str">
        <f>'RESUMEN TOTAL'!AF206</f>
        <v>APAGADO</v>
      </c>
      <c r="AA200" t="str">
        <f>'RESUMEN TOTAL'!AG206</f>
        <v>APAGADO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 t="str">
        <f>'RESUMEN TOTAL'!AF212</f>
        <v>APAGADO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 t="str">
        <f>'RESUMEN TOTAL'!AF221</f>
        <v>APAGADO</v>
      </c>
      <c r="AA214" t="str">
        <f>'RESUMEN TOTAL'!AG221</f>
        <v>APAGADO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 t="str">
        <f>'RESUMEN TOTAL'!AG222</f>
        <v>APAGADO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 t="str">
        <f>'RESUMEN TOTAL'!AD228</f>
        <v>APAGADO</v>
      </c>
      <c r="Y221" t="str">
        <f>'RESUMEN TOTAL'!AE228</f>
        <v>APAGADO</v>
      </c>
      <c r="Z221" t="str">
        <f>'RESUMEN TOTAL'!AF228</f>
        <v>APAGADO</v>
      </c>
      <c r="AA221" t="str">
        <f>'RESUMEN TOTAL'!AG228</f>
        <v>APAGADO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 t="str">
        <f>'RESUMEN TOTAL'!Q238</f>
        <v>APAGADO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 t="str">
        <f>'RESUMEN TOTAL'!AC238</f>
        <v>APAGADO</v>
      </c>
      <c r="X231" t="str">
        <f>'RESUMEN TOTAL'!AD238</f>
        <v>APAGADO</v>
      </c>
      <c r="Y231" t="str">
        <f>'RESUMEN TOTAL'!AE238</f>
        <v>APAGADO</v>
      </c>
      <c r="Z231" t="str">
        <f>'RESUMEN TOTAL'!AF238</f>
        <v>APAGADO</v>
      </c>
      <c r="AA231" t="str">
        <f>'RESUMEN TOTAL'!AG238</f>
        <v>APAGADO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 t="str">
        <f>'RESUMEN TOTAL'!AF239</f>
        <v>APAGADO</v>
      </c>
      <c r="AA232" t="str">
        <f>'RESUMEN TOTAL'!AG239</f>
        <v>APAGADO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 t="str">
        <f>'RESUMEN TOTAL'!AF240</f>
        <v>APAGADO</v>
      </c>
      <c r="AA233" t="str">
        <f>'RESUMEN TOTAL'!AG240</f>
        <v>APAGADO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 t="str">
        <f>'RESUMEN TOTAL'!AF241</f>
        <v>APAGADO</v>
      </c>
      <c r="AA234" t="str">
        <f>'RESUMEN TOTAL'!AG241</f>
        <v>APAGADO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 t="str">
        <f>'RESUMEN TOTAL'!AF242</f>
        <v>APAGADO</v>
      </c>
      <c r="AA235" t="str">
        <f>'RESUMEN TOTAL'!AG242</f>
        <v>APAGADO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 t="str">
        <f>'RESUMEN TOTAL'!AF243</f>
        <v>APAGADO</v>
      </c>
      <c r="AA236" t="str">
        <f>'RESUMEN TOTAL'!AG243</f>
        <v>APAGADO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 t="str">
        <f>'RESUMEN TOTAL'!AB244</f>
        <v>APAGADO</v>
      </c>
      <c r="W237" t="str">
        <f>'RESUMEN TOTAL'!AC244</f>
        <v>APAGADO</v>
      </c>
      <c r="X237">
        <f>'RESUMEN TOTAL'!AD244</f>
        <v>0</v>
      </c>
      <c r="Y237">
        <f>'RESUMEN TOTAL'!AE244</f>
        <v>0</v>
      </c>
      <c r="Z237" t="str">
        <f>'RESUMEN TOTAL'!AF244</f>
        <v>APAGADO</v>
      </c>
      <c r="AA237" t="str">
        <f>'RESUMEN TOTAL'!AG244</f>
        <v>APAGADO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 t="str">
        <f>'RESUMEN TOTAL'!AA246</f>
        <v>APAGADO</v>
      </c>
      <c r="V239" t="str">
        <f>'RESUMEN TOTAL'!AB246</f>
        <v>APAGADO</v>
      </c>
      <c r="W239" t="str">
        <f>'RESUMEN TOTAL'!AC246</f>
        <v>APAGADO</v>
      </c>
      <c r="X239" t="str">
        <f>'RESUMEN TOTAL'!AD246</f>
        <v>APAGADO</v>
      </c>
      <c r="Y239" t="str">
        <f>'RESUMEN TOTAL'!AE246</f>
        <v>APAGADO</v>
      </c>
      <c r="Z239" t="str">
        <f>'RESUMEN TOTAL'!AF246</f>
        <v>APAGADO</v>
      </c>
      <c r="AA239" t="str">
        <f>'RESUMEN TOTAL'!AG246</f>
        <v>APAGADO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 t="str">
        <f>'RESUMEN TOTAL'!S250</f>
        <v>APAGADO</v>
      </c>
      <c r="N243" t="str">
        <f>'RESUMEN TOTAL'!T250</f>
        <v>APAGADO</v>
      </c>
      <c r="O243" t="str">
        <f>'RESUMEN TOTAL'!U250</f>
        <v>APAGADO</v>
      </c>
      <c r="P243" t="str">
        <f>'RESUMEN TOTAL'!V250</f>
        <v>APAGADO</v>
      </c>
      <c r="Q243" t="str">
        <f>'RESUMEN TOTAL'!W250</f>
        <v>APAGADO</v>
      </c>
      <c r="R243" t="str">
        <f>'RESUMEN TOTAL'!X250</f>
        <v>APAGADO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 t="str">
        <f>'RESUMEN TOTAL'!AB253</f>
        <v>APAGADO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 t="str">
        <f>'RESUMEN TOTAL'!AF254</f>
        <v>APAGADO</v>
      </c>
      <c r="AA247" t="str">
        <f>'RESUMEN TOTAL'!AG254</f>
        <v>APAGADO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 t="str">
        <f>'RESUMEN TOTAL'!AF255</f>
        <v>APAGADO</v>
      </c>
      <c r="AA248" t="str">
        <f>'RESUMEN TOTAL'!AG255</f>
        <v>APAGADO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 t="str">
        <f>'RESUMEN TOTAL'!AF256</f>
        <v>APAGADO</v>
      </c>
      <c r="AA249" t="str">
        <f>'RESUMEN TOTAL'!AG256</f>
        <v>APAGADO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 t="str">
        <f>'RESUMEN TOTAL'!N257</f>
        <v>APAGADO</v>
      </c>
      <c r="I250" t="str">
        <f>'RESUMEN TOTAL'!O257</f>
        <v>APAGADO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 t="str">
        <f>'RESUMEN TOTAL'!M258</f>
        <v>APAGADO</v>
      </c>
      <c r="H251" t="str">
        <f>'RESUMEN TOTAL'!N258</f>
        <v>APAGADO</v>
      </c>
      <c r="I251" t="str">
        <f>'RESUMEN TOTAL'!O258</f>
        <v>APAGADO</v>
      </c>
      <c r="J251" t="str">
        <f>'RESUMEN TOTAL'!P258</f>
        <v>APAGADO</v>
      </c>
      <c r="K251" t="str">
        <f>'RESUMEN TOTAL'!Q258</f>
        <v>APAGADO</v>
      </c>
      <c r="L251" t="str">
        <f>'RESUMEN TOTAL'!R258</f>
        <v>APAGADO</v>
      </c>
      <c r="M251" t="str">
        <f>'RESUMEN TOTAL'!S258</f>
        <v>APAGADO</v>
      </c>
      <c r="N251" t="str">
        <f>'RESUMEN TOTAL'!T258</f>
        <v>APAGADO</v>
      </c>
      <c r="O251" t="str">
        <f>'RESUMEN TOTAL'!U258</f>
        <v>APAGADO</v>
      </c>
      <c r="P251" t="str">
        <f>'RESUMEN TOTAL'!V258</f>
        <v>APAGADO</v>
      </c>
      <c r="Q251" t="str">
        <f>'RESUMEN TOTAL'!W258</f>
        <v>APAGADO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 t="str">
        <f>'RESUMEN TOTAL'!AB258</f>
        <v>APAGADO</v>
      </c>
      <c r="W251" t="str">
        <f>'RESUMEN TOTAL'!AC258</f>
        <v>APAGADO</v>
      </c>
      <c r="X251" t="str">
        <f>'RESUMEN TOTAL'!AD258</f>
        <v>APAGADO</v>
      </c>
      <c r="Y251" t="str">
        <f>'RESUMEN TOTAL'!AE258</f>
        <v>APAGADO</v>
      </c>
      <c r="Z251" t="str">
        <f>'RESUMEN TOTAL'!AF258</f>
        <v>APAGADO</v>
      </c>
      <c r="AA251" t="str">
        <f>'RESUMEN TOTAL'!AG258</f>
        <v>APAGADO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 t="str">
        <f>'RESUMEN TOTAL'!AF259</f>
        <v>APAGADO</v>
      </c>
      <c r="AA252" t="str">
        <f>'RESUMEN TOTAL'!AG259</f>
        <v>APAGADO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 t="str">
        <f>'RESUMEN TOTAL'!AF260</f>
        <v>APAGADO</v>
      </c>
      <c r="AA253" t="str">
        <f>'RESUMEN TOTAL'!AG260</f>
        <v>APAGADO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 t="str">
        <f>'RESUMEN TOTAL'!AF261</f>
        <v>APAGADO</v>
      </c>
      <c r="AA254" t="str">
        <f>'RESUMEN TOTAL'!AG261</f>
        <v>APAGADO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 t="str">
        <f>'RESUMEN TOTAL'!AF262</f>
        <v>APAGADO</v>
      </c>
      <c r="AA255" t="str">
        <f>'RESUMEN TOTAL'!AG262</f>
        <v>APAGADO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 t="str">
        <f>'RESUMEN TOTAL'!AF263</f>
        <v>APAGADO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 t="str">
        <f>'RESUMEN TOTAL'!AF264</f>
        <v>APAGADO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 t="str">
        <f>'RESUMEN TOTAL'!W265</f>
        <v>APAGADO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 t="str">
        <f>'RESUMEN TOTAL'!AF265</f>
        <v>APAGADO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 t="str">
        <f>'RESUMEN TOTAL'!R266</f>
        <v>APAGADO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 t="str">
        <f>'RESUMEN TOTAL'!W266</f>
        <v>APAGADO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 t="str">
        <f>'RESUMEN TOTAL'!AF266</f>
        <v>APAGADO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 t="str">
        <f>'RESUMEN TOTAL'!AF267</f>
        <v>APAGADO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 t="str">
        <f>'RESUMEN TOTAL'!AF268</f>
        <v>APAGADO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 t="str">
        <f>'RESUMEN TOTAL'!AF270</f>
        <v>APAGADO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 t="str">
        <f>'RESUMEN TOTAL'!AF271</f>
        <v>APAGADO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 t="str">
        <f>'RESUMEN TOTAL'!AF272</f>
        <v>APAGADO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 t="str">
        <f>'RESUMEN TOTAL'!AF273</f>
        <v>APAGADO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 t="str">
        <f>'RESUMEN TOTAL'!AF274</f>
        <v>APAGADO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 t="str">
        <f>'RESUMEN TOTAL'!O275</f>
        <v>APAGADO</v>
      </c>
      <c r="J267" t="str">
        <f>'RESUMEN TOTAL'!P275</f>
        <v>APAGADO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 t="str">
        <f>'RESUMEN TOTAL'!Z275</f>
        <v>APAGADO</v>
      </c>
      <c r="U267" t="str">
        <f>'RESUMEN TOTAL'!AA275</f>
        <v>APAGADO</v>
      </c>
      <c r="V267" t="str">
        <f>'RESUMEN TOTAL'!AB275</f>
        <v>APAGADO</v>
      </c>
      <c r="W267" t="str">
        <f>'RESUMEN TOTAL'!AC275</f>
        <v>APAGADO</v>
      </c>
      <c r="X267">
        <f>'RESUMEN TOTAL'!AD275</f>
        <v>0</v>
      </c>
      <c r="Y267">
        <f>'RESUMEN TOTAL'!AE275</f>
        <v>0</v>
      </c>
      <c r="Z267" t="str">
        <f>'RESUMEN TOTAL'!AF275</f>
        <v>APAGADO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 t="str">
        <f>'RESUMEN TOTAL'!AF276</f>
        <v>APAGADO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 t="str">
        <f>'RESUMEN TOTAL'!AD277</f>
        <v>APAGADO</v>
      </c>
      <c r="Y269" t="str">
        <f>'RESUMEN TOTAL'!AE277</f>
        <v>APAGADO</v>
      </c>
      <c r="Z269" t="str">
        <f>'RESUMEN TOTAL'!AF277</f>
        <v>APAGADO</v>
      </c>
      <c r="AA269" t="str">
        <f>'RESUMEN TOTAL'!AG277</f>
        <v>APAGADO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 t="str">
        <f>'RESUMEN TOTAL'!U278</f>
        <v>APAGADO</v>
      </c>
      <c r="P270" t="str">
        <f>'RESUMEN TOTAL'!V278</f>
        <v>APAGADO</v>
      </c>
      <c r="Q270">
        <f>'RESUMEN TOTAL'!W278</f>
        <v>0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 t="str">
        <f>'RESUMEN TOTAL'!AA278</f>
        <v>APAGADO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 t="str">
        <f>'RESUMEN TOTAL'!AE278</f>
        <v>APAGADO</v>
      </c>
      <c r="Z270" t="str">
        <f>'RESUMEN TOTAL'!AF278</f>
        <v>APAGADO</v>
      </c>
      <c r="AA270" t="str">
        <f>'RESUMEN TOTAL'!AG278</f>
        <v>APAGADO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 t="str">
        <f>'RESUMEN TOTAL'!W279</f>
        <v>APAGADO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 t="str">
        <f>'RESUMEN TOTAL'!AF279</f>
        <v>APAGADO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 t="str">
        <f>'RESUMEN TOTAL'!AF280</f>
        <v>APAGADO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 t="str">
        <f>'RESUMEN TOTAL'!AF281</f>
        <v>APAGADO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 t="str">
        <f>'RESUMEN TOTAL'!AF282</f>
        <v>APAGADO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 t="str">
        <f>'RESUMEN TOTAL'!M283</f>
        <v>APAGADO</v>
      </c>
      <c r="H275" t="str">
        <f>'RESUMEN TOTAL'!N283</f>
        <v>APAGADO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 t="str">
        <f>'RESUMEN TOTAL'!M284</f>
        <v>APAGADO</v>
      </c>
      <c r="H276" t="str">
        <f>'RESUMEN TOTAL'!N284</f>
        <v>APAGADO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 t="str">
        <f>'RESUMEN TOTAL'!O290</f>
        <v>APAGADO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 t="str">
        <f>'RESUMEN TOTAL'!S290</f>
        <v>APAGADO</v>
      </c>
      <c r="N282" t="str">
        <f>'RESUMEN TOTAL'!T290</f>
        <v>APAGADO</v>
      </c>
      <c r="O282" t="str">
        <f>'RESUMEN TOTAL'!U290</f>
        <v>APAGADO</v>
      </c>
      <c r="P282" t="str">
        <f>'RESUMEN TOTAL'!V290</f>
        <v>APAGADO</v>
      </c>
      <c r="Q282" t="str">
        <f>'RESUMEN TOTAL'!W290</f>
        <v>APAGADO</v>
      </c>
      <c r="R282" t="str">
        <f>'RESUMEN TOTAL'!X290</f>
        <v>APAGADO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 t="str">
        <f>'RESUMEN TOTAL'!L291</f>
        <v>APAGADO</v>
      </c>
      <c r="G283" t="str">
        <f>'RESUMEN TOTAL'!M291</f>
        <v>APAGADO</v>
      </c>
      <c r="H283" t="str">
        <f>'RESUMEN TOTAL'!N291</f>
        <v>APAGADO</v>
      </c>
      <c r="I283" t="str">
        <f>'RESUMEN TOTAL'!O291</f>
        <v>APAGADO</v>
      </c>
      <c r="J283" t="str">
        <f>'RESUMEN TOTAL'!P291</f>
        <v>APAGADO</v>
      </c>
      <c r="K283" t="str">
        <f>'RESUMEN TOTAL'!Q291</f>
        <v>APAGADO</v>
      </c>
      <c r="L283" t="str">
        <f>'RESUMEN TOTAL'!R291</f>
        <v>APAGADO</v>
      </c>
      <c r="M283" t="str">
        <f>'RESUMEN TOTAL'!S291</f>
        <v>APAGADO</v>
      </c>
      <c r="N283" t="str">
        <f>'RESUMEN TOTAL'!T291</f>
        <v>APAGADO</v>
      </c>
      <c r="O283" t="str">
        <f>'RESUMEN TOTAL'!U291</f>
        <v>APAGADO</v>
      </c>
      <c r="P283" t="str">
        <f>'RESUMEN TOTAL'!V291</f>
        <v>APAGADO</v>
      </c>
      <c r="Q283" t="str">
        <f>'RESUMEN TOTAL'!W291</f>
        <v>APAGADO</v>
      </c>
      <c r="R283" t="str">
        <f>'RESUMEN TOTAL'!X291</f>
        <v>APAGADO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 t="str">
        <f>'RESUMEN TOTAL'!V292</f>
        <v>APAGADO</v>
      </c>
      <c r="Q284" t="str">
        <f>'RESUMEN TOTAL'!W292</f>
        <v>APAGADO</v>
      </c>
      <c r="R284" t="str">
        <f>'RESUMEN TOTAL'!X292</f>
        <v>APAGADO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 t="str">
        <f>'RESUMEN TOTAL'!AG292</f>
        <v>APAGADO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 t="str">
        <f>'RESUMEN TOTAL'!V293</f>
        <v>APAGADO</v>
      </c>
      <c r="Q285" t="str">
        <f>'RESUMEN TOTAL'!W293</f>
        <v>APAGADO</v>
      </c>
      <c r="R285" t="str">
        <f>'RESUMEN TOTAL'!X293</f>
        <v>APAGADO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 t="str">
        <f>'RESUMEN TOTAL'!AG293</f>
        <v>APAGADO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 t="str">
        <f>'RESUMEN TOTAL'!AE298</f>
        <v>APAGADO</v>
      </c>
      <c r="Z290" t="str">
        <f>'RESUMEN TOTAL'!AF298</f>
        <v>APAGADO</v>
      </c>
      <c r="AA290" t="str">
        <f>'RESUMEN TOTAL'!AG298</f>
        <v>APAGADO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 t="str">
        <f>'RESUMEN TOTAL'!X299</f>
        <v>APAGADO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 t="str">
        <f>'RESUMEN TOTAL'!AF299</f>
        <v>APAGADO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 t="str">
        <f>'RESUMEN TOTAL'!X301</f>
        <v>APAGADO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 t="str">
        <f>'RESUMEN TOTAL'!X302</f>
        <v>APAGADO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 t="str">
        <f>'RESUMEN TOTAL'!X303</f>
        <v>APAGADO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 t="str">
        <f>'RESUMEN TOTAL'!X308</f>
        <v>APAGADO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 t="str">
        <f>'RESUMEN TOTAL'!X309</f>
        <v>APAGADO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 t="str">
        <f>'RESUMEN TOTAL'!X310</f>
        <v>APAGADO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 t="str">
        <f>'RESUMEN TOTAL'!O311</f>
        <v>APAGADO</v>
      </c>
      <c r="J302" t="str">
        <f>'RESUMEN TOTAL'!P311</f>
        <v>APAGADO</v>
      </c>
      <c r="K302" t="str">
        <f>'RESUMEN TOTAL'!Q311</f>
        <v>APAGADO</v>
      </c>
      <c r="L302" t="str">
        <f>'RESUMEN TOTAL'!R311</f>
        <v>APAGADO</v>
      </c>
      <c r="M302" t="str">
        <f>'RESUMEN TOTAL'!S311</f>
        <v>APAGADO</v>
      </c>
      <c r="N302" t="str">
        <f>'RESUMEN TOTAL'!T311</f>
        <v>APAGADO</v>
      </c>
      <c r="O302" t="str">
        <f>'RESUMEN TOTAL'!U311</f>
        <v>APAGADO</v>
      </c>
      <c r="P302" t="str">
        <f>'RESUMEN TOTAL'!V311</f>
        <v>APAGADO</v>
      </c>
      <c r="Q302" t="str">
        <f>'RESUMEN TOTAL'!W311</f>
        <v>APAGADO</v>
      </c>
      <c r="R302" t="str">
        <f>'RESUMEN TOTAL'!X311</f>
        <v>APAGADO</v>
      </c>
      <c r="S302" t="str">
        <f>'RESUMEN TOTAL'!Y311</f>
        <v>APAGADO</v>
      </c>
      <c r="T302" t="str">
        <f>'RESUMEN TOTAL'!Z311</f>
        <v>APAGADO</v>
      </c>
      <c r="U302" t="str">
        <f>'RESUMEN TOTAL'!AA311</f>
        <v>APAGADO</v>
      </c>
      <c r="V302" t="str">
        <f>'RESUMEN TOTAL'!AB311</f>
        <v>APAGADO</v>
      </c>
      <c r="W302" t="str">
        <f>'RESUMEN TOTAL'!AC311</f>
        <v>APAGADO</v>
      </c>
      <c r="X302" t="str">
        <f>'RESUMEN TOTAL'!AD311</f>
        <v>APAGADO</v>
      </c>
      <c r="Y302" t="str">
        <f>'RESUMEN TOTAL'!AE311</f>
        <v>APAGADO</v>
      </c>
      <c r="Z302" t="str">
        <f>'RESUMEN TOTAL'!AF311</f>
        <v>APAGADO</v>
      </c>
      <c r="AA302" t="str">
        <f>'RESUMEN TOTAL'!AG311</f>
        <v>APAGADO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 t="str">
        <f>'RESUMEN TOTAL'!O312</f>
        <v>APAGADO</v>
      </c>
      <c r="J303" t="str">
        <f>'RESUMEN TOTAL'!P312</f>
        <v>APAGADO</v>
      </c>
      <c r="K303" t="str">
        <f>'RESUMEN TOTAL'!Q312</f>
        <v>APAGADO</v>
      </c>
      <c r="L303" t="str">
        <f>'RESUMEN TOTAL'!R312</f>
        <v>APAGADO</v>
      </c>
      <c r="M303" t="str">
        <f>'RESUMEN TOTAL'!S312</f>
        <v>APAGADO</v>
      </c>
      <c r="N303" t="str">
        <f>'RESUMEN TOTAL'!T312</f>
        <v>APAGADO</v>
      </c>
      <c r="O303" t="str">
        <f>'RESUMEN TOTAL'!U312</f>
        <v>APAGADO</v>
      </c>
      <c r="P303" t="str">
        <f>'RESUMEN TOTAL'!V312</f>
        <v>APAGADO</v>
      </c>
      <c r="Q303" t="str">
        <f>'RESUMEN TOTAL'!W312</f>
        <v>APAGADO</v>
      </c>
      <c r="R303" t="str">
        <f>'RESUMEN TOTAL'!X312</f>
        <v>APAGADO</v>
      </c>
      <c r="S303" t="str">
        <f>'RESUMEN TOTAL'!Y312</f>
        <v>APAGADO</v>
      </c>
      <c r="T303" t="str">
        <f>'RESUMEN TOTAL'!Z312</f>
        <v>APAGADO</v>
      </c>
      <c r="U303" t="str">
        <f>'RESUMEN TOTAL'!AA312</f>
        <v>APAGADO</v>
      </c>
      <c r="V303" t="str">
        <f>'RESUMEN TOTAL'!AB312</f>
        <v>APAGADO</v>
      </c>
      <c r="W303" t="str">
        <f>'RESUMEN TOTAL'!AC312</f>
        <v>APAGADO</v>
      </c>
      <c r="X303" t="str">
        <f>'RESUMEN TOTAL'!AD312</f>
        <v>APAGADO</v>
      </c>
      <c r="Y303" t="str">
        <f>'RESUMEN TOTAL'!AE312</f>
        <v>APAGADO</v>
      </c>
      <c r="Z303" t="str">
        <f>'RESUMEN TOTAL'!AF312</f>
        <v>APAGADO</v>
      </c>
      <c r="AA303" t="str">
        <f>'RESUMEN TOTAL'!AG312</f>
        <v>APAGADO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 t="str">
        <f>'RESUMEN TOTAL'!X313</f>
        <v>APAGADO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 t="str">
        <f>'RESUMEN TOTAL'!X314</f>
        <v>APAGADO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 t="str">
        <f>'RESUMEN TOTAL'!X315</f>
        <v>APAGADO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 t="str">
        <f>'RESUMEN TOTAL'!X316</f>
        <v>APAGADO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 t="str">
        <f>'RESUMEN TOTAL'!O317</f>
        <v>APAGADO</v>
      </c>
      <c r="J308" t="str">
        <f>'RESUMEN TOTAL'!P317</f>
        <v>APAGADO</v>
      </c>
      <c r="K308" t="str">
        <f>'RESUMEN TOTAL'!Q317</f>
        <v>APAGADO</v>
      </c>
      <c r="L308" t="str">
        <f>'RESUMEN TOTAL'!R317</f>
        <v>APAGADO</v>
      </c>
      <c r="M308" t="str">
        <f>'RESUMEN TOTAL'!S317</f>
        <v>APAGADO</v>
      </c>
      <c r="N308">
        <f>'RESUMEN TOTAL'!T317</f>
        <v>0</v>
      </c>
      <c r="O308" t="str">
        <f>'RESUMEN TOTAL'!U317</f>
        <v>APAGADO</v>
      </c>
      <c r="P308" t="str">
        <f>'RESUMEN TOTAL'!V317</f>
        <v>APAGADO</v>
      </c>
      <c r="Q308" t="str">
        <f>'RESUMEN TOTAL'!W317</f>
        <v>APAGADO</v>
      </c>
      <c r="R308" t="str">
        <f>'RESUMEN TOTAL'!X317</f>
        <v>APAGADO</v>
      </c>
      <c r="S308" t="str">
        <f>'RESUMEN TOTAL'!Y317</f>
        <v>APAGADO</v>
      </c>
      <c r="T308" t="str">
        <f>'RESUMEN TOTAL'!Z317</f>
        <v>APAGADO</v>
      </c>
      <c r="U308" t="str">
        <f>'RESUMEN TOTAL'!AA317</f>
        <v>APAGADO</v>
      </c>
      <c r="V308" t="str">
        <f>'RESUMEN TOTAL'!AB317</f>
        <v>APAGADO</v>
      </c>
      <c r="W308" t="str">
        <f>'RESUMEN TOTAL'!AC317</f>
        <v>APAGADO</v>
      </c>
      <c r="X308" t="str">
        <f>'RESUMEN TOTAL'!AD317</f>
        <v>APAGADO</v>
      </c>
      <c r="Y308" t="str">
        <f>'RESUMEN TOTAL'!AE317</f>
        <v>APAGADO</v>
      </c>
      <c r="Z308" t="str">
        <f>'RESUMEN TOTAL'!AF317</f>
        <v>APAGADO</v>
      </c>
      <c r="AA308" t="str">
        <f>'RESUMEN TOTAL'!AG317</f>
        <v>APAGADO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 t="str">
        <f>'RESUMEN TOTAL'!X318</f>
        <v>APAGADO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 t="str">
        <f>'RESUMEN TOTAL'!O319</f>
        <v>APAGADO</v>
      </c>
      <c r="J310" t="str">
        <f>'RESUMEN TOTAL'!P319</f>
        <v>APAGADO</v>
      </c>
      <c r="K310" t="str">
        <f>'RESUMEN TOTAL'!Q319</f>
        <v>APAGADO</v>
      </c>
      <c r="L310" t="str">
        <f>'RESUMEN TOTAL'!R319</f>
        <v>APAGADO</v>
      </c>
      <c r="M310" t="str">
        <f>'RESUMEN TOTAL'!S319</f>
        <v>APAGADO</v>
      </c>
      <c r="N310">
        <f>'RESUMEN TOTAL'!T319</f>
        <v>0</v>
      </c>
      <c r="O310" t="str">
        <f>'RESUMEN TOTAL'!U319</f>
        <v>APAGADO</v>
      </c>
      <c r="P310" t="str">
        <f>'RESUMEN TOTAL'!V319</f>
        <v>APAGADO</v>
      </c>
      <c r="Q310" t="str">
        <f>'RESUMEN TOTAL'!W319</f>
        <v>APAGADO</v>
      </c>
      <c r="R310" t="str">
        <f>'RESUMEN TOTAL'!X319</f>
        <v>APAGADO</v>
      </c>
      <c r="S310" t="str">
        <f>'RESUMEN TOTAL'!Y319</f>
        <v>APAGADO</v>
      </c>
      <c r="T310" t="str">
        <f>'RESUMEN TOTAL'!Z319</f>
        <v>APAGADO</v>
      </c>
      <c r="U310" t="str">
        <f>'RESUMEN TOTAL'!AA319</f>
        <v>APAGADO</v>
      </c>
      <c r="V310" t="str">
        <f>'RESUMEN TOTAL'!AB319</f>
        <v>APAGADO</v>
      </c>
      <c r="W310" t="str">
        <f>'RESUMEN TOTAL'!AC319</f>
        <v>APAGADO</v>
      </c>
      <c r="X310" t="str">
        <f>'RESUMEN TOTAL'!AD319</f>
        <v>APAGADO</v>
      </c>
      <c r="Y310" t="str">
        <f>'RESUMEN TOTAL'!AE319</f>
        <v>APAGADO</v>
      </c>
      <c r="Z310" t="str">
        <f>'RESUMEN TOTAL'!AF319</f>
        <v>APAGADO</v>
      </c>
      <c r="AA310" t="str">
        <f>'RESUMEN TOTAL'!AG319</f>
        <v>APAGADO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 t="str">
        <f>'RESUMEN TOTAL'!N324</f>
        <v>APAGADO</v>
      </c>
      <c r="I315" t="str">
        <f>'RESUMEN TOTAL'!O324</f>
        <v>APAGADO</v>
      </c>
      <c r="J315" t="str">
        <f>'RESUMEN TOTAL'!P324</f>
        <v>APAGADO</v>
      </c>
      <c r="K315" t="str">
        <f>'RESUMEN TOTAL'!Q324</f>
        <v>APAGADO</v>
      </c>
      <c r="L315" t="str">
        <f>'RESUMEN TOTAL'!R324</f>
        <v>APAGADO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 t="str">
        <f>'RESUMEN TOTAL'!AC324</f>
        <v>APAGADO</v>
      </c>
      <c r="X315" t="str">
        <f>'RESUMEN TOTAL'!AD324</f>
        <v>APAGADO</v>
      </c>
      <c r="Y315" t="str">
        <f>'RESUMEN TOTAL'!AE324</f>
        <v>APAGADO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 t="str">
        <f>'RESUMEN TOTAL'!V326</f>
        <v>APAGADO</v>
      </c>
      <c r="Q317" t="str">
        <f>'RESUMEN TOTAL'!W326</f>
        <v>APAGADO</v>
      </c>
      <c r="R317" t="str">
        <f>'RESUMEN TOTAL'!X326</f>
        <v>APAGADO</v>
      </c>
      <c r="S317" t="str">
        <f>'RESUMEN TOTAL'!Y326</f>
        <v>APAGADO</v>
      </c>
      <c r="T317" t="str">
        <f>'RESUMEN TOTAL'!Z326</f>
        <v>APAGADO</v>
      </c>
      <c r="U317" t="str">
        <f>'RESUMEN TOTAL'!AA326</f>
        <v>APAGADO</v>
      </c>
      <c r="V317" t="str">
        <f>'RESUMEN TOTAL'!AB326</f>
        <v>APAGADO</v>
      </c>
      <c r="W317" t="str">
        <f>'RESUMEN TOTAL'!AC326</f>
        <v>APAGADO</v>
      </c>
      <c r="X317" t="str">
        <f>'RESUMEN TOTAL'!AD326</f>
        <v>APAGADO</v>
      </c>
      <c r="Y317" t="str">
        <f>'RESUMEN TOTAL'!AE326</f>
        <v>APAGADO</v>
      </c>
      <c r="Z317" t="str">
        <f>'RESUMEN TOTAL'!AF326</f>
        <v>APAGADO</v>
      </c>
      <c r="AA317" t="str">
        <f>'RESUMEN TOTAL'!AG326</f>
        <v>APAGADO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 t="str">
        <f>'RESUMEN TOTAL'!V327</f>
        <v>APAGADO</v>
      </c>
      <c r="Q318" t="str">
        <f>'RESUMEN TOTAL'!W327</f>
        <v>APAGADO</v>
      </c>
      <c r="R318" t="str">
        <f>'RESUMEN TOTAL'!X327</f>
        <v>APAGADO</v>
      </c>
      <c r="S318" t="str">
        <f>'RESUMEN TOTAL'!Y327</f>
        <v>APAGADO</v>
      </c>
      <c r="T318" t="str">
        <f>'RESUMEN TOTAL'!Z327</f>
        <v>APAGADO</v>
      </c>
      <c r="U318" t="str">
        <f>'RESUMEN TOTAL'!AA327</f>
        <v>APAGADO</v>
      </c>
      <c r="V318" t="str">
        <f>'RESUMEN TOTAL'!AB327</f>
        <v>APAGADO</v>
      </c>
      <c r="W318" t="str">
        <f>'RESUMEN TOTAL'!AC327</f>
        <v>APAGADO</v>
      </c>
      <c r="X318" t="str">
        <f>'RESUMEN TOTAL'!AD327</f>
        <v>APAGADO</v>
      </c>
      <c r="Y318" t="str">
        <f>'RESUMEN TOTAL'!AE327</f>
        <v>APAGADO</v>
      </c>
      <c r="Z318" t="str">
        <f>'RESUMEN TOTAL'!AF327</f>
        <v>APAGADO</v>
      </c>
      <c r="AA318" t="str">
        <f>'RESUMEN TOTAL'!AG327</f>
        <v>APAGADO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 t="str">
        <f>'RESUMEN TOTAL'!V328</f>
        <v>APAGADO</v>
      </c>
      <c r="Q319" t="str">
        <f>'RESUMEN TOTAL'!W328</f>
        <v>APAGADO</v>
      </c>
      <c r="R319" t="str">
        <f>'RESUMEN TOTAL'!X328</f>
        <v>APAGADO</v>
      </c>
      <c r="S319" t="str">
        <f>'RESUMEN TOTAL'!Y328</f>
        <v>APAGADO</v>
      </c>
      <c r="T319" t="str">
        <f>'RESUMEN TOTAL'!Z328</f>
        <v>APAGADO</v>
      </c>
      <c r="U319" t="str">
        <f>'RESUMEN TOTAL'!AA328</f>
        <v>APAGADO</v>
      </c>
      <c r="V319" t="str">
        <f>'RESUMEN TOTAL'!AB328</f>
        <v>APAGADO</v>
      </c>
      <c r="W319" t="str">
        <f>'RESUMEN TOTAL'!AC328</f>
        <v>APAGADO</v>
      </c>
      <c r="X319" t="str">
        <f>'RESUMEN TOTAL'!AD328</f>
        <v>APAGADO</v>
      </c>
      <c r="Y319" t="str">
        <f>'RESUMEN TOTAL'!AE328</f>
        <v>APAGADO</v>
      </c>
      <c r="Z319" t="str">
        <f>'RESUMEN TOTAL'!AF328</f>
        <v>APAGADO</v>
      </c>
      <c r="AA319" t="str">
        <f>'RESUMEN TOTAL'!AG328</f>
        <v>APAGADO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 t="str">
        <f>'RESUMEN TOTAL'!T329</f>
        <v>APAGADO</v>
      </c>
      <c r="O320" t="str">
        <f>'RESUMEN TOTAL'!U329</f>
        <v>APAGADO</v>
      </c>
      <c r="P320" t="str">
        <f>'RESUMEN TOTAL'!V329</f>
        <v>APAGADO</v>
      </c>
      <c r="Q320" t="str">
        <f>'RESUMEN TOTAL'!W329</f>
        <v>APAGADO</v>
      </c>
      <c r="R320" t="str">
        <f>'RESUMEN TOTAL'!X329</f>
        <v>APAGADO</v>
      </c>
      <c r="S320" t="str">
        <f>'RESUMEN TOTAL'!Y329</f>
        <v>APAGADO</v>
      </c>
      <c r="T320" t="str">
        <f>'RESUMEN TOTAL'!Z329</f>
        <v>APAGADO</v>
      </c>
      <c r="U320" t="str">
        <f>'RESUMEN TOTAL'!AA329</f>
        <v>APAGADO</v>
      </c>
      <c r="V320" t="str">
        <f>'RESUMEN TOTAL'!AB329</f>
        <v>APAGADO</v>
      </c>
      <c r="W320" t="str">
        <f>'RESUMEN TOTAL'!AC329</f>
        <v>APAGADO</v>
      </c>
      <c r="X320" t="str">
        <f>'RESUMEN TOTAL'!AD329</f>
        <v>APAGADO</v>
      </c>
      <c r="Y320" t="str">
        <f>'RESUMEN TOTAL'!AE329</f>
        <v>APAGADO</v>
      </c>
      <c r="Z320" t="str">
        <f>'RESUMEN TOTAL'!AF329</f>
        <v>APAGADO</v>
      </c>
      <c r="AA320" t="str">
        <f>'RESUMEN TOTAL'!AG329</f>
        <v>APAGADO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 t="str">
        <f>'RESUMEN TOTAL'!AF336</f>
        <v>APAGADO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 t="str">
        <f>'RESUMEN TOTAL'!AF337</f>
        <v>APAGADO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 t="str">
        <f>'RESUMEN TOTAL'!L338</f>
        <v>APAGADO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 t="str">
        <f>'RESUMEN TOTAL'!S340</f>
        <v>APAGADO</v>
      </c>
      <c r="N331" t="str">
        <f>'RESUMEN TOTAL'!T340</f>
        <v>APAGADO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 t="str">
        <f>'RESUMEN TOTAL'!S341</f>
        <v>APAGADO</v>
      </c>
      <c r="N332" t="str">
        <f>'RESUMEN TOTAL'!T341</f>
        <v>APAGADO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 t="str">
        <f>'RESUMEN TOTAL'!S342</f>
        <v>APAGADO</v>
      </c>
      <c r="N333" t="str">
        <f>'RESUMEN TOTAL'!T342</f>
        <v>APAGADO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 t="str">
        <f>'RESUMEN TOTAL'!S343</f>
        <v>APAGADO</v>
      </c>
      <c r="N334" t="str">
        <f>'RESUMEN TOTAL'!T343</f>
        <v>APAGADO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 t="str">
        <f>'RESUMEN TOTAL'!AG344</f>
        <v>APAGADO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 t="str">
        <f>'RESUMEN TOTAL'!W345</f>
        <v>APAGADO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>
        <f>'RESUMEN TOTAL'!AA345</f>
        <v>0</v>
      </c>
      <c r="V336">
        <f>'RESUMEN TOTAL'!AB345</f>
        <v>0</v>
      </c>
      <c r="W336" t="str">
        <f>'RESUMEN TOTAL'!AC345</f>
        <v>APAGADO</v>
      </c>
      <c r="X336" t="str">
        <f>'RESUMEN TOTAL'!AD345</f>
        <v>APAGADO</v>
      </c>
      <c r="Y336" t="str">
        <f>'RESUMEN TOTAL'!AE345</f>
        <v>APAGADO</v>
      </c>
      <c r="Z336" t="str">
        <f>'RESUMEN TOTAL'!AF345</f>
        <v>APAGADO</v>
      </c>
      <c r="AA336" t="str">
        <f>'RESUMEN TOTAL'!AG345</f>
        <v>APAGADO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 t="str">
        <f>'RESUMEN TOTAL'!X352</f>
        <v>APAGADO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 t="str">
        <f>'RESUMEN TOTAL'!O353</f>
        <v>APAGADO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 t="str">
        <f>'RESUMEN TOTAL'!O354</f>
        <v>APAGADO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 t="str">
        <f>'RESUMEN TOTAL'!AG354</f>
        <v>APAGADO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 t="str">
        <f>'RESUMEN TOTAL'!AG355</f>
        <v>APAGADO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 t="str">
        <f>'RESUMEN TOTAL'!AC356</f>
        <v>APAGADO</v>
      </c>
      <c r="X347" t="str">
        <f>'RESUMEN TOTAL'!AD356</f>
        <v>APAGADO</v>
      </c>
      <c r="Y347" t="str">
        <f>'RESUMEN TOTAL'!AE356</f>
        <v>APAGADO</v>
      </c>
      <c r="Z347" t="str">
        <f>'RESUMEN TOTAL'!AF356</f>
        <v>APAGADO</v>
      </c>
      <c r="AA347" t="str">
        <f>'RESUMEN TOTAL'!AG356</f>
        <v>APAGADO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 t="str">
        <f>'RESUMEN TOTAL'!L357</f>
        <v>APAGADO</v>
      </c>
      <c r="G348">
        <f>'RESUMEN TOTAL'!M357</f>
        <v>0</v>
      </c>
      <c r="H348">
        <f>'RESUMEN TOTAL'!N357</f>
        <v>0</v>
      </c>
      <c r="I348" t="str">
        <f>'RESUMEN TOTAL'!O357</f>
        <v>APAGADO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 t="str">
        <f>'RESUMEN TOTAL'!AC357</f>
        <v>APAGADO</v>
      </c>
      <c r="X348">
        <f>'RESUMEN TOTAL'!AD357</f>
        <v>0</v>
      </c>
      <c r="Y348">
        <f>'RESUMEN TOTAL'!AE357</f>
        <v>0</v>
      </c>
      <c r="Z348" t="str">
        <f>'RESUMEN TOTAL'!AF357</f>
        <v>APAGADO</v>
      </c>
      <c r="AA348" t="str">
        <f>'RESUMEN TOTAL'!AG357</f>
        <v>APAGADO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 t="str">
        <f>'RESUMEN TOTAL'!T358</f>
        <v>APAGADO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 t="str">
        <f>'RESUMEN TOTAL'!X358</f>
        <v>APAGADO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>
        <f>'RESUMEN TOTAL'!AB358</f>
        <v>0</v>
      </c>
      <c r="W349" t="str">
        <f>'RESUMEN TOTAL'!AC358</f>
        <v>APAGADO</v>
      </c>
      <c r="X349" t="str">
        <f>'RESUMEN TOTAL'!AD358</f>
        <v>APAGADO</v>
      </c>
      <c r="Y349" t="str">
        <f>'RESUMEN TOTAL'!AE358</f>
        <v>APAGADO</v>
      </c>
      <c r="Z349" t="str">
        <f>'RESUMEN TOTAL'!AF358</f>
        <v>APAGADO</v>
      </c>
      <c r="AA349" t="str">
        <f>'RESUMEN TOTAL'!AG358</f>
        <v>APAGADO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 t="str">
        <f>'RESUMEN TOTAL'!N361</f>
        <v>APAGADO</v>
      </c>
      <c r="I352" t="str">
        <f>'RESUMEN TOTAL'!O361</f>
        <v>APAGADO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 t="str">
        <f>'RESUMEN TOTAL'!AF361</f>
        <v>APAGADO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 t="str">
        <f>'RESUMEN TOTAL'!N362</f>
        <v>APAGADO</v>
      </c>
      <c r="I353" t="str">
        <f>'RESUMEN TOTAL'!O362</f>
        <v>APAGADO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 t="str">
        <f>'RESUMEN TOTAL'!AF362</f>
        <v>APAGADO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 t="str">
        <f>'RESUMEN TOTAL'!L365</f>
        <v>APAGADO</v>
      </c>
      <c r="G356" t="str">
        <f>'RESUMEN TOTAL'!M365</f>
        <v>APAGADO</v>
      </c>
      <c r="H356" t="str">
        <f>'RESUMEN TOTAL'!N365</f>
        <v>APAGADO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 t="str">
        <f>'RESUMEN TOTAL'!AF365</f>
        <v>APAGADO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 t="str">
        <f>'RESUMEN TOTAL'!L366</f>
        <v>APAGADO</v>
      </c>
      <c r="G357" t="str">
        <f>'RESUMEN TOTAL'!M366</f>
        <v>APAGADO</v>
      </c>
      <c r="H357" t="str">
        <f>'RESUMEN TOTAL'!N366</f>
        <v>APAGADO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 t="str">
        <f>'RESUMEN TOTAL'!AF366</f>
        <v>APAGADO</v>
      </c>
      <c r="AA357" t="str">
        <f>'RESUMEN TOTAL'!AG366</f>
        <v>APAGADO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 t="str">
        <f>'RESUMEN TOTAL'!L367</f>
        <v>APAGADO</v>
      </c>
      <c r="G358" t="str">
        <f>'RESUMEN TOTAL'!M367</f>
        <v>APAGADO</v>
      </c>
      <c r="H358" t="str">
        <f>'RESUMEN TOTAL'!N367</f>
        <v>APAGADO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 t="str">
        <f>'RESUMEN TOTAL'!AF367</f>
        <v>APAGADO</v>
      </c>
      <c r="AA358" t="str">
        <f>'RESUMEN TOTAL'!AG367</f>
        <v>APAGADO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 t="str">
        <f>'RESUMEN TOTAL'!V370</f>
        <v>APAGADO</v>
      </c>
      <c r="Q361" t="str">
        <f>'RESUMEN TOTAL'!W370</f>
        <v>APAGADO</v>
      </c>
      <c r="R361" t="str">
        <f>'RESUMEN TOTAL'!X370</f>
        <v>APAGADO</v>
      </c>
      <c r="S361" t="str">
        <f>'RESUMEN TOTAL'!Y370</f>
        <v>APAGADO</v>
      </c>
      <c r="T361" t="str">
        <f>'RESUMEN TOTAL'!Z370</f>
        <v>APAGADO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 t="str">
        <f>'RESUMEN TOTAL'!V371</f>
        <v>APAGADO</v>
      </c>
      <c r="Q362" t="str">
        <f>'RESUMEN TOTAL'!W371</f>
        <v>APAGADO</v>
      </c>
      <c r="R362" t="str">
        <f>'RESUMEN TOTAL'!X371</f>
        <v>APAGADO</v>
      </c>
      <c r="S362" t="str">
        <f>'RESUMEN TOTAL'!Y371</f>
        <v>APAGADO</v>
      </c>
      <c r="T362" t="str">
        <f>'RESUMEN TOTAL'!Z371</f>
        <v>APAGADO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 t="str">
        <f>'RESUMEN TOTAL'!U372</f>
        <v>APAGADO</v>
      </c>
      <c r="P363" t="str">
        <f>'RESUMEN TOTAL'!V372</f>
        <v>APAGADO</v>
      </c>
      <c r="Q363" t="str">
        <f>'RESUMEN TOTAL'!W372</f>
        <v>APAGADO</v>
      </c>
      <c r="R363" t="str">
        <f>'RESUMEN TOTAL'!X372</f>
        <v>APAGADO</v>
      </c>
      <c r="S363" t="str">
        <f>'RESUMEN TOTAL'!Y372</f>
        <v>APAGADO</v>
      </c>
      <c r="T363" t="str">
        <f>'RESUMEN TOTAL'!Z372</f>
        <v>APAGADO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 t="str">
        <f>'RESUMEN TOTAL'!V373</f>
        <v>APAGADO</v>
      </c>
      <c r="Q364" t="str">
        <f>'RESUMEN TOTAL'!W373</f>
        <v>APAGADO</v>
      </c>
      <c r="R364" t="str">
        <f>'RESUMEN TOTAL'!X373</f>
        <v>APAGADO</v>
      </c>
      <c r="S364" t="str">
        <f>'RESUMEN TOTAL'!Y373</f>
        <v>APAGADO</v>
      </c>
      <c r="T364" t="str">
        <f>'RESUMEN TOTAL'!Z373</f>
        <v>APAGADO</v>
      </c>
      <c r="U364">
        <f>'RESUMEN TOTAL'!AA373</f>
        <v>0</v>
      </c>
      <c r="V364" t="str">
        <f>'RESUMEN TOTAL'!AB373</f>
        <v>APAGADO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 t="str">
        <f>'RESUMEN TOTAL'!AG373</f>
        <v>APAGADO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 t="str">
        <f>'RESUMEN TOTAL'!V374</f>
        <v>APAGADO</v>
      </c>
      <c r="Q365" t="str">
        <f>'RESUMEN TOTAL'!W374</f>
        <v>APAGADO</v>
      </c>
      <c r="R365" t="str">
        <f>'RESUMEN TOTAL'!X374</f>
        <v>APAGADO</v>
      </c>
      <c r="S365" t="str">
        <f>'RESUMEN TOTAL'!Y374</f>
        <v>APAGADO</v>
      </c>
      <c r="T365" t="str">
        <f>'RESUMEN TOTAL'!Z374</f>
        <v>APAGADO</v>
      </c>
      <c r="U365">
        <f>'RESUMEN TOTAL'!AA374</f>
        <v>0</v>
      </c>
      <c r="V365" t="str">
        <f>'RESUMEN TOTAL'!AB374</f>
        <v>APAGADO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 t="str">
        <f>'RESUMEN TOTAL'!AG374</f>
        <v>APAGADO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 t="str">
        <f>'RESUMEN TOTAL'!V375</f>
        <v>APAGADO</v>
      </c>
      <c r="Q366" t="str">
        <f>'RESUMEN TOTAL'!W375</f>
        <v>APAGADO</v>
      </c>
      <c r="R366" t="str">
        <f>'RESUMEN TOTAL'!X375</f>
        <v>APAGADO</v>
      </c>
      <c r="S366" t="str">
        <f>'RESUMEN TOTAL'!Y375</f>
        <v>APAGADO</v>
      </c>
      <c r="T366" t="str">
        <f>'RESUMEN TOTAL'!Z375</f>
        <v>APAGADO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 t="str">
        <f>'RESUMEN TOTAL'!V376</f>
        <v>APAGADO</v>
      </c>
      <c r="Q367" t="str">
        <f>'RESUMEN TOTAL'!W376</f>
        <v>APAGADO</v>
      </c>
      <c r="R367" t="str">
        <f>'RESUMEN TOTAL'!X376</f>
        <v>APAGADO</v>
      </c>
      <c r="S367" t="str">
        <f>'RESUMEN TOTAL'!Y376</f>
        <v>APAGADO</v>
      </c>
      <c r="T367" t="str">
        <f>'RESUMEN TOTAL'!Z376</f>
        <v>APAGADO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 t="str">
        <f>'RESUMEN TOTAL'!L379</f>
        <v>APAGADO</v>
      </c>
      <c r="G370" t="str">
        <f>'RESUMEN TOTAL'!M379</f>
        <v>APAGADO</v>
      </c>
      <c r="H370" t="str">
        <f>'RESUMEN TOTAL'!N379</f>
        <v>APAGADO</v>
      </c>
      <c r="I370" t="str">
        <f>'RESUMEN TOTAL'!O379</f>
        <v>APAGADO</v>
      </c>
      <c r="J370" t="str">
        <f>'RESUMEN TOTAL'!P379</f>
        <v>APAGADO</v>
      </c>
      <c r="K370" t="str">
        <f>'RESUMEN TOTAL'!Q379</f>
        <v>APAGADO</v>
      </c>
      <c r="L370" t="str">
        <f>'RESUMEN TOTAL'!R379</f>
        <v>APAGADO</v>
      </c>
      <c r="M370" t="str">
        <f>'RESUMEN TOTAL'!S379</f>
        <v>APAGADO</v>
      </c>
      <c r="N370" t="str">
        <f>'RESUMEN TOTAL'!T379</f>
        <v>APAGADO</v>
      </c>
      <c r="O370" t="str">
        <f>'RESUMEN TOTAL'!U379</f>
        <v>APAGADO</v>
      </c>
      <c r="P370" t="str">
        <f>'RESUMEN TOTAL'!V379</f>
        <v>APAGADO</v>
      </c>
      <c r="Q370" t="str">
        <f>'RESUMEN TOTAL'!W379</f>
        <v>APAGADO</v>
      </c>
      <c r="R370" t="str">
        <f>'RESUMEN TOTAL'!X379</f>
        <v>APAGADO</v>
      </c>
      <c r="S370" t="str">
        <f>'RESUMEN TOTAL'!Y379</f>
        <v>APAGADO</v>
      </c>
      <c r="T370" t="str">
        <f>'RESUMEN TOTAL'!Z379</f>
        <v>APAGADO</v>
      </c>
      <c r="U370" t="str">
        <f>'RESUMEN TOTAL'!AA379</f>
        <v>APAGADO</v>
      </c>
      <c r="V370" t="str">
        <f>'RESUMEN TOTAL'!AB379</f>
        <v>APAGADO</v>
      </c>
      <c r="W370" t="str">
        <f>'RESUMEN TOTAL'!AC379</f>
        <v>APAGADO</v>
      </c>
      <c r="X370" t="str">
        <f>'RESUMEN TOTAL'!AD379</f>
        <v>APAGADO</v>
      </c>
      <c r="Y370" t="str">
        <f>'RESUMEN TOTAL'!AE379</f>
        <v>APAGADO</v>
      </c>
      <c r="Z370" t="str">
        <f>'RESUMEN TOTAL'!AF379</f>
        <v>APAGADO</v>
      </c>
      <c r="AA370" t="str">
        <f>'RESUMEN TOTAL'!AG379</f>
        <v>APAGADO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 t="str">
        <f>'RESUMEN TOTAL'!L380</f>
        <v>APAGADO</v>
      </c>
      <c r="G371" t="str">
        <f>'RESUMEN TOTAL'!M380</f>
        <v>APAGADO</v>
      </c>
      <c r="H371" t="str">
        <f>'RESUMEN TOTAL'!N380</f>
        <v>APAGADO</v>
      </c>
      <c r="I371" t="str">
        <f>'RESUMEN TOTAL'!O380</f>
        <v>APAGADO</v>
      </c>
      <c r="J371" t="str">
        <f>'RESUMEN TOTAL'!P380</f>
        <v>APAGADO</v>
      </c>
      <c r="K371" t="str">
        <f>'RESUMEN TOTAL'!Q380</f>
        <v>APAGADO</v>
      </c>
      <c r="L371" t="str">
        <f>'RESUMEN TOTAL'!R380</f>
        <v>APAGADO</v>
      </c>
      <c r="M371" t="str">
        <f>'RESUMEN TOTAL'!S380</f>
        <v>APAGADO</v>
      </c>
      <c r="N371" t="str">
        <f>'RESUMEN TOTAL'!T380</f>
        <v>APAGADO</v>
      </c>
      <c r="O371" t="str">
        <f>'RESUMEN TOTAL'!U380</f>
        <v>APAGADO</v>
      </c>
      <c r="P371" t="str">
        <f>'RESUMEN TOTAL'!V380</f>
        <v>APAGADO</v>
      </c>
      <c r="Q371" t="str">
        <f>'RESUMEN TOTAL'!W380</f>
        <v>APAGADO</v>
      </c>
      <c r="R371" t="str">
        <f>'RESUMEN TOTAL'!X380</f>
        <v>APAGADO</v>
      </c>
      <c r="S371" t="str">
        <f>'RESUMEN TOTAL'!Y380</f>
        <v>APAGADO</v>
      </c>
      <c r="T371" t="str">
        <f>'RESUMEN TOTAL'!Z380</f>
        <v>APAGADO</v>
      </c>
      <c r="U371" t="str">
        <f>'RESUMEN TOTAL'!AA380</f>
        <v>APAGADO</v>
      </c>
      <c r="V371" t="str">
        <f>'RESUMEN TOTAL'!AB380</f>
        <v>APAGADO</v>
      </c>
      <c r="W371" t="str">
        <f>'RESUMEN TOTAL'!AC380</f>
        <v>APAGADO</v>
      </c>
      <c r="X371" t="str">
        <f>'RESUMEN TOTAL'!AD380</f>
        <v>APAGADO</v>
      </c>
      <c r="Y371" t="str">
        <f>'RESUMEN TOTAL'!AE380</f>
        <v>APAGADO</v>
      </c>
      <c r="Z371" t="str">
        <f>'RESUMEN TOTAL'!AF380</f>
        <v>APAGADO</v>
      </c>
      <c r="AA371" t="str">
        <f>'RESUMEN TOTAL'!AG380</f>
        <v>APAGADO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 t="str">
        <f>'RESUMEN TOTAL'!P383</f>
        <v>APAGADO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 t="str">
        <f>'RESUMEN TOTAL'!AF388</f>
        <v>APAGADO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 t="str">
        <f>'RESUMEN TOTAL'!P389</f>
        <v>APAGADO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 t="str">
        <f>'RESUMEN TOTAL'!P390</f>
        <v>APAGADO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 t="str">
        <f>'RESUMEN TOTAL'!P391</f>
        <v>APAGADO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 t="str">
        <f>'RESUMEN TOTAL'!P392</f>
        <v>APAGADO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 t="str">
        <f>'RESUMEN TOTAL'!P393</f>
        <v>APAGADO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 t="str">
        <f>'RESUMEN TOTAL'!AG393</f>
        <v>APAGADO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 t="str">
        <f>'RESUMEN TOTAL'!P394</f>
        <v>APAGADO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 t="str">
        <f>'RESUMEN TOTAL'!AF395</f>
        <v>APAGADO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 t="str">
        <f>'RESUMEN TOTAL'!P397</f>
        <v>APAGADO</v>
      </c>
      <c r="K387" t="str">
        <f>'RESUMEN TOTAL'!Q397</f>
        <v>APAGADO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 t="str">
        <f>'RESUMEN TOTAL'!AF401</f>
        <v>APAGADO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 t="str">
        <f>'RESUMEN TOTAL'!O403</f>
        <v>APAGADO</v>
      </c>
      <c r="J393" t="str">
        <f>'RESUMEN TOTAL'!P403</f>
        <v>APAGADO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 t="str">
        <f>'RESUMEN TOTAL'!AF403</f>
        <v>APAGADO</v>
      </c>
      <c r="AA393" t="str">
        <f>'RESUMEN TOTAL'!AG403</f>
        <v>APAGADO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 t="str">
        <f>'RESUMEN TOTAL'!L406</f>
        <v>APAGADO</v>
      </c>
      <c r="G396" t="str">
        <f>'RESUMEN TOTAL'!M406</f>
        <v>APAGADO</v>
      </c>
      <c r="H396" t="str">
        <f>'RESUMEN TOTAL'!N406</f>
        <v>APAGADO</v>
      </c>
      <c r="I396" t="str">
        <f>'RESUMEN TOTAL'!O406</f>
        <v>APAGADO</v>
      </c>
      <c r="J396" t="str">
        <f>'RESUMEN TOTAL'!P406</f>
        <v>APAGADO</v>
      </c>
      <c r="K396" t="str">
        <f>'RESUMEN TOTAL'!Q406</f>
        <v>APAGADO</v>
      </c>
      <c r="L396" t="str">
        <f>'RESUMEN TOTAL'!R406</f>
        <v>APAGADO</v>
      </c>
      <c r="M396" t="str">
        <f>'RESUMEN TOTAL'!S406</f>
        <v>APAGADO</v>
      </c>
      <c r="N396" t="str">
        <f>'RESUMEN TOTAL'!T406</f>
        <v>APAGADO</v>
      </c>
      <c r="O396" t="str">
        <f>'RESUMEN TOTAL'!U406</f>
        <v>APAGADO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 t="str">
        <f>'RESUMEN TOTAL'!AF406</f>
        <v>APAGADO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 t="str">
        <f>'RESUMEN TOTAL'!O407</f>
        <v>APAGADO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 t="str">
        <f>'RESUMEN TOTAL'!AF407</f>
        <v>APAGADO</v>
      </c>
      <c r="AA397" t="str">
        <f>'RESUMEN TOTAL'!AG407</f>
        <v>APAGADO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 t="str">
        <f>'RESUMEN TOTAL'!L408</f>
        <v>APAGADO</v>
      </c>
      <c r="G398" t="str">
        <f>'RESUMEN TOTAL'!M408</f>
        <v>APAGADO</v>
      </c>
      <c r="H398" t="str">
        <f>'RESUMEN TOTAL'!N408</f>
        <v>APAGADO</v>
      </c>
      <c r="I398" t="str">
        <f>'RESUMEN TOTAL'!O408</f>
        <v>APAGADO</v>
      </c>
      <c r="J398" t="str">
        <f>'RESUMEN TOTAL'!P408</f>
        <v>APAGADO</v>
      </c>
      <c r="K398" t="str">
        <f>'RESUMEN TOTAL'!Q408</f>
        <v>APAGADO</v>
      </c>
      <c r="L398" t="str">
        <f>'RESUMEN TOTAL'!R408</f>
        <v>APAGADO</v>
      </c>
      <c r="M398" t="str">
        <f>'RESUMEN TOTAL'!S408</f>
        <v>APAGADO</v>
      </c>
      <c r="N398" t="str">
        <f>'RESUMEN TOTAL'!T408</f>
        <v>APAGADO</v>
      </c>
      <c r="O398" t="str">
        <f>'RESUMEN TOTAL'!U408</f>
        <v>APAGADO</v>
      </c>
      <c r="P398" t="str">
        <f>'RESUMEN TOTAL'!V408</f>
        <v>APAGADO</v>
      </c>
      <c r="Q398" t="str">
        <f>'RESUMEN TOTAL'!W408</f>
        <v>APAGADO</v>
      </c>
      <c r="R398" t="str">
        <f>'RESUMEN TOTAL'!X408</f>
        <v>APAGADO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 t="str">
        <f>'RESUMEN TOTAL'!AF408</f>
        <v>APAGADO</v>
      </c>
      <c r="AA398" t="str">
        <f>'RESUMEN TOTAL'!AG408</f>
        <v>APAGADO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 t="str">
        <f>'RESUMEN TOTAL'!R414</f>
        <v>APAGADO</v>
      </c>
      <c r="M404" t="str">
        <f>'RESUMEN TOTAL'!S414</f>
        <v>APAGADO</v>
      </c>
      <c r="N404" t="str">
        <f>'RESUMEN TOTAL'!T414</f>
        <v>APAGADO</v>
      </c>
      <c r="O404" t="str">
        <f>'RESUMEN TOTAL'!U414</f>
        <v>APAGADO</v>
      </c>
      <c r="P404" t="str">
        <f>'RESUMEN TOTAL'!V414</f>
        <v>APAGADO</v>
      </c>
      <c r="Q404" t="str">
        <f>'RESUMEN TOTAL'!W414</f>
        <v>APAGADO</v>
      </c>
      <c r="R404" t="str">
        <f>'RESUMEN TOTAL'!X414</f>
        <v>APAGADO</v>
      </c>
      <c r="S404" t="str">
        <f>'RESUMEN TOTAL'!Y414</f>
        <v>APAGADO</v>
      </c>
      <c r="T404" t="str">
        <f>'RESUMEN TOTAL'!Z414</f>
        <v>APAGADO</v>
      </c>
      <c r="U404" t="str">
        <f>'RESUMEN TOTAL'!AA414</f>
        <v>APAGADO</v>
      </c>
      <c r="V404">
        <f>'RESUMEN TOTAL'!AB414</f>
        <v>0</v>
      </c>
      <c r="W404" t="str">
        <f>'RESUMEN TOTAL'!AC414</f>
        <v>APAGADO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 t="str">
        <f>'RESUMEN TOTAL'!R415</f>
        <v>APAGADO</v>
      </c>
      <c r="M405" t="str">
        <f>'RESUMEN TOTAL'!S415</f>
        <v>APAGADO</v>
      </c>
      <c r="N405" t="str">
        <f>'RESUMEN TOTAL'!T415</f>
        <v>APAGADO</v>
      </c>
      <c r="O405" t="str">
        <f>'RESUMEN TOTAL'!U415</f>
        <v>APAGADO</v>
      </c>
      <c r="P405" t="str">
        <f>'RESUMEN TOTAL'!V415</f>
        <v>APAGADO</v>
      </c>
      <c r="Q405" t="str">
        <f>'RESUMEN TOTAL'!W415</f>
        <v>APAGADO</v>
      </c>
      <c r="R405" t="str">
        <f>'RESUMEN TOTAL'!X415</f>
        <v>APAGADO</v>
      </c>
      <c r="S405" t="str">
        <f>'RESUMEN TOTAL'!Y415</f>
        <v>APAGADO</v>
      </c>
      <c r="T405" t="str">
        <f>'RESUMEN TOTAL'!Z415</f>
        <v>APAGADO</v>
      </c>
      <c r="U405" t="str">
        <f>'RESUMEN TOTAL'!AA415</f>
        <v>APAGADO</v>
      </c>
      <c r="V405" t="str">
        <f>'RESUMEN TOTAL'!AB415</f>
        <v>APAGADO</v>
      </c>
      <c r="W405" t="str">
        <f>'RESUMEN TOTAL'!AC415</f>
        <v>APAGADO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 t="str">
        <f>'RESUMEN TOTAL'!X423</f>
        <v>APAGADO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 t="str">
        <f>'RESUMEN TOTAL'!X424</f>
        <v>APAGADO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 t="str">
        <f>'RESUMEN TOTAL'!X425</f>
        <v>APAGADO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 t="str">
        <f>'RESUMEN TOTAL'!X426</f>
        <v>APAGADO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 t="str">
        <f>'RESUMEN TOTAL'!X427</f>
        <v>APAGADO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 t="str">
        <f>'RESUMEN TOTAL'!X428</f>
        <v>APAGADO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 t="str">
        <f>'RESUMEN TOTAL'!X429</f>
        <v>APAGADO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 t="str">
        <f>'RESUMEN TOTAL'!N430</f>
        <v>APAGADO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 t="str">
        <f>'RESUMEN TOTAL'!X430</f>
        <v>APAGADO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 t="str">
        <f>'RESUMEN TOTAL'!T432</f>
        <v>APAGADO</v>
      </c>
      <c r="O422" t="str">
        <f>'RESUMEN TOTAL'!U432</f>
        <v>APAGADO</v>
      </c>
      <c r="P422" t="str">
        <f>'RESUMEN TOTAL'!V432</f>
        <v>APAGADO</v>
      </c>
      <c r="Q422" t="str">
        <f>'RESUMEN TOTAL'!W432</f>
        <v>APAGADO</v>
      </c>
      <c r="R422" t="str">
        <f>'RESUMEN TOTAL'!X432</f>
        <v>APAGADO</v>
      </c>
      <c r="S422" t="str">
        <f>'RESUMEN TOTAL'!Y432</f>
        <v>APAGADO</v>
      </c>
      <c r="T422" t="str">
        <f>'RESUMEN TOTAL'!Z432</f>
        <v>APAGADO</v>
      </c>
      <c r="U422" t="str">
        <f>'RESUMEN TOTAL'!AA432</f>
        <v>APAGADO</v>
      </c>
      <c r="V422" t="str">
        <f>'RESUMEN TOTAL'!AB432</f>
        <v>APAGADO</v>
      </c>
      <c r="W422" t="str">
        <f>'RESUMEN TOTAL'!AC432</f>
        <v>APAGADO</v>
      </c>
      <c r="X422" t="str">
        <f>'RESUMEN TOTAL'!AD432</f>
        <v>APAGADO</v>
      </c>
      <c r="Y422" t="str">
        <f>'RESUMEN TOTAL'!AE432</f>
        <v>APAGADO</v>
      </c>
      <c r="Z422" t="str">
        <f>'RESUMEN TOTAL'!AF432</f>
        <v>APAGADO</v>
      </c>
      <c r="AA422" t="str">
        <f>'RESUMEN TOTAL'!AG432</f>
        <v>APAGADO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 t="str">
        <f>'RESUMEN TOTAL'!V434</f>
        <v>APAGADO</v>
      </c>
      <c r="Q424" t="str">
        <f>'RESUMEN TOTAL'!W434</f>
        <v>APAGADO</v>
      </c>
      <c r="R424" t="str">
        <f>'RESUMEN TOTAL'!X434</f>
        <v>APAGADO</v>
      </c>
      <c r="S424" t="str">
        <f>'RESUMEN TOTAL'!Y434</f>
        <v>APAGADO</v>
      </c>
      <c r="T424" t="str">
        <f>'RESUMEN TOTAL'!Z434</f>
        <v>APAGADO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 t="str">
        <f>'RESUMEN TOTAL'!Y435</f>
        <v>APAGADO</v>
      </c>
      <c r="T425" t="str">
        <f>'RESUMEN TOTAL'!Z435</f>
        <v>APAGADO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 t="str">
        <f>'RESUMEN TOTAL'!AD435</f>
        <v>APAGADO</v>
      </c>
      <c r="Y425" t="str">
        <f>'RESUMEN TOTAL'!AE435</f>
        <v>APAGADO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 t="str">
        <f>'RESUMEN TOTAL'!AF437</f>
        <v>APAGADO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 t="str">
        <f>'RESUMEN TOTAL'!AF438</f>
        <v>APAGADO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 t="str">
        <f>'RESUMEN TOTAL'!AF439</f>
        <v>APAGADO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 t="str">
        <f>'RESUMEN TOTAL'!AF440</f>
        <v>APAGADO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 t="str">
        <f>'RESUMEN TOTAL'!AF441</f>
        <v>APAGADO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 t="str">
        <f>'RESUMEN TOTAL'!L442</f>
        <v>APAGADO</v>
      </c>
      <c r="G431" t="str">
        <f>'RESUMEN TOTAL'!M442</f>
        <v>APAGADO</v>
      </c>
      <c r="H431" t="str">
        <f>'RESUMEN TOTAL'!N442</f>
        <v>APAGADO</v>
      </c>
      <c r="I431" t="str">
        <f>'RESUMEN TOTAL'!O442</f>
        <v>APAGADO</v>
      </c>
      <c r="J431" t="str">
        <f>'RESUMEN TOTAL'!P442</f>
        <v>APAGADO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 t="str">
        <f>'RESUMEN TOTAL'!AB442</f>
        <v>APAGADO</v>
      </c>
      <c r="W431" t="str">
        <f>'RESUMEN TOTAL'!AC442</f>
        <v>APAGADO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 t="str">
        <f>'RESUMEN TOTAL'!AF443</f>
        <v>APAGADO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 t="str">
        <f>'RESUMEN TOTAL'!L444</f>
        <v>APAGADO</v>
      </c>
      <c r="G433" t="str">
        <f>'RESUMEN TOTAL'!M444</f>
        <v>APAGADO</v>
      </c>
      <c r="H433" t="str">
        <f>'RESUMEN TOTAL'!N444</f>
        <v>APAGADO</v>
      </c>
      <c r="I433" t="str">
        <f>'RESUMEN TOTAL'!O444</f>
        <v>APAGADO</v>
      </c>
      <c r="J433" t="str">
        <f>'RESUMEN TOTAL'!P444</f>
        <v>APAGADO</v>
      </c>
      <c r="K433" t="str">
        <f>'RESUMEN TOTAL'!Q444</f>
        <v>APAGADO</v>
      </c>
      <c r="L433" t="str">
        <f>'RESUMEN TOTAL'!R444</f>
        <v>APAGADO</v>
      </c>
      <c r="M433" t="str">
        <f>'RESUMEN TOTAL'!S444</f>
        <v>APAGADO</v>
      </c>
      <c r="N433" t="str">
        <f>'RESUMEN TOTAL'!T444</f>
        <v>APAGADO</v>
      </c>
      <c r="O433" t="str">
        <f>'RESUMEN TOTAL'!U444</f>
        <v>APAGADO</v>
      </c>
      <c r="P433" t="str">
        <f>'RESUMEN TOTAL'!V444</f>
        <v>APAGADO</v>
      </c>
      <c r="Q433" t="str">
        <f>'RESUMEN TOTAL'!W444</f>
        <v>APAGADO</v>
      </c>
      <c r="R433" t="str">
        <f>'RESUMEN TOTAL'!X444</f>
        <v>APAGADO</v>
      </c>
      <c r="S433" t="str">
        <f>'RESUMEN TOTAL'!Y444</f>
        <v>APAGADO</v>
      </c>
      <c r="T433" t="str">
        <f>'RESUMEN TOTAL'!Z444</f>
        <v>APAGADO</v>
      </c>
      <c r="U433" t="str">
        <f>'RESUMEN TOTAL'!AA444</f>
        <v>APAGADO</v>
      </c>
      <c r="V433" t="str">
        <f>'RESUMEN TOTAL'!AB444</f>
        <v>APAGADO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 t="str">
        <f>'RESUMEN TOTAL'!AF444</f>
        <v>APAGADO</v>
      </c>
      <c r="AA433" t="str">
        <f>'RESUMEN TOTAL'!AG444</f>
        <v>APAGADO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 t="str">
        <f>'RESUMEN TOTAL'!L445</f>
        <v>APAGADO</v>
      </c>
      <c r="G434" t="str">
        <f>'RESUMEN TOTAL'!M445</f>
        <v>APAGADO</v>
      </c>
      <c r="H434">
        <f>'RESUMEN TOTAL'!N445</f>
        <v>0</v>
      </c>
      <c r="I434">
        <f>'RESUMEN TOTAL'!O445</f>
        <v>0</v>
      </c>
      <c r="J434" t="str">
        <f>'RESUMEN TOTAL'!P445</f>
        <v>APAGADO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 t="str">
        <f>'RESUMEN TOTAL'!AF446</f>
        <v>APAGADO</v>
      </c>
      <c r="AA435" t="str">
        <f>'RESUMEN TOTAL'!AG446</f>
        <v>APAGADO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 t="str">
        <f>'RESUMEN TOTAL'!L449</f>
        <v>APAGADO</v>
      </c>
      <c r="G438" t="str">
        <f>'RESUMEN TOTAL'!M449</f>
        <v>APAGADO</v>
      </c>
      <c r="H438" t="str">
        <f>'RESUMEN TOTAL'!N449</f>
        <v>APAGADO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 t="str">
        <f>'RESUMEN TOTAL'!AF455</f>
        <v>APAGADO</v>
      </c>
      <c r="AA444" t="str">
        <f>'RESUMEN TOTAL'!AG455</f>
        <v>APAGADO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 t="str">
        <f>'RESUMEN TOTAL'!R456</f>
        <v>APAGADO</v>
      </c>
      <c r="M445" t="str">
        <f>'RESUMEN TOTAL'!S456</f>
        <v>APAGADO</v>
      </c>
      <c r="N445" t="str">
        <f>'RESUMEN TOTAL'!T456</f>
        <v>APAGADO</v>
      </c>
      <c r="O445" t="str">
        <f>'RESUMEN TOTAL'!U456</f>
        <v>APAGADO</v>
      </c>
      <c r="P445" t="str">
        <f>'RESUMEN TOTAL'!V456</f>
        <v>APAGADO</v>
      </c>
      <c r="Q445" t="str">
        <f>'RESUMEN TOTAL'!W456</f>
        <v>APAGADO</v>
      </c>
      <c r="R445" t="str">
        <f>'RESUMEN TOTAL'!X456</f>
        <v>APAGADO</v>
      </c>
      <c r="S445" t="str">
        <f>'RESUMEN TOTAL'!Y456</f>
        <v>APAGADO</v>
      </c>
      <c r="T445" t="str">
        <f>'RESUMEN TOTAL'!Z456</f>
        <v>APAGADO</v>
      </c>
      <c r="U445" t="str">
        <f>'RESUMEN TOTAL'!AA456</f>
        <v>APAGADO</v>
      </c>
      <c r="V445" t="str">
        <f>'RESUMEN TOTAL'!AB456</f>
        <v>APAGADO</v>
      </c>
      <c r="W445" t="str">
        <f>'RESUMEN TOTAL'!AC456</f>
        <v>APAGADO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 t="str">
        <f>'RESUMEN TOTAL'!R457</f>
        <v>APAGADO</v>
      </c>
      <c r="M446" t="str">
        <f>'RESUMEN TOTAL'!S457</f>
        <v>APAGADO</v>
      </c>
      <c r="N446" t="str">
        <f>'RESUMEN TOTAL'!T457</f>
        <v>APAGADO</v>
      </c>
      <c r="O446" t="str">
        <f>'RESUMEN TOTAL'!U457</f>
        <v>APAGADO</v>
      </c>
      <c r="P446" t="str">
        <f>'RESUMEN TOTAL'!V457</f>
        <v>APAGADO</v>
      </c>
      <c r="Q446" t="str">
        <f>'RESUMEN TOTAL'!W457</f>
        <v>APAGADO</v>
      </c>
      <c r="R446" t="str">
        <f>'RESUMEN TOTAL'!X457</f>
        <v>APAGADO</v>
      </c>
      <c r="S446" t="str">
        <f>'RESUMEN TOTAL'!Y457</f>
        <v>APAGADO</v>
      </c>
      <c r="T446" t="str">
        <f>'RESUMEN TOTAL'!Z457</f>
        <v>APAGADO</v>
      </c>
      <c r="U446" t="str">
        <f>'RESUMEN TOTAL'!AA457</f>
        <v>APAGADO</v>
      </c>
      <c r="V446" t="str">
        <f>'RESUMEN TOTAL'!AB457</f>
        <v>APAGADO</v>
      </c>
      <c r="W446" t="str">
        <f>'RESUMEN TOTAL'!AC457</f>
        <v>APAGADO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 t="str">
        <f>'RESUMEN TOTAL'!R458</f>
        <v>APAGADO</v>
      </c>
      <c r="M447" t="str">
        <f>'RESUMEN TOTAL'!S458</f>
        <v>APAGADO</v>
      </c>
      <c r="N447" t="str">
        <f>'RESUMEN TOTAL'!T458</f>
        <v>APAGADO</v>
      </c>
      <c r="O447" t="str">
        <f>'RESUMEN TOTAL'!U458</f>
        <v>APAGADO</v>
      </c>
      <c r="P447" t="str">
        <f>'RESUMEN TOTAL'!V458</f>
        <v>APAGADO</v>
      </c>
      <c r="Q447" t="str">
        <f>'RESUMEN TOTAL'!W458</f>
        <v>APAGADO</v>
      </c>
      <c r="R447" t="str">
        <f>'RESUMEN TOTAL'!X458</f>
        <v>APAGADO</v>
      </c>
      <c r="S447" t="str">
        <f>'RESUMEN TOTAL'!Y458</f>
        <v>APAGADO</v>
      </c>
      <c r="T447" t="str">
        <f>'RESUMEN TOTAL'!Z458</f>
        <v>APAGADO</v>
      </c>
      <c r="U447" t="str">
        <f>'RESUMEN TOTAL'!AA458</f>
        <v>APAGADO</v>
      </c>
      <c r="V447" t="str">
        <f>'RESUMEN TOTAL'!AB458</f>
        <v>APAGADO</v>
      </c>
      <c r="W447" t="str">
        <f>'RESUMEN TOTAL'!AC458</f>
        <v>APAGADO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 t="str">
        <f>'RESUMEN TOTAL'!L459</f>
        <v>APAGADO</v>
      </c>
      <c r="G448" t="str">
        <f>'RESUMEN TOTAL'!M459</f>
        <v>APAGADO</v>
      </c>
      <c r="H448" t="str">
        <f>'RESUMEN TOTAL'!N459</f>
        <v>APAGADO</v>
      </c>
      <c r="I448" t="str">
        <f>'RESUMEN TOTAL'!O459</f>
        <v>APAGADO</v>
      </c>
      <c r="J448" t="str">
        <f>'RESUMEN TOTAL'!P459</f>
        <v>APAGADO</v>
      </c>
      <c r="K448" t="str">
        <f>'RESUMEN TOTAL'!Q459</f>
        <v>APAGADO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 t="str">
        <f>'RESUMEN TOTAL'!L460</f>
        <v>APAGADO</v>
      </c>
      <c r="G449" t="str">
        <f>'RESUMEN TOTAL'!M460</f>
        <v>APAGADO</v>
      </c>
      <c r="H449" t="str">
        <f>'RESUMEN TOTAL'!N460</f>
        <v>APAGADO</v>
      </c>
      <c r="I449" t="str">
        <f>'RESUMEN TOTAL'!O460</f>
        <v>APAGADO</v>
      </c>
      <c r="J449" t="str">
        <f>'RESUMEN TOTAL'!P460</f>
        <v>APAGADO</v>
      </c>
      <c r="K449" t="str">
        <f>'RESUMEN TOTAL'!Q460</f>
        <v>APAGADO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 t="str">
        <f>'RESUMEN TOTAL'!L461</f>
        <v>APAGADO</v>
      </c>
      <c r="G450" t="str">
        <f>'RESUMEN TOTAL'!M461</f>
        <v>APAGADO</v>
      </c>
      <c r="H450" t="str">
        <f>'RESUMEN TOTAL'!N461</f>
        <v>APAGADO</v>
      </c>
      <c r="I450" t="str">
        <f>'RESUMEN TOTAL'!O461</f>
        <v>APAGADO</v>
      </c>
      <c r="J450" t="str">
        <f>'RESUMEN TOTAL'!P461</f>
        <v>APAGADO</v>
      </c>
      <c r="K450" t="str">
        <f>'RESUMEN TOTAL'!Q461</f>
        <v>APAGADO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 t="str">
        <f>'RESUMEN TOTAL'!P462</f>
        <v>APAGADO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 t="str">
        <f>'RESUMEN TOTAL'!P463</f>
        <v>APAGADO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</row>
    <row r="455" spans="1:35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 t="str">
        <f>'RESUMEN TOTAL'!Q487</f>
        <v>APAGADO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 t="str">
        <f>'RESUMEN TOTAL'!Q488</f>
        <v>APAGADO</v>
      </c>
      <c r="L457" t="str">
        <f>'RESUMEN TOTAL'!R488</f>
        <v>APAGADO</v>
      </c>
      <c r="M457" t="str">
        <f>'RESUMEN TOTAL'!S488</f>
        <v>APAGADO</v>
      </c>
      <c r="N457" t="str">
        <f>'RESUMEN TOTAL'!T488</f>
        <v>APAGADO</v>
      </c>
      <c r="O457" t="str">
        <f>'RESUMEN TOTAL'!U488</f>
        <v>APAGADO</v>
      </c>
      <c r="P457" t="str">
        <f>'RESUMEN TOTAL'!V488</f>
        <v>APAGADO</v>
      </c>
      <c r="Q457" t="str">
        <f>'RESUMEN TOTAL'!W488</f>
        <v>APAGADO</v>
      </c>
      <c r="R457" t="str">
        <f>'RESUMEN TOTAL'!X488</f>
        <v>APAGADO</v>
      </c>
      <c r="S457" t="str">
        <f>'RESUMEN TOTAL'!Y488</f>
        <v>APAGADO</v>
      </c>
      <c r="T457" t="str">
        <f>'RESUMEN TOTAL'!Z488</f>
        <v>APAGADO</v>
      </c>
      <c r="U457" t="str">
        <f>'RESUMEN TOTAL'!AA488</f>
        <v>APAGADO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 t="str">
        <f>'RESUMEN TOTAL'!AG488</f>
        <v>APAGADO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 t="str">
        <f>'RESUMEN TOTAL'!AG489</f>
        <v>APAGADO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 t="str">
        <f>'RESUMEN TOTAL'!AA493</f>
        <v>APAGADO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 t="str">
        <f>'RESUMEN TOTAL'!N494</f>
        <v>APAGADO</v>
      </c>
      <c r="I463" t="str">
        <f>'RESUMEN TOTAL'!O494</f>
        <v>APAGADO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 t="str">
        <f>'RESUMEN TOTAL'!AA494</f>
        <v>APAGADO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 t="str">
        <f>'RESUMEN TOTAL'!AG494</f>
        <v>APAGADO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 t="str">
        <f>'RESUMEN TOTAL'!N495</f>
        <v>APAGADO</v>
      </c>
      <c r="I464" t="str">
        <f>'RESUMEN TOTAL'!O495</f>
        <v>APAGADO</v>
      </c>
      <c r="J464" t="str">
        <f>'RESUMEN TOTAL'!P495</f>
        <v>APAGADO</v>
      </c>
      <c r="K464" t="str">
        <f>'RESUMEN TOTAL'!Q495</f>
        <v>APAGADO</v>
      </c>
      <c r="L464" t="str">
        <f>'RESUMEN TOTAL'!R495</f>
        <v>APAGADO</v>
      </c>
      <c r="M464" t="str">
        <f>'RESUMEN TOTAL'!S495</f>
        <v>APAGADO</v>
      </c>
      <c r="N464" t="str">
        <f>'RESUMEN TOTAL'!T495</f>
        <v>APAGADO</v>
      </c>
      <c r="O464" t="str">
        <f>'RESUMEN TOTAL'!U495</f>
        <v>APAGADO</v>
      </c>
      <c r="P464" t="str">
        <f>'RESUMEN TOTAL'!V495</f>
        <v>APAGADO</v>
      </c>
      <c r="Q464" t="str">
        <f>'RESUMEN TOTAL'!W495</f>
        <v>APAGADO</v>
      </c>
      <c r="R464" t="str">
        <f>'RESUMEN TOTAL'!X495</f>
        <v>APAGADO</v>
      </c>
      <c r="S464" t="str">
        <f>'RESUMEN TOTAL'!Y495</f>
        <v>APAGADO</v>
      </c>
      <c r="T464" t="str">
        <f>'RESUMEN TOTAL'!Z495</f>
        <v>APAGADO</v>
      </c>
      <c r="U464" t="str">
        <f>'RESUMEN TOTAL'!AA495</f>
        <v>APAGADO</v>
      </c>
      <c r="V464" t="str">
        <f>'RESUMEN TOTAL'!AB495</f>
        <v>APAGADO</v>
      </c>
      <c r="W464" t="str">
        <f>'RESUMEN TOTAL'!AC495</f>
        <v>APAGADO</v>
      </c>
      <c r="X464" t="str">
        <f>'RESUMEN TOTAL'!AD495</f>
        <v>APAGADO</v>
      </c>
      <c r="Y464" t="str">
        <f>'RESUMEN TOTAL'!AE495</f>
        <v>APAGADO</v>
      </c>
      <c r="Z464" t="str">
        <f>'RESUMEN TOTAL'!AF495</f>
        <v>APAGADO</v>
      </c>
      <c r="AA464" t="str">
        <f>'RESUMEN TOTAL'!AG495</f>
        <v>APAGADO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 t="str">
        <f>'RESUMEN TOTAL'!Y505</f>
        <v>APAGADO</v>
      </c>
      <c r="T474" t="str">
        <f>'RESUMEN TOTAL'!Z505</f>
        <v>APAGADO</v>
      </c>
      <c r="U474" t="str">
        <f>'RESUMEN TOTAL'!AA505</f>
        <v>APAGADO</v>
      </c>
      <c r="V474" t="str">
        <f>'RESUMEN TOTAL'!AB505</f>
        <v>APAGADO</v>
      </c>
      <c r="W474" t="str">
        <f>'RESUMEN TOTAL'!AC505</f>
        <v>APAGADO</v>
      </c>
      <c r="X474" t="str">
        <f>'RESUMEN TOTAL'!AD505</f>
        <v>APAGADO</v>
      </c>
      <c r="Y474" t="str">
        <f>'RESUMEN TOTAL'!AE505</f>
        <v>APAGADO</v>
      </c>
      <c r="Z474" t="str">
        <f>'RESUMEN TOTAL'!AF505</f>
        <v>APAGADO</v>
      </c>
      <c r="AA474" t="str">
        <f>'RESUMEN TOTAL'!AG505</f>
        <v>APAGADO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 t="str">
        <f>'RESUMEN TOTAL'!T508</f>
        <v>APAGADO</v>
      </c>
      <c r="O477" t="str">
        <f>'RESUMEN TOTAL'!U508</f>
        <v>APAGADO</v>
      </c>
      <c r="P477" t="str">
        <f>'RESUMEN TOTAL'!V508</f>
        <v>APAGADO</v>
      </c>
      <c r="Q477" t="str">
        <f>'RESUMEN TOTAL'!W508</f>
        <v>APAGADO</v>
      </c>
      <c r="R477" t="str">
        <f>'RESUMEN TOTAL'!X508</f>
        <v>APAGADO</v>
      </c>
      <c r="S477" t="str">
        <f>'RESUMEN TOTAL'!Y508</f>
        <v>APAGADO</v>
      </c>
      <c r="T477" t="str">
        <f>'RESUMEN TOTAL'!Z508</f>
        <v>APAGADO</v>
      </c>
      <c r="U477" t="str">
        <f>'RESUMEN TOTAL'!AA508</f>
        <v>APAGADO</v>
      </c>
      <c r="V477" t="str">
        <f>'RESUMEN TOTAL'!AB508</f>
        <v>APAGADO</v>
      </c>
      <c r="W477" t="str">
        <f>'RESUMEN TOTAL'!AC508</f>
        <v>APAGADO</v>
      </c>
      <c r="X477" t="str">
        <f>'RESUMEN TOTAL'!AD508</f>
        <v>APAGADO</v>
      </c>
      <c r="Y477" t="str">
        <f>'RESUMEN TOTAL'!AE508</f>
        <v>APAGADO</v>
      </c>
      <c r="Z477" t="str">
        <f>'RESUMEN TOTAL'!AF508</f>
        <v>APAGADO</v>
      </c>
      <c r="AA477" t="str">
        <f>'RESUMEN TOTAL'!AG508</f>
        <v>APAGADO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TOTAL'!AB514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 t="str">
        <f>'RESUMEN TOTAL'!Y515</f>
        <v>APAGADO</v>
      </c>
      <c r="T484" t="str">
        <f>'RESUMEN TOTAL'!Z515</f>
        <v>APAGADO</v>
      </c>
      <c r="U484" t="str">
        <f>'RESUMEN TOTAL'!AA515</f>
        <v>APAGADO</v>
      </c>
      <c r="V484" t="str">
        <f>'RESUMEN TOTAL'!AB517</f>
        <v>APAGADO</v>
      </c>
      <c r="W484" t="str">
        <f>'RESUMEN TOTAL'!AC515</f>
        <v>APAGADO</v>
      </c>
      <c r="X484" t="str">
        <f>'RESUMEN TOTAL'!AD515</f>
        <v>APAGADO</v>
      </c>
      <c r="Y484" t="str">
        <f>'RESUMEN TOTAL'!AE515</f>
        <v>APAGADO</v>
      </c>
      <c r="Z484" t="str">
        <f>'RESUMEN TOTAL'!AF515</f>
        <v>APAGADO</v>
      </c>
      <c r="AA484" t="str">
        <f>'RESUMEN TOTAL'!AG515</f>
        <v>APAGADO</v>
      </c>
      <c r="AB484">
        <f>'RESUMEN TOTAL'!AH515</f>
        <v>0</v>
      </c>
      <c r="AC484">
        <f>'RESUMEN TOTAL'!AI515</f>
        <v>0</v>
      </c>
      <c r="AD484">
        <f>'RESUMEN TOTAL'!AJ515</f>
        <v>0</v>
      </c>
      <c r="AE484">
        <f>'RESUMEN TOTAL'!AK515</f>
        <v>0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 t="str">
        <f>'RESUMEN TOTAL'!AD522</f>
        <v>APAGADO</v>
      </c>
      <c r="Y491" t="str">
        <f>'RESUMEN TOTAL'!AE522</f>
        <v>APAGADO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>
        <f>'RESUMEN TOTAL'!O523</f>
        <v>0</v>
      </c>
      <c r="J492" t="str">
        <f>'RESUMEN TOTAL'!P523</f>
        <v>APAGADO</v>
      </c>
      <c r="K492">
        <f>'RESUMEN TOTAL'!Q523</f>
        <v>0</v>
      </c>
      <c r="L492" t="str">
        <f>'RESUMEN TOTAL'!R523</f>
        <v>APAGADO</v>
      </c>
      <c r="M492" t="str">
        <f>'RESUMEN TOTAL'!S523</f>
        <v>APAGADO</v>
      </c>
      <c r="N492" t="str">
        <f>'RESUMEN TOTAL'!T523</f>
        <v>APAGADO</v>
      </c>
      <c r="O492" t="str">
        <f>'RESUMEN TOTAL'!U523</f>
        <v>APAGADO</v>
      </c>
      <c r="P492" t="str">
        <f>'RESUMEN TOTAL'!V523</f>
        <v>APAGADO</v>
      </c>
      <c r="Q492" t="str">
        <f>'RESUMEN TOTAL'!W523</f>
        <v>APAGADO</v>
      </c>
      <c r="R492" t="str">
        <f>'RESUMEN TOTAL'!X523</f>
        <v>APAGADO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 t="str">
        <f>'RESUMEN TOTAL'!AF523</f>
        <v>APAGADO</v>
      </c>
      <c r="AA492" t="str">
        <f>'RESUMEN TOTAL'!AG523</f>
        <v>APAGADO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>
        <f>'RESUMEN TOTAL'!L526</f>
        <v>0</v>
      </c>
      <c r="G495">
        <f>'RESUMEN TOTAL'!M526</f>
        <v>0</v>
      </c>
      <c r="H495">
        <f>'RESUMEN TOTAL'!N526</f>
        <v>0</v>
      </c>
      <c r="I495">
        <f>'RESUMEN TOTAL'!O526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 t="str">
        <f>'RESUMEN TOTAL'!AF526</f>
        <v>APAGADO</v>
      </c>
      <c r="AA495" t="str">
        <f>'RESUMEN TOTAL'!AG526</f>
        <v>APAGADO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 t="str">
        <f>'RESUMEN TOTAL'!AF527</f>
        <v>APAGADO</v>
      </c>
      <c r="AA496" t="str">
        <f>'RESUMEN TOTAL'!AG527</f>
        <v>APAGADO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 t="str">
        <f>'RESUMEN TOTAL'!Y531</f>
        <v>APAGADO</v>
      </c>
      <c r="T500" t="str">
        <f>'RESUMEN TOTAL'!Z531</f>
        <v>APAGADO</v>
      </c>
      <c r="U500" t="str">
        <f>'RESUMEN TOTAL'!AA531</f>
        <v>APAGADO</v>
      </c>
      <c r="V500" t="str">
        <f>'RESUMEN TOTAL'!AB531</f>
        <v>APAGADO</v>
      </c>
      <c r="W500" t="str">
        <f>'RESUMEN TOTAL'!AC531</f>
        <v>APAGADO</v>
      </c>
      <c r="X500" t="str">
        <f>'RESUMEN TOTAL'!AD531</f>
        <v>APAGADO</v>
      </c>
      <c r="Y500" t="str">
        <f>'RESUMEN TOTAL'!AE531</f>
        <v>APAGADO</v>
      </c>
      <c r="Z500" t="str">
        <f>'RESUMEN TOTAL'!AF531</f>
        <v>APAGADO</v>
      </c>
      <c r="AA500" t="str">
        <f>'RESUMEN TOTAL'!AG531</f>
        <v>APAGADO</v>
      </c>
      <c r="AB500">
        <f>'RESUMEN TOTAL'!AH531</f>
        <v>0</v>
      </c>
      <c r="AC500">
        <f>'RESUMEN TOTAL'!AI531</f>
        <v>0</v>
      </c>
      <c r="AD500">
        <f>'RESUMEN TOTAL'!AJ531</f>
        <v>0</v>
      </c>
      <c r="AE500">
        <f>'RESUMEN TOTAL'!AK531</f>
        <v>0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 t="str">
        <f>'RESUMEN TOTAL'!AG536</f>
        <v>APAGADO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 t="str">
        <f>'RESUMEN TOTAL'!Q537</f>
        <v>APAGADO</v>
      </c>
      <c r="L508" t="str">
        <f>'RESUMEN TOTAL'!R537</f>
        <v>APAGADO</v>
      </c>
      <c r="M508" t="str">
        <f>'RESUMEN TOTAL'!S537</f>
        <v>APAGADO</v>
      </c>
      <c r="N508" t="str">
        <f>'RESUMEN TOTAL'!T537</f>
        <v>APAGADO</v>
      </c>
      <c r="O508" t="str">
        <f>'RESUMEN TOTAL'!U537</f>
        <v>APAGADO</v>
      </c>
      <c r="P508" t="str">
        <f>'RESUMEN TOTAL'!V537</f>
        <v>APAGADO</v>
      </c>
      <c r="Q508" t="str">
        <f>'RESUMEN TOTAL'!W537</f>
        <v>APAGADO</v>
      </c>
      <c r="R508" t="str">
        <f>'RESUMEN TOTAL'!X537</f>
        <v>APAGADO</v>
      </c>
      <c r="S508" t="str">
        <f>'RESUMEN TOTAL'!Y537</f>
        <v>APAGADO</v>
      </c>
      <c r="T508" t="str">
        <f>'RESUMEN TOTAL'!Z537</f>
        <v>APAGADO</v>
      </c>
      <c r="U508" t="str">
        <f>'RESUMEN TOTAL'!AA537</f>
        <v>APAGADO</v>
      </c>
      <c r="V508" t="str">
        <f>'RESUMEN TOTAL'!AB537</f>
        <v>APAGADO</v>
      </c>
      <c r="W508" t="str">
        <f>'RESUMEN TOTAL'!AC537</f>
        <v>APAGADO</v>
      </c>
      <c r="X508" t="str">
        <f>'RESUMEN TOTAL'!AD537</f>
        <v>APAGADO</v>
      </c>
      <c r="Y508" t="str">
        <f>'RESUMEN TOTAL'!AE537</f>
        <v>APAGADO</v>
      </c>
      <c r="Z508" t="str">
        <f>'RESUMEN TOTAL'!AF537</f>
        <v>APAGADO</v>
      </c>
      <c r="AA508" t="str">
        <f>'RESUMEN TOTAL'!AG537</f>
        <v>APAGADO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>
        <f>'RESUMEN TOTAL'!T540</f>
        <v>0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>
        <f>'RESUMEN TOTAL'!X540</f>
        <v>0</v>
      </c>
      <c r="S511">
        <f>'RESUMEN TOTAL'!Y540</f>
        <v>0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>
        <f>'RESUMEN TOTAL'!T541</f>
        <v>0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>
        <f>'RESUMEN TOTAL'!X541</f>
        <v>0</v>
      </c>
      <c r="S512">
        <f>'RESUMEN TOTAL'!Y541</f>
        <v>0</v>
      </c>
      <c r="T512" t="str">
        <f>'RESUMEN TOTAL'!Z541</f>
        <v>APAGADO</v>
      </c>
      <c r="U512" t="str">
        <f>'RESUMEN TOTAL'!AA541</f>
        <v>APAGADO</v>
      </c>
      <c r="V512" t="str">
        <f>'RESUMEN TOTAL'!AB541</f>
        <v>APAGADO</v>
      </c>
      <c r="W512" t="str">
        <f>'RESUMEN TOTAL'!AC541</f>
        <v>APAGADO</v>
      </c>
      <c r="X512" t="str">
        <f>'RESUMEN TOTAL'!AD541</f>
        <v>APAGADO</v>
      </c>
      <c r="Y512" t="str">
        <f>'RESUMEN TOTAL'!AE541</f>
        <v>APAGADO</v>
      </c>
      <c r="Z512" t="str">
        <f>'RESUMEN TOTAL'!AF541</f>
        <v>APAGADO</v>
      </c>
      <c r="AA512" t="str">
        <f>'RESUMEN TOTAL'!AG541</f>
        <v>APAGADO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>
        <f>'RESUMEN TOTAL'!A544</f>
        <v>0</v>
      </c>
      <c r="B515">
        <f>'RESUMEN TOTAL'!B544</f>
        <v>0</v>
      </c>
      <c r="C515">
        <f>'RESUMEN TOTAL'!D544</f>
        <v>0</v>
      </c>
      <c r="D515">
        <f>'RESUMEN TOTAL'!E544</f>
        <v>0</v>
      </c>
      <c r="E515">
        <f>'RESUMEN TOTAL'!F544</f>
        <v>0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6</v>
      </c>
      <c r="H2" s="18">
        <f>COUNTIFS(H4:H500, "=APAGADO",E4:E500,"=radio")</f>
        <v>7</v>
      </c>
      <c r="I2" s="18">
        <f>COUNTIFS(I4:I600, "=APAGADO",E4:E600,"=radio")</f>
        <v>9</v>
      </c>
      <c r="J2" s="18">
        <f>COUNTIFS(J4:J500, "=APAGADO",E4:E500,"=radio")</f>
        <v>9</v>
      </c>
      <c r="K2" s="18">
        <f>COUNTIFS(K4:K500, "=APAGADO",E4:E500,"=radio")</f>
        <v>5</v>
      </c>
      <c r="L2" s="18">
        <f>COUNTIFS(L4:L500, "=APAGADO",E4:E500,"=radio")</f>
        <v>11</v>
      </c>
      <c r="M2" s="18">
        <f>COUNTIFS(M4:M500, "=APAGADO",E4:E500,"=radio")</f>
        <v>10</v>
      </c>
      <c r="N2" s="18">
        <f>COUNTIFS(N4:N500, "=APAGADO",E4:E500,"=radio")</f>
        <v>10</v>
      </c>
      <c r="O2" s="18">
        <f>COUNTIFS(O4:O500, "=APAGADO",E4:E500,"=radio")</f>
        <v>10</v>
      </c>
      <c r="P2" s="18">
        <f>COUNTIFS(P4:P500, "=APAGADO",E4:E500,"=radio")</f>
        <v>11</v>
      </c>
      <c r="Q2" s="18">
        <f>COUNTIFS(Q4:Q367, "=APAGADO",E4:E367,"=radio")</f>
        <v>6</v>
      </c>
      <c r="R2" s="18">
        <f>COUNTIFS(R4:R500, "=APAGADO",E4:E500,"=radio")</f>
        <v>15</v>
      </c>
      <c r="S2" s="18">
        <f>COUNTIFS(S4:S500, "=APAGADO",E4:E500,"=radio")</f>
        <v>14</v>
      </c>
      <c r="T2" s="18">
        <f>COUNTIFS(T4:T500, "=APAGADO",E4:E500,"=radio")</f>
        <v>15</v>
      </c>
      <c r="U2" s="18">
        <f>COUNTIFS(U4:U500, "=APAGADO",E4:E500,"=radio")</f>
        <v>20</v>
      </c>
      <c r="V2" s="18">
        <f>COUNTIFS(V4:V500, "=APAGADO",E4:E500,"=radio")</f>
        <v>12</v>
      </c>
      <c r="W2" s="18">
        <f>COUNTIFS(W4:W500, "=APAGADO",E4:E500,"=radio")</f>
        <v>16</v>
      </c>
      <c r="X2" s="18">
        <f>COUNTIFS(X4:X500, "=APAGADO",E4:E500,"=radio")</f>
        <v>10</v>
      </c>
      <c r="Y2" s="18">
        <f>COUNTIFS(Y4:Y500, "=APAGADO",E4:E500,"=radio")</f>
        <v>10</v>
      </c>
      <c r="Z2" s="18">
        <f>COUNTIFS(Z4:Z500, "=APAGADO",E4:E500,"=radio")</f>
        <v>15</v>
      </c>
      <c r="AA2" s="18">
        <f>COUNTIFS(AA4:AA500, "=APAGADO",E4:E500,"=radio")</f>
        <v>12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>APAGADO</v>
      </c>
      <c r="AA27" t="str">
        <f>'RESUMEN TOTAL'!AG30</f>
        <v>APAGADO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 t="str">
        <f>'RESUMEN TOTAL'!AG47</f>
        <v>APAGADO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 t="str">
        <f>'RESUMEN TOTAL'!AA111</f>
        <v>APAGADO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 t="str">
        <f>'RESUMEN TOTAL'!AA112</f>
        <v>APAGADO</v>
      </c>
      <c r="V108" t="str">
        <f>'RESUMEN TOTAL'!AB112</f>
        <v>APAGADO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 t="str">
        <f>'RESUMEN TOTAL'!Z117</f>
        <v>APAGADO</v>
      </c>
      <c r="U113" t="str">
        <f>'RESUMEN TOTAL'!AA117</f>
        <v>APAGADO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 t="str">
        <f>'RESUMEN TOTAL'!AG118</f>
        <v>APAGADO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 t="str">
        <f>'RESUMEN TOTAL'!AB119</f>
        <v>APAGADO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 t="str">
        <f>'RESUMEN TOTAL'!AF128</f>
        <v>APAGADO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 t="str">
        <f>'RESUMEN TOTAL'!AF129</f>
        <v>APAGADO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 t="str">
        <f>'RESUMEN TOTAL'!AF131</f>
        <v>APAGADO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 t="str">
        <f>'RESUMEN TOTAL'!P133</f>
        <v>APAGADO</v>
      </c>
      <c r="K127" t="str">
        <f>'RESUMEN TOTAL'!Q133</f>
        <v>APAGADO</v>
      </c>
      <c r="L127" t="str">
        <f>'RESUMEN TOTAL'!R133</f>
        <v>APAGADO</v>
      </c>
      <c r="M127" t="str">
        <f>'RESUMEN TOTAL'!S133</f>
        <v>APAGADO</v>
      </c>
      <c r="N127" t="str">
        <f>'RESUMEN TOTAL'!T133</f>
        <v>APAGADO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 t="str">
        <f>'RESUMEN TOTAL'!AF133</f>
        <v>APAGADO</v>
      </c>
      <c r="AA127" t="str">
        <f>'RESUMEN TOTAL'!AG133</f>
        <v>APAGADO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 t="str">
        <f>'RESUMEN TOTAL'!AF134</f>
        <v>APAGADO</v>
      </c>
      <c r="AA128" t="str">
        <f>'RESUMEN TOTAL'!AG134</f>
        <v>APAGADO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 t="str">
        <f>'RESUMEN TOTAL'!Y139</f>
        <v>APAGADO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 t="str">
        <f>'RESUMEN TOTAL'!AC139</f>
        <v>APAGADO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 t="str">
        <f>'RESUMEN TOTAL'!AF148</f>
        <v>APAGADO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 t="str">
        <f>'RESUMEN TOTAL'!L149</f>
        <v>APAGADO</v>
      </c>
      <c r="G143" t="str">
        <f>'RESUMEN TOTAL'!M149</f>
        <v>APAGADO</v>
      </c>
      <c r="H143" t="str">
        <f>'RESUMEN TOTAL'!N149</f>
        <v>APAGADO</v>
      </c>
      <c r="I143" t="str">
        <f>'RESUMEN TOTAL'!O149</f>
        <v>APAGADO</v>
      </c>
      <c r="J143" t="str">
        <f>'RESUMEN TOTAL'!P149</f>
        <v>APAGADO</v>
      </c>
      <c r="K143" t="str">
        <f>'RESUMEN TOTAL'!Q149</f>
        <v>APAGADO</v>
      </c>
      <c r="L143" t="str">
        <f>'RESUMEN TOTAL'!R149</f>
        <v>APAGADO</v>
      </c>
      <c r="M143" t="str">
        <f>'RESUMEN TOTAL'!S149</f>
        <v>APAGADO</v>
      </c>
      <c r="N143" t="str">
        <f>'RESUMEN TOTAL'!T149</f>
        <v>APAGADO</v>
      </c>
      <c r="O143" t="str">
        <f>'RESUMEN TOTAL'!U149</f>
        <v>APAGADO</v>
      </c>
      <c r="P143" t="str">
        <f>'RESUMEN TOTAL'!V149</f>
        <v>APAGADO</v>
      </c>
      <c r="Q143" t="str">
        <f>'RESUMEN TOTAL'!W149</f>
        <v>APAGADO</v>
      </c>
      <c r="R143" t="str">
        <f>'RESUMEN TOTAL'!X149</f>
        <v>APAGADO</v>
      </c>
      <c r="S143" t="str">
        <f>'RESUMEN TOTAL'!Y149</f>
        <v>APAGADO</v>
      </c>
      <c r="T143" t="str">
        <f>'RESUMEN TOTAL'!Z149</f>
        <v>APAGADO</v>
      </c>
      <c r="U143" t="str">
        <f>'RESUMEN TOTAL'!AA149</f>
        <v>APAGADO</v>
      </c>
      <c r="V143" t="str">
        <f>'RESUMEN TOTAL'!AB149</f>
        <v>APAGADO</v>
      </c>
      <c r="W143" t="str">
        <f>'RESUMEN TOTAL'!AC149</f>
        <v>APAGADO</v>
      </c>
      <c r="X143" t="str">
        <f>'RESUMEN TOTAL'!AD149</f>
        <v>APAGADO</v>
      </c>
      <c r="Y143" t="str">
        <f>'RESUMEN TOTAL'!AE149</f>
        <v>APAGADO</v>
      </c>
      <c r="Z143" t="str">
        <f>'RESUMEN TOTAL'!AF149</f>
        <v>APAGADO</v>
      </c>
      <c r="AA143" t="str">
        <f>'RESUMEN TOTAL'!AG149</f>
        <v>APAGADO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 t="str">
        <f>'RESUMEN TOTAL'!AF150</f>
        <v>APAGADO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 t="str">
        <f>'RESUMEN TOTAL'!AA153</f>
        <v>APAGADO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 t="str">
        <f>'RESUMEN TOTAL'!X154</f>
        <v>APAGADO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 t="str">
        <f>'RESUMEN TOTAL'!AA155</f>
        <v>APAGADO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 t="str">
        <f>'RESUMEN TOTAL'!P157</f>
        <v>APAGADO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 t="str">
        <f>'RESUMEN TOTAL'!X157</f>
        <v>APAGADO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 t="str">
        <f>'RESUMEN TOTAL'!AA158</f>
        <v>APAGADO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 t="str">
        <f>'RESUMEN TOTAL'!AA159</f>
        <v>APAGADO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 t="str">
        <f>'RESUMEN TOTAL'!AA160</f>
        <v>APAGADO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 t="str">
        <f>'RESUMEN TOTAL'!AA161</f>
        <v>APAGADO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 t="str">
        <f>'RESUMEN TOTAL'!P162</f>
        <v>APAGADO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 t="str">
        <f>'RESUMEN TOTAL'!X162</f>
        <v>APAGADO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 t="str">
        <f>'RESUMEN TOTAL'!P163</f>
        <v>APAGADO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 t="str">
        <f>'RESUMEN TOTAL'!X163</f>
        <v>APAGADO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 t="str">
        <f>'RESUMEN TOTAL'!P164</f>
        <v>APAGADO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 t="str">
        <f>'RESUMEN TOTAL'!P165</f>
        <v>APAGADO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 t="str">
        <f>'RESUMEN TOTAL'!P166</f>
        <v>APAGADO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 t="str">
        <f>'RESUMEN TOTAL'!P167</f>
        <v>APAGADO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>
        <f>'RESUMEN TOTAL'!AF168</f>
        <v>0</v>
      </c>
      <c r="AA162" t="str">
        <f>'RESUMEN TOTAL'!AG168</f>
        <v>APAGADO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 t="str">
        <f>'RESUMEN TOTAL'!Z170</f>
        <v>APAGADO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 t="str">
        <f>'RESUMEN TOTAL'!AF170</f>
        <v>APAGADO</v>
      </c>
      <c r="AA164" t="str">
        <f>'RESUMEN TOTAL'!AG170</f>
        <v>APAGADO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 t="str">
        <f>'RESUMEN TOTAL'!M185</f>
        <v>APAGADO</v>
      </c>
      <c r="H178" t="str">
        <f>'RESUMEN TOTAL'!N185</f>
        <v>APAGADO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 t="str">
        <f>'RESUMEN TOTAL'!R185</f>
        <v>APAGADO</v>
      </c>
      <c r="M178" t="str">
        <f>'RESUMEN TOTAL'!S185</f>
        <v>APAGADO</v>
      </c>
      <c r="N178" t="str">
        <f>'RESUMEN TOTAL'!T185</f>
        <v>APAGADO</v>
      </c>
      <c r="O178" t="str">
        <f>'RESUMEN TOTAL'!U185</f>
        <v>APAGADO</v>
      </c>
      <c r="P178" t="str">
        <f>'RESUMEN TOTAL'!V185</f>
        <v>APAGADO</v>
      </c>
      <c r="Q178" t="str">
        <f>'RESUMEN TOTAL'!W185</f>
        <v>APAGADO</v>
      </c>
      <c r="R178" t="str">
        <f>'RESUMEN TOTAL'!X185</f>
        <v>APAGADO</v>
      </c>
      <c r="S178" t="str">
        <f>'RESUMEN TOTAL'!Y185</f>
        <v>APAGADO</v>
      </c>
      <c r="T178" t="str">
        <f>'RESUMEN TOTAL'!Z185</f>
        <v>APAGADO</v>
      </c>
      <c r="U178" t="str">
        <f>'RESUMEN TOTAL'!AA185</f>
        <v>APAGADO</v>
      </c>
      <c r="V178" t="str">
        <f>'RESUMEN TOTAL'!AB185</f>
        <v>APAGADO</v>
      </c>
      <c r="W178" t="str">
        <f>'RESUMEN TOTAL'!AC185</f>
        <v>APAGADO</v>
      </c>
      <c r="X178" t="str">
        <f>'RESUMEN TOTAL'!AD185</f>
        <v>APAGADO</v>
      </c>
      <c r="Y178" t="str">
        <f>'RESUMEN TOTAL'!AE185</f>
        <v>APAGADO</v>
      </c>
      <c r="Z178" t="str">
        <f>'RESUMEN TOTAL'!AF185</f>
        <v>APAGADO</v>
      </c>
      <c r="AA178" t="str">
        <f>'RESUMEN TOTAL'!AG185</f>
        <v>APAGADO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 t="str">
        <f>'RESUMEN TOTAL'!M186</f>
        <v>APAGADO</v>
      </c>
      <c r="H179" t="str">
        <f>'RESUMEN TOTAL'!N186</f>
        <v>APAGADO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 t="str">
        <f>'RESUMEN TOTAL'!R186</f>
        <v>APAGADO</v>
      </c>
      <c r="M179" t="str">
        <f>'RESUMEN TOTAL'!S186</f>
        <v>APAGADO</v>
      </c>
      <c r="N179" t="str">
        <f>'RESUMEN TOTAL'!T186</f>
        <v>APAGADO</v>
      </c>
      <c r="O179" t="str">
        <f>'RESUMEN TOTAL'!U186</f>
        <v>APAGADO</v>
      </c>
      <c r="P179" t="str">
        <f>'RESUMEN TOTAL'!V186</f>
        <v>APAGADO</v>
      </c>
      <c r="Q179" t="str">
        <f>'RESUMEN TOTAL'!W186</f>
        <v>APAGADO</v>
      </c>
      <c r="R179" t="str">
        <f>'RESUMEN TOTAL'!X186</f>
        <v>APAGADO</v>
      </c>
      <c r="S179" t="str">
        <f>'RESUMEN TOTAL'!Y186</f>
        <v>APAGADO</v>
      </c>
      <c r="T179" t="str">
        <f>'RESUMEN TOTAL'!Z186</f>
        <v>APAGADO</v>
      </c>
      <c r="U179" t="str">
        <f>'RESUMEN TOTAL'!AA186</f>
        <v>APAGADO</v>
      </c>
      <c r="V179" t="str">
        <f>'RESUMEN TOTAL'!AB186</f>
        <v>APAGADO</v>
      </c>
      <c r="W179" t="str">
        <f>'RESUMEN TOTAL'!AC186</f>
        <v>APAGADO</v>
      </c>
      <c r="X179" t="str">
        <f>'RESUMEN TOTAL'!AD186</f>
        <v>APAGADO</v>
      </c>
      <c r="Y179" t="str">
        <f>'RESUMEN TOTAL'!AE186</f>
        <v>APAGADO</v>
      </c>
      <c r="Z179" t="str">
        <f>'RESUMEN TOTAL'!AF186</f>
        <v>APAGADO</v>
      </c>
      <c r="AA179" t="str">
        <f>'RESUMEN TOTAL'!AG186</f>
        <v>APAGADO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>
        <f>'RESUMEN TOTAL'!T190</f>
        <v>0</v>
      </c>
      <c r="O183" t="str">
        <f>'RESUMEN TOTAL'!U190</f>
        <v>APAGADO</v>
      </c>
      <c r="P183" t="str">
        <f>'RESUMEN TOTAL'!V190</f>
        <v>APAGADO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 t="str">
        <f>'RESUMEN TOTAL'!AF192</f>
        <v>APAGADO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 t="str">
        <f>'RESUMEN TOTAL'!AF193</f>
        <v>APAGADO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>
        <f>'RESUMEN TOTAL'!R195</f>
        <v>0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 t="str">
        <f>'RESUMEN TOTAL'!AF196</f>
        <v>APAGADO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 t="str">
        <f>'RESUMEN TOTAL'!AF198</f>
        <v>APAGADO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 t="str">
        <f>'RESUMEN TOTAL'!AF212</f>
        <v>APAGADO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 t="str">
        <f>'RESUMEN TOTAL'!AF221</f>
        <v>APAGADO</v>
      </c>
      <c r="AA213" t="str">
        <f>'RESUMEN TOTAL'!AG221</f>
        <v>APAGADO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 t="str">
        <f>'RESUMEN TOTAL'!AF239</f>
        <v>APAGADO</v>
      </c>
      <c r="AA231" t="str">
        <f>'RESUMEN TOTAL'!AG239</f>
        <v>APAGADO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 t="str">
        <f>'RESUMEN TOTAL'!AF240</f>
        <v>APAGADO</v>
      </c>
      <c r="AA232" t="str">
        <f>'RESUMEN TOTAL'!AG240</f>
        <v>APAGADO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 t="str">
        <f>'RESUMEN TOTAL'!AF241</f>
        <v>APAGADO</v>
      </c>
      <c r="AA233" t="str">
        <f>'RESUMEN TOTAL'!AG241</f>
        <v>APAGADO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 t="str">
        <f>'RESUMEN TOTAL'!AF242</f>
        <v>APAGADO</v>
      </c>
      <c r="AA234" t="str">
        <f>'RESUMEN TOTAL'!AG242</f>
        <v>APAGADO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 t="str">
        <f>'RESUMEN TOTAL'!AF243</f>
        <v>APAGADO</v>
      </c>
      <c r="AA235" t="str">
        <f>'RESUMEN TOTAL'!AG243</f>
        <v>APAGADO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>
        <f>'RESUMEN TOTAL'!AD244</f>
        <v>0</v>
      </c>
      <c r="Y236">
        <f>'RESUMEN TOTAL'!AE244</f>
        <v>0</v>
      </c>
      <c r="Z236" t="str">
        <f>'RESUMEN TOTAL'!AF244</f>
        <v>APAGADO</v>
      </c>
      <c r="AA236" t="str">
        <f>'RESUMEN TOTAL'!AG244</f>
        <v>APAGADO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 t="str">
        <f>'RESUMEN TOTAL'!S250</f>
        <v>APAGADO</v>
      </c>
      <c r="N242" t="str">
        <f>'RESUMEN TOTAL'!T250</f>
        <v>APAGADO</v>
      </c>
      <c r="O242" t="str">
        <f>'RESUMEN TOTAL'!U250</f>
        <v>APAGADO</v>
      </c>
      <c r="P242" t="str">
        <f>'RESUMEN TOTAL'!V250</f>
        <v>APAGADO</v>
      </c>
      <c r="Q242" t="str">
        <f>'RESUMEN TOTAL'!W250</f>
        <v>APAGADO</v>
      </c>
      <c r="R242" t="str">
        <f>'RESUMEN TOTAL'!X250</f>
        <v>APAGADO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 t="str">
        <f>'RESUMEN TOTAL'!AF254</f>
        <v>APAGADO</v>
      </c>
      <c r="AA246" t="str">
        <f>'RESUMEN TOTAL'!AG254</f>
        <v>APAGADO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 t="str">
        <f>'RESUMEN TOTAL'!AF255</f>
        <v>APAGADO</v>
      </c>
      <c r="AA247" t="str">
        <f>'RESUMEN TOTAL'!AG255</f>
        <v>APAGADO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 t="str">
        <f>'RESUMEN TOTAL'!AF256</f>
        <v>APAGADO</v>
      </c>
      <c r="AA248" t="str">
        <f>'RESUMEN TOTAL'!AG256</f>
        <v>APAGADO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 t="str">
        <f>'RESUMEN TOTAL'!N257</f>
        <v>APAGADO</v>
      </c>
      <c r="I249" t="str">
        <f>'RESUMEN TOTAL'!O257</f>
        <v>APAGADO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 t="str">
        <f>'RESUMEN TOTAL'!AC257</f>
        <v>APAGADO</v>
      </c>
      <c r="X249" t="str">
        <f>'RESUMEN TOTAL'!AD257</f>
        <v>APAGADO</v>
      </c>
      <c r="Y249" t="str">
        <f>'RESUMEN TOTAL'!AE257</f>
        <v>APAGADO</v>
      </c>
      <c r="Z249" t="str">
        <f>'RESUMEN TOTAL'!AF257</f>
        <v>APAGADO</v>
      </c>
      <c r="AA249" t="str">
        <f>'RESUMEN TOTAL'!AG257</f>
        <v>APAGADO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 t="str">
        <f>'RESUMEN TOTAL'!M258</f>
        <v>APAGADO</v>
      </c>
      <c r="H250" t="str">
        <f>'RESUMEN TOTAL'!N258</f>
        <v>APAGADO</v>
      </c>
      <c r="I250" t="str">
        <f>'RESUMEN TOTAL'!O258</f>
        <v>APAGADO</v>
      </c>
      <c r="J250" t="str">
        <f>'RESUMEN TOTAL'!P258</f>
        <v>APAGADO</v>
      </c>
      <c r="K250" t="str">
        <f>'RESUMEN TOTAL'!Q258</f>
        <v>APAGADO</v>
      </c>
      <c r="L250" t="str">
        <f>'RESUMEN TOTAL'!R258</f>
        <v>APAGADO</v>
      </c>
      <c r="M250" t="str">
        <f>'RESUMEN TOTAL'!S258</f>
        <v>APAGADO</v>
      </c>
      <c r="N250" t="str">
        <f>'RESUMEN TOTAL'!T258</f>
        <v>APAGADO</v>
      </c>
      <c r="O250" t="str">
        <f>'RESUMEN TOTAL'!U258</f>
        <v>APAGADO</v>
      </c>
      <c r="P250" t="str">
        <f>'RESUMEN TOTAL'!V258</f>
        <v>APAGADO</v>
      </c>
      <c r="Q250" t="str">
        <f>'RESUMEN TOTAL'!W258</f>
        <v>APAGADO</v>
      </c>
      <c r="R250" t="str">
        <f>'RESUMEN TOTAL'!X258</f>
        <v>APAGADO</v>
      </c>
      <c r="S250" t="str">
        <f>'RESUMEN TOTAL'!Y258</f>
        <v>APAGADO</v>
      </c>
      <c r="T250" t="str">
        <f>'RESUMEN TOTAL'!Z258</f>
        <v>APAGADO</v>
      </c>
      <c r="U250" t="str">
        <f>'RESUMEN TOTAL'!AA258</f>
        <v>APAGADO</v>
      </c>
      <c r="V250" t="str">
        <f>'RESUMEN TOTAL'!AB258</f>
        <v>APAGADO</v>
      </c>
      <c r="W250" t="str">
        <f>'RESUMEN TOTAL'!AC258</f>
        <v>APAGADO</v>
      </c>
      <c r="X250" t="str">
        <f>'RESUMEN TOTAL'!AD258</f>
        <v>APAGADO</v>
      </c>
      <c r="Y250" t="str">
        <f>'RESUMEN TOTAL'!AE258</f>
        <v>APAGADO</v>
      </c>
      <c r="Z250" t="str">
        <f>'RESUMEN TOTAL'!AF258</f>
        <v>APAGADO</v>
      </c>
      <c r="AA250" t="str">
        <f>'RESUMEN TOTAL'!AG258</f>
        <v>APAGADO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 t="str">
        <f>'RESUMEN TOTAL'!AG259</f>
        <v>APAGADO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 t="str">
        <f>'RESUMEN TOTAL'!AF260</f>
        <v>APAGADO</v>
      </c>
      <c r="AA252" t="str">
        <f>'RESUMEN TOTAL'!AG260</f>
        <v>APAGADO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 t="str">
        <f>'RESUMEN TOTAL'!AF261</f>
        <v>APAGADO</v>
      </c>
      <c r="AA253" t="str">
        <f>'RESUMEN TOTAL'!AG261</f>
        <v>APAGADO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 t="str">
        <f>'RESUMEN TOTAL'!AF262</f>
        <v>APAGADO</v>
      </c>
      <c r="AA254" t="str">
        <f>'RESUMEN TOTAL'!AG262</f>
        <v>APAGADO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 t="str">
        <f>'RESUMEN TOTAL'!AF263</f>
        <v>APAGADO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 t="str">
        <f>'RESUMEN TOTAL'!R265</f>
        <v>APAGADO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 t="str">
        <f>'RESUMEN TOTAL'!W265</f>
        <v>APAGADO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 t="str">
        <f>'RESUMEN TOTAL'!R266</f>
        <v>APAGADO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 t="str">
        <f>'RESUMEN TOTAL'!W266</f>
        <v>APAGADO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 t="str">
        <f>'RESUMEN TOTAL'!AF270</f>
        <v>APAGADO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 t="str">
        <f>'RESUMEN TOTAL'!AF272</f>
        <v>APAGADO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 t="str">
        <f>'RESUMEN TOTAL'!AF273</f>
        <v>APAGADO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 t="str">
        <f>'RESUMEN TOTAL'!AF274</f>
        <v>APAGADO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 t="str">
        <f>'RESUMEN TOTAL'!O275</f>
        <v>APAGADO</v>
      </c>
      <c r="J266" t="str">
        <f>'RESUMEN TOTAL'!P275</f>
        <v>APAGADO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 t="str">
        <f>'RESUMEN TOTAL'!Z275</f>
        <v>APAGADO</v>
      </c>
      <c r="U266" t="str">
        <f>'RESUMEN TOTAL'!AA275</f>
        <v>APAGADO</v>
      </c>
      <c r="V266" t="str">
        <f>'RESUMEN TOTAL'!AB275</f>
        <v>APAGADO</v>
      </c>
      <c r="W266" t="str">
        <f>'RESUMEN TOTAL'!AC275</f>
        <v>APAGADO</v>
      </c>
      <c r="X266">
        <f>'RESUMEN TOTAL'!AD275</f>
        <v>0</v>
      </c>
      <c r="Y266">
        <f>'RESUMEN TOTAL'!AE275</f>
        <v>0</v>
      </c>
      <c r="Z266" t="str">
        <f>'RESUMEN TOTAL'!AF275</f>
        <v>APAGADO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 t="str">
        <f>'RESUMEN TOTAL'!AF276</f>
        <v>APAGADO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 t="str">
        <f>'RESUMEN TOTAL'!AD277</f>
        <v>APAGADO</v>
      </c>
      <c r="Y268" t="str">
        <f>'RESUMEN TOTAL'!AE277</f>
        <v>APAGADO</v>
      </c>
      <c r="Z268" t="str">
        <f>'RESUMEN TOTAL'!AF277</f>
        <v>APAGADO</v>
      </c>
      <c r="AA268" t="str">
        <f>'RESUMEN TOTAL'!AG277</f>
        <v>APAGADO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>
        <f>'RESUMEN TOTAL'!W278</f>
        <v>0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 t="str">
        <f>'RESUMEN TOTAL'!W279</f>
        <v>APAGADO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 t="str">
        <f>'RESUMEN TOTAL'!AF279</f>
        <v>APAGADO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 t="str">
        <f>'RESUMEN TOTAL'!AF280</f>
        <v>APAGADO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 t="str">
        <f>'RESUMEN TOTAL'!AF281</f>
        <v>APAGADO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 t="str">
        <f>'RESUMEN TOTAL'!AF282</f>
        <v>APAGADO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 t="str">
        <f>'RESUMEN TOTAL'!M283</f>
        <v>APAGADO</v>
      </c>
      <c r="H274" t="str">
        <f>'RESUMEN TOTAL'!N283</f>
        <v>APAGADO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 t="str">
        <f>'RESUMEN TOTAL'!M284</f>
        <v>APAGADO</v>
      </c>
      <c r="H275" t="str">
        <f>'RESUMEN TOTAL'!N284</f>
        <v>APAGADO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 t="str">
        <f>'RESUMEN TOTAL'!M290</f>
        <v>APAGADO</v>
      </c>
      <c r="H281" t="str">
        <f>'RESUMEN TOTAL'!N290</f>
        <v>APAGADO</v>
      </c>
      <c r="I281" t="str">
        <f>'RESUMEN TOTAL'!O290</f>
        <v>APAGADO</v>
      </c>
      <c r="J281" t="str">
        <f>'RESUMEN TOTAL'!P290</f>
        <v>APAGADO</v>
      </c>
      <c r="K281" t="str">
        <f>'RESUMEN TOTAL'!Q290</f>
        <v>APAGADO</v>
      </c>
      <c r="L281" t="str">
        <f>'RESUMEN TOTAL'!R290</f>
        <v>APAGADO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 t="str">
        <f>'RESUMEN TOTAL'!X290</f>
        <v>APAGADO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 t="str">
        <f>'RESUMEN TOTAL'!M291</f>
        <v>APAGADO</v>
      </c>
      <c r="H282" t="str">
        <f>'RESUMEN TOTAL'!N291</f>
        <v>APAGADO</v>
      </c>
      <c r="I282" t="str">
        <f>'RESUMEN TOTAL'!O291</f>
        <v>APAGADO</v>
      </c>
      <c r="J282" t="str">
        <f>'RESUMEN TOTAL'!P291</f>
        <v>APAGADO</v>
      </c>
      <c r="K282" t="str">
        <f>'RESUMEN TOTAL'!Q291</f>
        <v>APAGADO</v>
      </c>
      <c r="L282" t="str">
        <f>'RESUMEN TOTAL'!R291</f>
        <v>APAGADO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 t="str">
        <f>'RESUMEN TOTAL'!X291</f>
        <v>APAGADO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 t="str">
        <f>'RESUMEN TOTAL'!V292</f>
        <v>APAGADO</v>
      </c>
      <c r="Q283" t="str">
        <f>'RESUMEN TOTAL'!W292</f>
        <v>APAGADO</v>
      </c>
      <c r="R283" t="str">
        <f>'RESUMEN TOTAL'!X292</f>
        <v>APAGADO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 t="str">
        <f>'RESUMEN TOTAL'!AG292</f>
        <v>APAGADO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 t="str">
        <f>'RESUMEN TOTAL'!V293</f>
        <v>APAGADO</v>
      </c>
      <c r="Q284" t="str">
        <f>'RESUMEN TOTAL'!W293</f>
        <v>APAGADO</v>
      </c>
      <c r="R284" t="str">
        <f>'RESUMEN TOTAL'!X293</f>
        <v>APAGADO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 t="str">
        <f>'RESUMEN TOTAL'!AG293</f>
        <v>APAGADO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 t="str">
        <f>'RESUMEN TOTAL'!X299</f>
        <v>APAGADO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 t="str">
        <f>'RESUMEN TOTAL'!AF299</f>
        <v>APAGADO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 t="str">
        <f>'RESUMEN TOTAL'!X301</f>
        <v>APAGADO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 t="str">
        <f>'RESUMEN TOTAL'!X302</f>
        <v>APAGADO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 t="str">
        <f>'RESUMEN TOTAL'!X303</f>
        <v>APAGADO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 t="str">
        <f>'RESUMEN TOTAL'!X308</f>
        <v>APAGADO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 t="str">
        <f>'RESUMEN TOTAL'!X309</f>
        <v>APAGADO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 t="str">
        <f>'RESUMEN TOTAL'!X310</f>
        <v>APAGADO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 t="str">
        <f>'RESUMEN TOTAL'!O311</f>
        <v>APAGADO</v>
      </c>
      <c r="J301" t="str">
        <f>'RESUMEN TOTAL'!P311</f>
        <v>APAGADO</v>
      </c>
      <c r="K301" t="str">
        <f>'RESUMEN TOTAL'!Q311</f>
        <v>APAGADO</v>
      </c>
      <c r="L301" t="str">
        <f>'RESUMEN TOTAL'!R311</f>
        <v>APAGADO</v>
      </c>
      <c r="M301" t="str">
        <f>'RESUMEN TOTAL'!S311</f>
        <v>APAGADO</v>
      </c>
      <c r="N301" t="str">
        <f>'RESUMEN TOTAL'!T311</f>
        <v>APAGADO</v>
      </c>
      <c r="O301" t="str">
        <f>'RESUMEN TOTAL'!U311</f>
        <v>APAGADO</v>
      </c>
      <c r="P301" t="str">
        <f>'RESUMEN TOTAL'!V311</f>
        <v>APAGADO</v>
      </c>
      <c r="Q301" t="str">
        <f>'RESUMEN TOTAL'!W311</f>
        <v>APAGADO</v>
      </c>
      <c r="R301" t="str">
        <f>'RESUMEN TOTAL'!X311</f>
        <v>APAGADO</v>
      </c>
      <c r="S301" t="str">
        <f>'RESUMEN TOTAL'!Y311</f>
        <v>APAGADO</v>
      </c>
      <c r="T301" t="str">
        <f>'RESUMEN TOTAL'!Z311</f>
        <v>APAGADO</v>
      </c>
      <c r="U301" t="str">
        <f>'RESUMEN TOTAL'!AA311</f>
        <v>APAGADO</v>
      </c>
      <c r="V301" t="str">
        <f>'RESUMEN TOTAL'!AB311</f>
        <v>APAGADO</v>
      </c>
      <c r="W301" t="str">
        <f>'RESUMEN TOTAL'!AC311</f>
        <v>APAGADO</v>
      </c>
      <c r="X301" t="str">
        <f>'RESUMEN TOTAL'!AD311</f>
        <v>APAGADO</v>
      </c>
      <c r="Y301" t="str">
        <f>'RESUMEN TOTAL'!AE311</f>
        <v>APAGADO</v>
      </c>
      <c r="Z301" t="str">
        <f>'RESUMEN TOTAL'!AF311</f>
        <v>APAGADO</v>
      </c>
      <c r="AA301" t="str">
        <f>'RESUMEN TOTAL'!AG311</f>
        <v>APAGADO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 t="str">
        <f>'RESUMEN TOTAL'!O312</f>
        <v>APAGADO</v>
      </c>
      <c r="J302" t="str">
        <f>'RESUMEN TOTAL'!P312</f>
        <v>APAGADO</v>
      </c>
      <c r="K302" t="str">
        <f>'RESUMEN TOTAL'!Q312</f>
        <v>APAGADO</v>
      </c>
      <c r="L302" t="str">
        <f>'RESUMEN TOTAL'!R312</f>
        <v>APAGADO</v>
      </c>
      <c r="M302" t="str">
        <f>'RESUMEN TOTAL'!S312</f>
        <v>APAGADO</v>
      </c>
      <c r="N302" t="str">
        <f>'RESUMEN TOTAL'!T312</f>
        <v>APAGADO</v>
      </c>
      <c r="O302" t="str">
        <f>'RESUMEN TOTAL'!U312</f>
        <v>APAGADO</v>
      </c>
      <c r="P302" t="str">
        <f>'RESUMEN TOTAL'!V312</f>
        <v>APAGADO</v>
      </c>
      <c r="Q302" t="str">
        <f>'RESUMEN TOTAL'!W312</f>
        <v>APAGADO</v>
      </c>
      <c r="R302" t="str">
        <f>'RESUMEN TOTAL'!X312</f>
        <v>APAGADO</v>
      </c>
      <c r="S302" t="str">
        <f>'RESUMEN TOTAL'!Y312</f>
        <v>APAGADO</v>
      </c>
      <c r="T302" t="str">
        <f>'RESUMEN TOTAL'!Z312</f>
        <v>APAGADO</v>
      </c>
      <c r="U302" t="str">
        <f>'RESUMEN TOTAL'!AA312</f>
        <v>APAGADO</v>
      </c>
      <c r="V302" t="str">
        <f>'RESUMEN TOTAL'!AB312</f>
        <v>APAGADO</v>
      </c>
      <c r="W302" t="str">
        <f>'RESUMEN TOTAL'!AC312</f>
        <v>APAGADO</v>
      </c>
      <c r="X302" t="str">
        <f>'RESUMEN TOTAL'!AD312</f>
        <v>APAGADO</v>
      </c>
      <c r="Y302" t="str">
        <f>'RESUMEN TOTAL'!AE312</f>
        <v>APAGADO</v>
      </c>
      <c r="Z302" t="str">
        <f>'RESUMEN TOTAL'!AF312</f>
        <v>APAGADO</v>
      </c>
      <c r="AA302" t="str">
        <f>'RESUMEN TOTAL'!AG312</f>
        <v>APAGADO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 t="str">
        <f>'RESUMEN TOTAL'!X313</f>
        <v>APAGADO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 t="str">
        <f>'RESUMEN TOTAL'!X314</f>
        <v>APAGADO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 t="str">
        <f>'RESUMEN TOTAL'!X315</f>
        <v>APAGADO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 t="str">
        <f>'RESUMEN TOTAL'!X316</f>
        <v>APAGADO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 t="str">
        <f>'RESUMEN TOTAL'!O317</f>
        <v>APAGADO</v>
      </c>
      <c r="J307" t="str">
        <f>'RESUMEN TOTAL'!P317</f>
        <v>APAGADO</v>
      </c>
      <c r="K307" t="str">
        <f>'RESUMEN TOTAL'!Q317</f>
        <v>APAGADO</v>
      </c>
      <c r="L307" t="str">
        <f>'RESUMEN TOTAL'!R317</f>
        <v>APAGADO</v>
      </c>
      <c r="M307" t="str">
        <f>'RESUMEN TOTAL'!S317</f>
        <v>APAGADO</v>
      </c>
      <c r="N307">
        <f>'RESUMEN TOTAL'!T317</f>
        <v>0</v>
      </c>
      <c r="O307" t="str">
        <f>'RESUMEN TOTAL'!U317</f>
        <v>APAGADO</v>
      </c>
      <c r="P307" t="str">
        <f>'RESUMEN TOTAL'!V317</f>
        <v>APAGADO</v>
      </c>
      <c r="Q307" t="str">
        <f>'RESUMEN TOTAL'!W317</f>
        <v>APAGADO</v>
      </c>
      <c r="R307" t="str">
        <f>'RESUMEN TOTAL'!X317</f>
        <v>APAGADO</v>
      </c>
      <c r="S307" t="str">
        <f>'RESUMEN TOTAL'!Y317</f>
        <v>APAGADO</v>
      </c>
      <c r="T307" t="str">
        <f>'RESUMEN TOTAL'!Z317</f>
        <v>APAGADO</v>
      </c>
      <c r="U307" t="str">
        <f>'RESUMEN TOTAL'!AA317</f>
        <v>APAGADO</v>
      </c>
      <c r="V307" t="str">
        <f>'RESUMEN TOTAL'!AB317</f>
        <v>APAGADO</v>
      </c>
      <c r="W307" t="str">
        <f>'RESUMEN TOTAL'!AC317</f>
        <v>APAGADO</v>
      </c>
      <c r="X307" t="str">
        <f>'RESUMEN TOTAL'!AD317</f>
        <v>APAGADO</v>
      </c>
      <c r="Y307" t="str">
        <f>'RESUMEN TOTAL'!AE317</f>
        <v>APAGADO</v>
      </c>
      <c r="Z307" t="str">
        <f>'RESUMEN TOTAL'!AF317</f>
        <v>APAGADO</v>
      </c>
      <c r="AA307" t="str">
        <f>'RESUMEN TOTAL'!AG317</f>
        <v>APAGADO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 t="str">
        <f>'RESUMEN TOTAL'!X318</f>
        <v>APAGADO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 t="str">
        <f>'RESUMEN TOTAL'!O319</f>
        <v>APAGADO</v>
      </c>
      <c r="J309" t="str">
        <f>'RESUMEN TOTAL'!P319</f>
        <v>APAGADO</v>
      </c>
      <c r="K309" t="str">
        <f>'RESUMEN TOTAL'!Q319</f>
        <v>APAGADO</v>
      </c>
      <c r="L309" t="str">
        <f>'RESUMEN TOTAL'!R319</f>
        <v>APAGADO</v>
      </c>
      <c r="M309" t="str">
        <f>'RESUMEN TOTAL'!S319</f>
        <v>APAGADO</v>
      </c>
      <c r="N309">
        <f>'RESUMEN TOTAL'!T319</f>
        <v>0</v>
      </c>
      <c r="O309" t="str">
        <f>'RESUMEN TOTAL'!U319</f>
        <v>APAGADO</v>
      </c>
      <c r="P309" t="str">
        <f>'RESUMEN TOTAL'!V319</f>
        <v>APAGADO</v>
      </c>
      <c r="Q309" t="str">
        <f>'RESUMEN TOTAL'!W319</f>
        <v>APAGADO</v>
      </c>
      <c r="R309" t="str">
        <f>'RESUMEN TOTAL'!X319</f>
        <v>APAGADO</v>
      </c>
      <c r="S309" t="str">
        <f>'RESUMEN TOTAL'!Y319</f>
        <v>APAGADO</v>
      </c>
      <c r="T309" t="str">
        <f>'RESUMEN TOTAL'!Z319</f>
        <v>APAGADO</v>
      </c>
      <c r="U309" t="str">
        <f>'RESUMEN TOTAL'!AA319</f>
        <v>APAGADO</v>
      </c>
      <c r="V309" t="str">
        <f>'RESUMEN TOTAL'!AB319</f>
        <v>APAGADO</v>
      </c>
      <c r="W309" t="str">
        <f>'RESUMEN TOTAL'!AC319</f>
        <v>APAGADO</v>
      </c>
      <c r="X309" t="str">
        <f>'RESUMEN TOTAL'!AD319</f>
        <v>APAGADO</v>
      </c>
      <c r="Y309" t="str">
        <f>'RESUMEN TOTAL'!AE319</f>
        <v>APAGADO</v>
      </c>
      <c r="Z309" t="str">
        <f>'RESUMEN TOTAL'!AF319</f>
        <v>APAGADO</v>
      </c>
      <c r="AA309" t="str">
        <f>'RESUMEN TOTAL'!AG319</f>
        <v>APAGADO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 t="str">
        <f>'RESUMEN TOTAL'!N324</f>
        <v>APAGADO</v>
      </c>
      <c r="I314" t="str">
        <f>'RESUMEN TOTAL'!O324</f>
        <v>APAGADO</v>
      </c>
      <c r="J314" t="str">
        <f>'RESUMEN TOTAL'!P324</f>
        <v>APAGADO</v>
      </c>
      <c r="K314" t="str">
        <f>'RESUMEN TOTAL'!Q324</f>
        <v>APAGADO</v>
      </c>
      <c r="L314" t="str">
        <f>'RESUMEN TOTAL'!R324</f>
        <v>APAGADO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 t="str">
        <f>'RESUMEN TOTAL'!AC324</f>
        <v>APAGADO</v>
      </c>
      <c r="X314" t="str">
        <f>'RESUMEN TOTAL'!AD324</f>
        <v>APAGADO</v>
      </c>
      <c r="Y314" t="str">
        <f>'RESUMEN TOTAL'!AE324</f>
        <v>APAGADO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TOTAL'!N326</f>
        <v>APAGADO</v>
      </c>
      <c r="I316" t="str">
        <f>'RESUMEN TOTAL'!O326</f>
        <v>APAGADO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 t="str">
        <f>'RESUMEN TOTAL'!AE326</f>
        <v>APAGADO</v>
      </c>
      <c r="Z316" t="str">
        <f>'RESUMEN TOTAL'!AF326</f>
        <v>APAGADO</v>
      </c>
      <c r="AA316" t="str">
        <f>'RESUMEN TOTAL'!AG326</f>
        <v>APAGADO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TOTAL'!N327</f>
        <v>APAGADO</v>
      </c>
      <c r="I317" t="str">
        <f>'RESUMEN TOTAL'!O327</f>
        <v>APAGADO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 t="str">
        <f>'RESUMEN TOTAL'!AE327</f>
        <v>APAGADO</v>
      </c>
      <c r="Z317" t="str">
        <f>'RESUMEN TOTAL'!AF327</f>
        <v>APAGADO</v>
      </c>
      <c r="AA317" t="str">
        <f>'RESUMEN TOTAL'!AG327</f>
        <v>APAGADO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TOTAL'!N328</f>
        <v>APAGADO</v>
      </c>
      <c r="I318" t="str">
        <f>'RESUMEN TOTAL'!O328</f>
        <v>APAGADO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 t="str">
        <f>'RESUMEN TOTAL'!AE328</f>
        <v>APAGADO</v>
      </c>
      <c r="Z318" t="str">
        <f>'RESUMEN TOTAL'!AF328</f>
        <v>APAGADO</v>
      </c>
      <c r="AA318" t="str">
        <f>'RESUMEN TOTAL'!AG328</f>
        <v>APAGADO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TOTAL'!N329</f>
        <v>APAGADO</v>
      </c>
      <c r="I319" t="str">
        <f>'RESUMEN TOTAL'!O329</f>
        <v>APAGADO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 t="str">
        <f>'RESUMEN TOTAL'!AE329</f>
        <v>APAGADO</v>
      </c>
      <c r="Z319" t="str">
        <f>'RESUMEN TOTAL'!AF329</f>
        <v>APAGADO</v>
      </c>
      <c r="AA319" t="str">
        <f>'RESUMEN TOTAL'!AG329</f>
        <v>APAGADO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 t="str">
        <f>'RESUMEN TOTAL'!AF336</f>
        <v>APAGADO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 t="str">
        <f>'RESUMEN TOTAL'!AF337</f>
        <v>APAGADO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 t="str">
        <f>'RESUMEN TOTAL'!L338</f>
        <v>APAGADO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 t="str">
        <f>'RESUMEN TOTAL'!S340</f>
        <v>APAGADO</v>
      </c>
      <c r="N330" t="str">
        <f>'RESUMEN TOTAL'!T340</f>
        <v>APAGADO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 t="str">
        <f>'RESUMEN TOTAL'!S341</f>
        <v>APAGADO</v>
      </c>
      <c r="N331" t="str">
        <f>'RESUMEN TOTAL'!T341</f>
        <v>APAGADO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 t="str">
        <f>'RESUMEN TOTAL'!S342</f>
        <v>APAGADO</v>
      </c>
      <c r="N332" t="str">
        <f>'RESUMEN TOTAL'!T342</f>
        <v>APAGADO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 t="str">
        <f>'RESUMEN TOTAL'!S343</f>
        <v>APAGADO</v>
      </c>
      <c r="N333" t="str">
        <f>'RESUMEN TOTAL'!T343</f>
        <v>APAGADO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 t="str">
        <f>'RESUMEN TOTAL'!AG344</f>
        <v>APAGADO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 t="str">
        <f>'RESUMEN TOTAL'!AC345</f>
        <v>APAGADO</v>
      </c>
      <c r="X335" t="str">
        <f>'RESUMEN TOTAL'!AD345</f>
        <v>APAGADO</v>
      </c>
      <c r="Y335" t="str">
        <f>'RESUMEN TOTAL'!AE345</f>
        <v>APAGADO</v>
      </c>
      <c r="Z335" t="str">
        <f>'RESUMEN TOTAL'!AF345</f>
        <v>APAGADO</v>
      </c>
      <c r="AA335" t="str">
        <f>'RESUMEN TOTAL'!AG345</f>
        <v>APAGADO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 t="str">
        <f>'RESUMEN TOTAL'!X352</f>
        <v>APAGADO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 t="str">
        <f>'RESUMEN TOTAL'!O353</f>
        <v>APAGADO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 t="str">
        <f>'RESUMEN TOTAL'!O354</f>
        <v>APAGADO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 t="str">
        <f>'RESUMEN TOTAL'!AG354</f>
        <v>APAGADO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 t="str">
        <f>'RESUMEN TOTAL'!AG355</f>
        <v>APAGADO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 t="str">
        <f>'RESUMEN TOTAL'!AC356</f>
        <v>APAGADO</v>
      </c>
      <c r="X346" t="str">
        <f>'RESUMEN TOTAL'!AD356</f>
        <v>APAGADO</v>
      </c>
      <c r="Y346" t="str">
        <f>'RESUMEN TOTAL'!AE356</f>
        <v>APAGADO</v>
      </c>
      <c r="Z346" t="str">
        <f>'RESUMEN TOTAL'!AF356</f>
        <v>APAGADO</v>
      </c>
      <c r="AA346" t="str">
        <f>'RESUMEN TOTAL'!AG356</f>
        <v>APAGADO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 t="str">
        <f>'RESUMEN TOTAL'!L357</f>
        <v>APAGADO</v>
      </c>
      <c r="G347">
        <f>'RESUMEN TOTAL'!M357</f>
        <v>0</v>
      </c>
      <c r="H347">
        <f>'RESUMEN TOTAL'!N357</f>
        <v>0</v>
      </c>
      <c r="I347" t="str">
        <f>'RESUMEN TOTAL'!O357</f>
        <v>APAGADO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 t="str">
        <f>'RESUMEN TOTAL'!AC357</f>
        <v>APAGADO</v>
      </c>
      <c r="X347">
        <f>'RESUMEN TOTAL'!AD357</f>
        <v>0</v>
      </c>
      <c r="Y347">
        <f>'RESUMEN TOTAL'!AE357</f>
        <v>0</v>
      </c>
      <c r="Z347" t="str">
        <f>'RESUMEN TOTAL'!AF357</f>
        <v>APAGADO</v>
      </c>
      <c r="AA347" t="str">
        <f>'RESUMEN TOTAL'!AG357</f>
        <v>APAGADO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>
        <f>'RESUMEN TOTAL'!AB358</f>
        <v>0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 t="str">
        <f>'RESUMEN TOTAL'!N361</f>
        <v>APAGADO</v>
      </c>
      <c r="I351" t="str">
        <f>'RESUMEN TOTAL'!O361</f>
        <v>APAGADO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 t="str">
        <f>'RESUMEN TOTAL'!AF361</f>
        <v>APAGADO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 t="str">
        <f>'RESUMEN TOTAL'!N362</f>
        <v>APAGADO</v>
      </c>
      <c r="I352" t="str">
        <f>'RESUMEN TOTAL'!O362</f>
        <v>APAGADO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 t="str">
        <f>'RESUMEN TOTAL'!AF362</f>
        <v>APAGADO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 t="str">
        <f>'RESUMEN TOTAL'!L365</f>
        <v>APAGADO</v>
      </c>
      <c r="G355" t="str">
        <f>'RESUMEN TOTAL'!M365</f>
        <v>APAGADO</v>
      </c>
      <c r="H355" t="str">
        <f>'RESUMEN TOTAL'!N365</f>
        <v>APAGADO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 t="str">
        <f>'RESUMEN TOTAL'!AF365</f>
        <v>APAGADO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 t="str">
        <f>'RESUMEN TOTAL'!AF366</f>
        <v>APAGADO</v>
      </c>
      <c r="AA356" t="str">
        <f>'RESUMEN TOTAL'!AG366</f>
        <v>APAGADO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 t="str">
        <f>'RESUMEN TOTAL'!AF367</f>
        <v>APAGADO</v>
      </c>
      <c r="AA357" t="str">
        <f>'RESUMEN TOTAL'!AG367</f>
        <v>APAGADO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 t="str">
        <f>'RESUMEN TOTAL'!V370</f>
        <v>APAGADO</v>
      </c>
      <c r="Q360" t="str">
        <f>'RESUMEN TOTAL'!W370</f>
        <v>APAGADO</v>
      </c>
      <c r="R360" t="str">
        <f>'RESUMEN TOTAL'!X370</f>
        <v>APAGADO</v>
      </c>
      <c r="S360" t="str">
        <f>'RESUMEN TOTAL'!Y370</f>
        <v>APAGADO</v>
      </c>
      <c r="T360" t="str">
        <f>'RESUMEN TOTAL'!Z370</f>
        <v>APAGADO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 t="str">
        <f>'RESUMEN TOTAL'!V371</f>
        <v>APAGADO</v>
      </c>
      <c r="Q361" t="str">
        <f>'RESUMEN TOTAL'!W371</f>
        <v>APAGADO</v>
      </c>
      <c r="R361" t="str">
        <f>'RESUMEN TOTAL'!X371</f>
        <v>APAGADO</v>
      </c>
      <c r="S361" t="str">
        <f>'RESUMEN TOTAL'!Y371</f>
        <v>APAGADO</v>
      </c>
      <c r="T361" t="str">
        <f>'RESUMEN TOTAL'!Z371</f>
        <v>APAGADO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 t="str">
        <f>'RESUMEN TOTAL'!X372</f>
        <v>APAGADO</v>
      </c>
      <c r="S362" t="str">
        <f>'RESUMEN TOTAL'!Y372</f>
        <v>APAGADO</v>
      </c>
      <c r="T362" t="str">
        <f>'RESUMEN TOTAL'!Z372</f>
        <v>APAGADO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>
        <f>'RESUMEN TOTAL'!AA373</f>
        <v>0</v>
      </c>
      <c r="V363" t="str">
        <f>'RESUMEN TOTAL'!AB373</f>
        <v>APAGADO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 t="str">
        <f>'RESUMEN TOTAL'!AG373</f>
        <v>APAGADO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>
        <f>'RESUMEN TOTAL'!AA374</f>
        <v>0</v>
      </c>
      <c r="V364" t="str">
        <f>'RESUMEN TOTAL'!AB374</f>
        <v>APAGADO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 t="str">
        <f>'RESUMEN TOTAL'!AG374</f>
        <v>APAGADO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 t="str">
        <f>'RESUMEN TOTAL'!V375</f>
        <v>APAGADO</v>
      </c>
      <c r="Q365" t="str">
        <f>'RESUMEN TOTAL'!W375</f>
        <v>APAGADO</v>
      </c>
      <c r="R365" t="str">
        <f>'RESUMEN TOTAL'!X375</f>
        <v>APAGADO</v>
      </c>
      <c r="S365" t="str">
        <f>'RESUMEN TOTAL'!Y375</f>
        <v>APAGADO</v>
      </c>
      <c r="T365" t="str">
        <f>'RESUMEN TOTAL'!Z375</f>
        <v>APAGADO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 t="str">
        <f>'RESUMEN TOTAL'!V376</f>
        <v>APAGADO</v>
      </c>
      <c r="Q366" t="str">
        <f>'RESUMEN TOTAL'!W376</f>
        <v>APAGADO</v>
      </c>
      <c r="R366" t="str">
        <f>'RESUMEN TOTAL'!X376</f>
        <v>APAGADO</v>
      </c>
      <c r="S366" t="str">
        <f>'RESUMEN TOTAL'!Y376</f>
        <v>APAGADO</v>
      </c>
      <c r="T366" t="str">
        <f>'RESUMEN TOTAL'!Z376</f>
        <v>APAGADO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 t="str">
        <f>'RESUMEN TOTAL'!N379</f>
        <v>APAGADO</v>
      </c>
      <c r="I369" t="str">
        <f>'RESUMEN TOTAL'!O379</f>
        <v>APAGADO</v>
      </c>
      <c r="J369" t="str">
        <f>'RESUMEN TOTAL'!P379</f>
        <v>APAGADO</v>
      </c>
      <c r="K369" t="str">
        <f>'RESUMEN TOTAL'!Q379</f>
        <v>APAGADO</v>
      </c>
      <c r="L369" t="str">
        <f>'RESUMEN TOTAL'!R379</f>
        <v>APAGADO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 t="str">
        <f>'RESUMEN TOTAL'!X379</f>
        <v>APAGADO</v>
      </c>
      <c r="S369" t="str">
        <f>'RESUMEN TOTAL'!Y379</f>
        <v>APAGADO</v>
      </c>
      <c r="T369" t="str">
        <f>'RESUMEN TOTAL'!Z379</f>
        <v>APAGADO</v>
      </c>
      <c r="U369" t="str">
        <f>'RESUMEN TOTAL'!AA379</f>
        <v>APAGADO</v>
      </c>
      <c r="V369" t="str">
        <f>'RESUMEN TOTAL'!AB379</f>
        <v>APAGADO</v>
      </c>
      <c r="W369" t="str">
        <f>'RESUMEN TOTAL'!AC379</f>
        <v>APAGADO</v>
      </c>
      <c r="X369" t="str">
        <f>'RESUMEN TOTAL'!AD379</f>
        <v>APAGADO</v>
      </c>
      <c r="Y369" t="str">
        <f>'RESUMEN TOTAL'!AE379</f>
        <v>APAGADO</v>
      </c>
      <c r="Z369" t="str">
        <f>'RESUMEN TOTAL'!AF379</f>
        <v>APAGADO</v>
      </c>
      <c r="AA369" t="str">
        <f>'RESUMEN TOTAL'!AG379</f>
        <v>APAGADO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 t="str">
        <f>'RESUMEN TOTAL'!L380</f>
        <v>APAGADO</v>
      </c>
      <c r="G370" t="str">
        <f>'RESUMEN TOTAL'!M380</f>
        <v>APAGADO</v>
      </c>
      <c r="H370" t="str">
        <f>'RESUMEN TOTAL'!N380</f>
        <v>APAGADO</v>
      </c>
      <c r="I370" t="str">
        <f>'RESUMEN TOTAL'!O380</f>
        <v>APAGADO</v>
      </c>
      <c r="J370" t="str">
        <f>'RESUMEN TOTAL'!P380</f>
        <v>APAGADO</v>
      </c>
      <c r="K370" t="str">
        <f>'RESUMEN TOTAL'!Q380</f>
        <v>APAGADO</v>
      </c>
      <c r="L370" t="str">
        <f>'RESUMEN TOTAL'!R380</f>
        <v>APAGADO</v>
      </c>
      <c r="M370" t="str">
        <f>'RESUMEN TOTAL'!S380</f>
        <v>APAGADO</v>
      </c>
      <c r="N370" t="str">
        <f>'RESUMEN TOTAL'!T380</f>
        <v>APAGADO</v>
      </c>
      <c r="O370" t="str">
        <f>'RESUMEN TOTAL'!U380</f>
        <v>APAGADO</v>
      </c>
      <c r="P370" t="str">
        <f>'RESUMEN TOTAL'!V380</f>
        <v>APAGADO</v>
      </c>
      <c r="Q370" t="str">
        <f>'RESUMEN TOTAL'!W380</f>
        <v>APAGADO</v>
      </c>
      <c r="R370" t="str">
        <f>'RESUMEN TOTAL'!X380</f>
        <v>APAGADO</v>
      </c>
      <c r="S370" t="str">
        <f>'RESUMEN TOTAL'!Y380</f>
        <v>APAGADO</v>
      </c>
      <c r="T370" t="str">
        <f>'RESUMEN TOTAL'!Z380</f>
        <v>APAGADO</v>
      </c>
      <c r="U370" t="str">
        <f>'RESUMEN TOTAL'!AA380</f>
        <v>APAGADO</v>
      </c>
      <c r="V370" t="str">
        <f>'RESUMEN TOTAL'!AB380</f>
        <v>APAGADO</v>
      </c>
      <c r="W370" t="str">
        <f>'RESUMEN TOTAL'!AC380</f>
        <v>APAGADO</v>
      </c>
      <c r="X370" t="str">
        <f>'RESUMEN TOTAL'!AD380</f>
        <v>APAGADO</v>
      </c>
      <c r="Y370" t="str">
        <f>'RESUMEN TOTAL'!AE380</f>
        <v>APAGADO</v>
      </c>
      <c r="Z370" t="str">
        <f>'RESUMEN TOTAL'!AF380</f>
        <v>APAGADO</v>
      </c>
      <c r="AA370" t="str">
        <f>'RESUMEN TOTAL'!AG380</f>
        <v>APAGADO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 t="str">
        <f>'RESUMEN TOTAL'!P383</f>
        <v>APAGADO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 t="str">
        <f>'RESUMEN TOTAL'!AF388</f>
        <v>APAGADO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 t="str">
        <f>'RESUMEN TOTAL'!P389</f>
        <v>APAGADO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 t="str">
        <f>'RESUMEN TOTAL'!P390</f>
        <v>APAGADO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 t="str">
        <f>'RESUMEN TOTAL'!P391</f>
        <v>APAGADO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 t="str">
        <f>'RESUMEN TOTAL'!P392</f>
        <v>APAGADO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 t="str">
        <f>'RESUMEN TOTAL'!P393</f>
        <v>APAGADO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 t="str">
        <f>'RESUMEN TOTAL'!AG393</f>
        <v>APAGADO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 t="str">
        <f>'RESUMEN TOTAL'!P394</f>
        <v>APAGADO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 t="str">
        <f>'RESUMEN TOTAL'!AF395</f>
        <v>APAGADO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 t="str">
        <f>'RESUMEN TOTAL'!P397</f>
        <v>APAGADO</v>
      </c>
      <c r="K386" t="str">
        <f>'RESUMEN TOTAL'!Q397</f>
        <v>APAGADO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 t="str">
        <f>'RESUMEN TOTAL'!AF401</f>
        <v>APAGADO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 t="str">
        <f>'RESUMEN TOTAL'!O403</f>
        <v>APAGADO</v>
      </c>
      <c r="J392" t="str">
        <f>'RESUMEN TOTAL'!P403</f>
        <v>APAGADO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 t="str">
        <f>'RESUMEN TOTAL'!AF403</f>
        <v>APAGADO</v>
      </c>
      <c r="AA392" t="str">
        <f>'RESUMEN TOTAL'!AG403</f>
        <v>APAGADO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 t="str">
        <f>'RESUMEN TOTAL'!L406</f>
        <v>APAGADO</v>
      </c>
      <c r="G395" t="str">
        <f>'RESUMEN TOTAL'!M406</f>
        <v>APAGADO</v>
      </c>
      <c r="H395" t="str">
        <f>'RESUMEN TOTAL'!N406</f>
        <v>APAGADO</v>
      </c>
      <c r="I395" t="str">
        <f>'RESUMEN TOTAL'!O406</f>
        <v>APAGADO</v>
      </c>
      <c r="J395" t="str">
        <f>'RESUMEN TOTAL'!P406</f>
        <v>APAGADO</v>
      </c>
      <c r="K395" t="str">
        <f>'RESUMEN TOTAL'!Q406</f>
        <v>APAGADO</v>
      </c>
      <c r="L395" t="str">
        <f>'RESUMEN TOTAL'!R406</f>
        <v>APAGADO</v>
      </c>
      <c r="M395" t="str">
        <f>'RESUMEN TOTAL'!S406</f>
        <v>APAGADO</v>
      </c>
      <c r="N395" t="str">
        <f>'RESUMEN TOTAL'!T406</f>
        <v>APAGADO</v>
      </c>
      <c r="O395" t="str">
        <f>'RESUMEN TOTAL'!U406</f>
        <v>APAGADO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 t="str">
        <f>'RESUMEN TOTAL'!AF406</f>
        <v>APAGADO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 t="str">
        <f>'RESUMEN TOTAL'!O407</f>
        <v>APAGADO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 t="str">
        <f>'RESUMEN TOTAL'!AF407</f>
        <v>APAGADO</v>
      </c>
      <c r="AA396" t="str">
        <f>'RESUMEN TOTAL'!AG407</f>
        <v>APAGADO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 t="str">
        <f>'RESUMEN TOTAL'!L408</f>
        <v>APAGADO</v>
      </c>
      <c r="G397" t="str">
        <f>'RESUMEN TOTAL'!M408</f>
        <v>APAGADO</v>
      </c>
      <c r="H397" t="str">
        <f>'RESUMEN TOTAL'!N408</f>
        <v>APAGADO</v>
      </c>
      <c r="I397" t="str">
        <f>'RESUMEN TOTAL'!O408</f>
        <v>APAGADO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 t="str">
        <f>'RESUMEN TOTAL'!V408</f>
        <v>APAGADO</v>
      </c>
      <c r="Q397" t="str">
        <f>'RESUMEN TOTAL'!W408</f>
        <v>APAGADO</v>
      </c>
      <c r="R397" t="str">
        <f>'RESUMEN TOTAL'!X408</f>
        <v>APAGADO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 t="str">
        <f>'RESUMEN TOTAL'!AF408</f>
        <v>APAGADO</v>
      </c>
      <c r="AA397" t="str">
        <f>'RESUMEN TOTAL'!AG408</f>
        <v>APAGADO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 t="str">
        <f>'RESUMEN TOTAL'!R414</f>
        <v>APAGADO</v>
      </c>
      <c r="M403" t="str">
        <f>'RESUMEN TOTAL'!S414</f>
        <v>APAGADO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 t="str">
        <f>'RESUMEN TOTAL'!Y414</f>
        <v>APAGADO</v>
      </c>
      <c r="T403" t="str">
        <f>'RESUMEN TOTAL'!Z414</f>
        <v>APAGADO</v>
      </c>
      <c r="U403" t="str">
        <f>'RESUMEN TOTAL'!AA414</f>
        <v>APAGADO</v>
      </c>
      <c r="V403">
        <f>'RESUMEN TOTAL'!AB414</f>
        <v>0</v>
      </c>
      <c r="W403" t="str">
        <f>'RESUMEN TOTAL'!AC414</f>
        <v>APAGADO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 t="str">
        <f>'RESUMEN TOTAL'!R415</f>
        <v>APAGADO</v>
      </c>
      <c r="M404" t="str">
        <f>'RESUMEN TOTAL'!S415</f>
        <v>APAGADO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 t="str">
        <f>'RESUMEN TOTAL'!Y415</f>
        <v>APAGADO</v>
      </c>
      <c r="T404" t="str">
        <f>'RESUMEN TOTAL'!Z415</f>
        <v>APAGADO</v>
      </c>
      <c r="U404" t="str">
        <f>'RESUMEN TOTAL'!AA415</f>
        <v>APAGADO</v>
      </c>
      <c r="V404" t="str">
        <f>'RESUMEN TOTAL'!AB415</f>
        <v>APAGADO</v>
      </c>
      <c r="W404" t="str">
        <f>'RESUMEN TOTAL'!AC415</f>
        <v>APAGADO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 t="str">
        <f>'RESUMEN TOTAL'!X423</f>
        <v>APAGADO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 t="str">
        <f>'RESUMEN TOTAL'!X424</f>
        <v>APAGADO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 t="str">
        <f>'RESUMEN TOTAL'!X425</f>
        <v>APAGADO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 t="str">
        <f>'RESUMEN TOTAL'!X426</f>
        <v>APAGADO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 t="str">
        <f>'RESUMEN TOTAL'!X427</f>
        <v>APAGADO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 t="str">
        <f>'RESUMEN TOTAL'!X428</f>
        <v>APAGADO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 t="str">
        <f>'RESUMEN TOTAL'!X429</f>
        <v>APAGADO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 t="str">
        <f>'RESUMEN TOTAL'!X430</f>
        <v>APAGADO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 t="str">
        <f>'RESUMEN TOTAL'!V431</f>
        <v>APAGADO</v>
      </c>
      <c r="Q420" t="str">
        <f>'RESUMEN TOTAL'!W431</f>
        <v>APAGADO</v>
      </c>
      <c r="R420" t="str">
        <f>'RESUMEN TOTAL'!X431</f>
        <v>APAGADO</v>
      </c>
      <c r="S420" t="str">
        <f>'RESUMEN TOTAL'!Y431</f>
        <v>APAGADO</v>
      </c>
      <c r="T420" t="str">
        <f>'RESUMEN TOTAL'!Z431</f>
        <v>APAGADO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 t="str">
        <f>'RESUMEN TOTAL'!AC432</f>
        <v>APAGADO</v>
      </c>
      <c r="X421" t="str">
        <f>'RESUMEN TOTAL'!AD432</f>
        <v>APAGADO</v>
      </c>
      <c r="Y421" t="str">
        <f>'RESUMEN TOTAL'!AE432</f>
        <v>APAGADO</v>
      </c>
      <c r="Z421" t="str">
        <f>'RESUMEN TOTAL'!AF432</f>
        <v>APAGADO</v>
      </c>
      <c r="AA421" t="str">
        <f>'RESUMEN TOTAL'!AG432</f>
        <v>APAGADO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 t="str">
        <f>'RESUMEN TOTAL'!V434</f>
        <v>APAGADO</v>
      </c>
      <c r="Q423" t="str">
        <f>'RESUMEN TOTAL'!W434</f>
        <v>APAGADO</v>
      </c>
      <c r="R423" t="str">
        <f>'RESUMEN TOTAL'!X434</f>
        <v>APAGADO</v>
      </c>
      <c r="S423" t="str">
        <f>'RESUMEN TOTAL'!Y434</f>
        <v>APAGADO</v>
      </c>
      <c r="T423" t="str">
        <f>'RESUMEN TOTAL'!Z434</f>
        <v>APAGADO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 t="str">
        <f>'RESUMEN TOTAL'!Y435</f>
        <v>APAGADO</v>
      </c>
      <c r="T424" t="str">
        <f>'RESUMEN TOTAL'!Z435</f>
        <v>APAGADO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 t="str">
        <f>'RESUMEN TOTAL'!AD435</f>
        <v>APAGADO</v>
      </c>
      <c r="Y424" t="str">
        <f>'RESUMEN TOTAL'!AE435</f>
        <v>APAGADO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 t="str">
        <f>'RESUMEN TOTAL'!AF437</f>
        <v>APAGADO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 t="str">
        <f>'RESUMEN TOTAL'!AF438</f>
        <v>APAGADO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 t="str">
        <f>'RESUMEN TOTAL'!AF439</f>
        <v>APAGADO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 t="str">
        <f>'RESUMEN TOTAL'!AF440</f>
        <v>APAGADO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 t="str">
        <f>'RESUMEN TOTAL'!AF441</f>
        <v>APAGADO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 t="str">
        <f>'RESUMEN TOTAL'!L442</f>
        <v>APAGADO</v>
      </c>
      <c r="G430" t="str">
        <f>'RESUMEN TOTAL'!M442</f>
        <v>APAGADO</v>
      </c>
      <c r="H430">
        <f>'RESUMEN TOTAL'!N441</f>
        <v>0</v>
      </c>
      <c r="I430">
        <f>'RESUMEN TOTAL'!O441</f>
        <v>0</v>
      </c>
      <c r="J430" t="str">
        <f>'RESUMEN TOTAL'!P442</f>
        <v>APAGADO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 t="str">
        <f>'RESUMEN TOTAL'!AA442</f>
        <v>APAGADO</v>
      </c>
      <c r="V430" t="str">
        <f>'RESUMEN TOTAL'!AB442</f>
        <v>APAGADO</v>
      </c>
      <c r="W430" t="str">
        <f>'RESUMEN TOTAL'!AC442</f>
        <v>APAGADO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 t="str">
        <f>'RESUMEN TOTAL'!N442</f>
        <v>APAGADO</v>
      </c>
      <c r="I431" t="str">
        <f>'RESUMEN TOTAL'!O442</f>
        <v>APAGADO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 t="str">
        <f>'RESUMEN TOTAL'!AF443</f>
        <v>APAGADO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 t="str">
        <f>'RESUMEN TOTAL'!L444</f>
        <v>APAGADO</v>
      </c>
      <c r="G432" t="str">
        <f>'RESUMEN TOTAL'!M444</f>
        <v>APAGADO</v>
      </c>
      <c r="H432">
        <f>'RESUMEN TOTAL'!N443</f>
        <v>0</v>
      </c>
      <c r="I432">
        <f>'RESUMEN TOTAL'!O443</f>
        <v>0</v>
      </c>
      <c r="J432" t="str">
        <f>'RESUMEN TOTAL'!P444</f>
        <v>APAGADO</v>
      </c>
      <c r="K432" t="str">
        <f>'RESUMEN TOTAL'!Q444</f>
        <v>APAGADO</v>
      </c>
      <c r="L432" t="str">
        <f>'RESUMEN TOTAL'!R444</f>
        <v>APAGADO</v>
      </c>
      <c r="M432" t="str">
        <f>'RESUMEN TOTAL'!S444</f>
        <v>APAGADO</v>
      </c>
      <c r="N432" t="str">
        <f>'RESUMEN TOTAL'!T444</f>
        <v>APAGADO</v>
      </c>
      <c r="O432" t="str">
        <f>'RESUMEN TOTAL'!U444</f>
        <v>APAGADO</v>
      </c>
      <c r="P432" t="str">
        <f>'RESUMEN TOTAL'!V444</f>
        <v>APAGADO</v>
      </c>
      <c r="Q432" t="str">
        <f>'RESUMEN TOTAL'!W444</f>
        <v>APAGADO</v>
      </c>
      <c r="R432" t="str">
        <f>'RESUMEN TOTAL'!X444</f>
        <v>APAGADO</v>
      </c>
      <c r="S432" t="str">
        <f>'RESUMEN TOTAL'!Y444</f>
        <v>APAGADO</v>
      </c>
      <c r="T432" t="str">
        <f>'RESUMEN TOTAL'!Z444</f>
        <v>APAGADO</v>
      </c>
      <c r="U432" t="str">
        <f>'RESUMEN TOTAL'!AA444</f>
        <v>APAGADO</v>
      </c>
      <c r="V432" t="str">
        <f>'RESUMEN TOTAL'!AB444</f>
        <v>APAGADO</v>
      </c>
      <c r="W432" t="str">
        <f>'RESUMEN TOTAL'!AC444</f>
        <v>APAGADO</v>
      </c>
      <c r="X432" t="str">
        <f>'RESUMEN TOTAL'!AD444</f>
        <v>APAGADO</v>
      </c>
      <c r="Y432" t="str">
        <f>'RESUMEN TOTAL'!AE444</f>
        <v>APAGADO</v>
      </c>
      <c r="Z432" t="str">
        <f>'RESUMEN TOTAL'!AF444</f>
        <v>APAGADO</v>
      </c>
      <c r="AA432" t="str">
        <f>'RESUMEN TOTAL'!AG444</f>
        <v>APAGADO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 t="str">
        <f>'RESUMEN TOTAL'!L445</f>
        <v>APAGADO</v>
      </c>
      <c r="G433" t="str">
        <f>'RESUMEN TOTAL'!M445</f>
        <v>APAGADO</v>
      </c>
      <c r="H433" t="str">
        <f>'RESUMEN TOTAL'!N444</f>
        <v>APAGADO</v>
      </c>
      <c r="I433" t="str">
        <f>'RESUMEN TOTAL'!O444</f>
        <v>APAGADO</v>
      </c>
      <c r="J433" t="str">
        <f>'RESUMEN TOTAL'!P445</f>
        <v>APAGADO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 t="str">
        <f>'RESUMEN TOTAL'!AF446</f>
        <v>APAGADO</v>
      </c>
      <c r="AA434" t="str">
        <f>'RESUMEN TOTAL'!AG446</f>
        <v>APAGADO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TOTAL'!N447</f>
        <v>0</v>
      </c>
      <c r="I436">
        <f>'RESUMEN TOTAL'!O447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 t="str">
        <f>'RESUMEN TOTAL'!L449</f>
        <v>APAGADO</v>
      </c>
      <c r="G437" t="str">
        <f>'RESUMEN TOTAL'!M449</f>
        <v>APAGADO</v>
      </c>
      <c r="H437">
        <f>'RESUMEN TOTAL'!N448</f>
        <v>0</v>
      </c>
      <c r="I437">
        <f>'RESUMEN TOTAL'!O448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 t="str">
        <f>'RESUMEN TOTAL'!N449</f>
        <v>APAGADO</v>
      </c>
      <c r="I438">
        <f>'RESUMEN TOTAL'!O449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TOTAL'!N450</f>
        <v>0</v>
      </c>
      <c r="I439">
        <f>'RESUMEN TOTAL'!O450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TOTAL'!N451</f>
        <v>0</v>
      </c>
      <c r="I440">
        <f>'RESUMEN TOTAL'!O451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TOTAL'!N452</f>
        <v>0</v>
      </c>
      <c r="I441">
        <f>'RESUMEN TOTAL'!O452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TOTAL'!N453</f>
        <v>0</v>
      </c>
      <c r="I442">
        <f>'RESUMEN TOTAL'!O453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TOTAL'!N454</f>
        <v>0</v>
      </c>
      <c r="I443">
        <f>'RESUMEN TOTAL'!O454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 t="str">
        <f>'RESUMEN TOTAL'!AF455</f>
        <v>APAGADO</v>
      </c>
      <c r="AA443" t="str">
        <f>'RESUMEN TOTAL'!AG455</f>
        <v>APAGADO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TOTAL'!N455</f>
        <v>0</v>
      </c>
      <c r="I444">
        <f>'RESUMEN TOTAL'!O455</f>
        <v>0</v>
      </c>
      <c r="J444">
        <f>'RESUMEN TOTAL'!P456</f>
        <v>0</v>
      </c>
      <c r="K444">
        <f>'RESUMEN TOTAL'!Q456</f>
        <v>0</v>
      </c>
      <c r="L444" t="str">
        <f>'RESUMEN TOTAL'!R456</f>
        <v>APAGADO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 t="str">
        <f>'RESUMEN TOTAL'!AC456</f>
        <v>APAGADO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 t="str">
        <f>'RESUMEN TOTAL'!R457</f>
        <v>APAGADO</v>
      </c>
      <c r="M445" t="str">
        <f>'RESUMEN TOTAL'!S457</f>
        <v>APAGADO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 t="str">
        <f>'RESUMEN TOTAL'!X457</f>
        <v>APAGADO</v>
      </c>
      <c r="S445" t="str">
        <f>'RESUMEN TOTAL'!Y457</f>
        <v>APAGADO</v>
      </c>
      <c r="T445" t="str">
        <f>'RESUMEN TOTAL'!Z457</f>
        <v>APAGADO</v>
      </c>
      <c r="U445" t="str">
        <f>'RESUMEN TOTAL'!AA457</f>
        <v>APAGADO</v>
      </c>
      <c r="V445" t="str">
        <f>'RESUMEN TOTAL'!AB457</f>
        <v>APAGADO</v>
      </c>
      <c r="W445" t="str">
        <f>'RESUMEN TOTAL'!AC457</f>
        <v>APAGADO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 t="str">
        <f>'RESUMEN TOTAL'!R458</f>
        <v>APAGADO</v>
      </c>
      <c r="M446" t="str">
        <f>'RESUMEN TOTAL'!S458</f>
        <v>APAGADO</v>
      </c>
      <c r="N446" t="str">
        <f>'RESUMEN TOTAL'!T458</f>
        <v>APAGADO</v>
      </c>
      <c r="O446" t="str">
        <f>'RESUMEN TOTAL'!U458</f>
        <v>APAGADO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 t="str">
        <f>'RESUMEN TOTAL'!Y458</f>
        <v>APAGADO</v>
      </c>
      <c r="T446" t="str">
        <f>'RESUMEN TOTAL'!Z458</f>
        <v>APAGADO</v>
      </c>
      <c r="U446" t="str">
        <f>'RESUMEN TOTAL'!AA458</f>
        <v>APAGADO</v>
      </c>
      <c r="V446" t="str">
        <f>'RESUMEN TOTAL'!AB458</f>
        <v>APAGADO</v>
      </c>
      <c r="W446" t="str">
        <f>'RESUMEN TOTAL'!AC458</f>
        <v>APAGADO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 t="str">
        <f>'RESUMEN TOTAL'!L459</f>
        <v>APAGADO</v>
      </c>
      <c r="G447" t="str">
        <f>'RESUMEN TOTAL'!M459</f>
        <v>APAGADO</v>
      </c>
      <c r="H447">
        <f>'RESUMEN TOTAL'!N458</f>
        <v>0</v>
      </c>
      <c r="I447">
        <f>'RESUMEN TOTAL'!O458</f>
        <v>0</v>
      </c>
      <c r="J447" t="str">
        <f>'RESUMEN TOTAL'!P459</f>
        <v>APAGADO</v>
      </c>
      <c r="K447" t="str">
        <f>'RESUMEN TOTAL'!Q459</f>
        <v>APAGADO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 t="str">
        <f>'RESUMEN TOTAL'!L460</f>
        <v>APAGADO</v>
      </c>
      <c r="G448" t="str">
        <f>'RESUMEN TOTAL'!M460</f>
        <v>APAGADO</v>
      </c>
      <c r="H448" t="str">
        <f>'RESUMEN TOTAL'!N459</f>
        <v>APAGADO</v>
      </c>
      <c r="I448" t="str">
        <f>'RESUMEN TOTAL'!O459</f>
        <v>APAGADO</v>
      </c>
      <c r="J448" t="str">
        <f>'RESUMEN TOTAL'!P460</f>
        <v>APAGADO</v>
      </c>
      <c r="K448" t="str">
        <f>'RESUMEN TOTAL'!Q460</f>
        <v>APAGADO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 t="str">
        <f>'RESUMEN TOTAL'!L461</f>
        <v>APAGADO</v>
      </c>
      <c r="G449" t="str">
        <f>'RESUMEN TOTAL'!M461</f>
        <v>APAGADO</v>
      </c>
      <c r="H449" t="str">
        <f>'RESUMEN TOTAL'!N460</f>
        <v>APAGADO</v>
      </c>
      <c r="I449" t="str">
        <f>'RESUMEN TOTAL'!O460</f>
        <v>APAGADO</v>
      </c>
      <c r="J449" t="str">
        <f>'RESUMEN TOTAL'!P461</f>
        <v>APAGADO</v>
      </c>
      <c r="K449" t="str">
        <f>'RESUMEN TOTAL'!Q461</f>
        <v>APAGADO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 t="str">
        <f>'RESUMEN TOTAL'!N461</f>
        <v>APAGADO</v>
      </c>
      <c r="I450" t="str">
        <f>'RESUMEN TOTAL'!O461</f>
        <v>APAGADO</v>
      </c>
      <c r="J450" t="str">
        <f>'RESUMEN TOTAL'!P462</f>
        <v>APAGADO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 t="str">
        <f>'RESUMEN TOTAL'!P463</f>
        <v>APAGADO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TOTAL'!N466</f>
        <v>0</v>
      </c>
      <c r="I455">
        <f>'RESUMEN TOTAL'!O466</f>
        <v>0</v>
      </c>
      <c r="J455">
        <f>'RESUMEN TOTAL'!P487</f>
        <v>0</v>
      </c>
      <c r="K455" t="str">
        <f>'RESUMEN TOTAL'!Q487</f>
        <v>APAGADO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 t="str">
        <f>'RESUMEN TOTAL'!Y488</f>
        <v>APAGADO</v>
      </c>
      <c r="T456" t="str">
        <f>'RESUMEN TOTAL'!Z488</f>
        <v>APAGADO</v>
      </c>
      <c r="U456" t="str">
        <f>'RESUMEN TOTAL'!AA488</f>
        <v>APAGADO</v>
      </c>
      <c r="V456" t="str">
        <f>'RESUMEN TOTAL'!AB488</f>
        <v>APAGADO</v>
      </c>
      <c r="W456" t="str">
        <f>'RESUMEN TOTAL'!AC488</f>
        <v>APAGADO</v>
      </c>
      <c r="X456" t="str">
        <f>'RESUMEN TOTAL'!AD488</f>
        <v>APAGADO</v>
      </c>
      <c r="Y456" t="str">
        <f>'RESUMEN TOTAL'!AE488</f>
        <v>APAGADO</v>
      </c>
      <c r="Z456" t="str">
        <f>'RESUMEN TOTAL'!AF488</f>
        <v>APAGADO</v>
      </c>
      <c r="AA456" t="str">
        <f>'RESUMEN TOTAL'!AG488</f>
        <v>APAGADO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TOTAL'!N468</f>
        <v>APAGADO</v>
      </c>
      <c r="I457" t="str">
        <f>'RESUMEN TOTAL'!O468</f>
        <v>APAGADO</v>
      </c>
      <c r="J457" t="str">
        <f>'RESUMEN TOTAL'!P489</f>
        <v>APAGADO</v>
      </c>
      <c r="K457" t="str">
        <f>'RESUMEN TOTAL'!Q489</f>
        <v>APAGADO</v>
      </c>
      <c r="L457" t="str">
        <f>'RESUMEN TOTAL'!R489</f>
        <v>APAGADO</v>
      </c>
      <c r="M457" t="str">
        <f>'RESUMEN TOTAL'!S489</f>
        <v>APAGADO</v>
      </c>
      <c r="N457" t="str">
        <f>'RESUMEN TOTAL'!T489</f>
        <v>APAGADO</v>
      </c>
      <c r="O457" t="str">
        <f>'RESUMEN TOTAL'!U489</f>
        <v>APAGADO</v>
      </c>
      <c r="P457" t="str">
        <f>'RESUMEN TOTAL'!V489</f>
        <v>APAGADO</v>
      </c>
      <c r="Q457" t="str">
        <f>'RESUMEN TOTAL'!W489</f>
        <v>APAGADO</v>
      </c>
      <c r="R457" t="str">
        <f>'RESUMEN TOTAL'!X489</f>
        <v>APAGADO</v>
      </c>
      <c r="S457" t="str">
        <f>'RESUMEN TOTAL'!Y489</f>
        <v>APAGADO</v>
      </c>
      <c r="T457" t="str">
        <f>'RESUMEN TOTAL'!Z489</f>
        <v>APAGADO</v>
      </c>
      <c r="U457" t="str">
        <f>'RESUMEN TOTAL'!AA489</f>
        <v>APAGADO</v>
      </c>
      <c r="V457" t="str">
        <f>'RESUMEN TOTAL'!AB489</f>
        <v>APAGADO</v>
      </c>
      <c r="W457" t="str">
        <f>'RESUMEN TOTAL'!AC489</f>
        <v>APAGADO</v>
      </c>
      <c r="X457" t="str">
        <f>'RESUMEN TOTAL'!AD489</f>
        <v>APAGADO</v>
      </c>
      <c r="Y457" t="str">
        <f>'RESUMEN TOTAL'!AE489</f>
        <v>APAGADO</v>
      </c>
      <c r="Z457" t="str">
        <f>'RESUMEN TOTAL'!AF489</f>
        <v>APAGADO</v>
      </c>
      <c r="AA457" t="str">
        <f>'RESUMEN TOTAL'!AG489</f>
        <v>APAGADO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 t="str">
        <f>'RESUMEN TOTAL'!AC490</f>
        <v>APAGADO</v>
      </c>
      <c r="X458" t="str">
        <f>'RESUMEN TOTAL'!AD490</f>
        <v>APAGADO</v>
      </c>
      <c r="Y458" t="str">
        <f>'RESUMEN TOTAL'!AE490</f>
        <v>APAGADO</v>
      </c>
      <c r="Z458" t="str">
        <f>'RESUMEN TOTAL'!AF490</f>
        <v>APAGADO</v>
      </c>
      <c r="AA458" t="str">
        <f>'RESUMEN TOTAL'!AG490</f>
        <v>APAGADO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 t="str">
        <f>'RESUMEN TOTAL'!AD491</f>
        <v>APAGADO</v>
      </c>
      <c r="Y459" t="str">
        <f>'RESUMEN TOTAL'!AE491</f>
        <v>APAGADO</v>
      </c>
      <c r="Z459" t="str">
        <f>'RESUMEN TOTAL'!AF491</f>
        <v>APAGADO</v>
      </c>
      <c r="AA459" t="str">
        <f>'RESUMEN TOTAL'!AG491</f>
        <v>APAGADO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>
        <f>'RESUMEN TOTAL'!L494</f>
        <v>0</v>
      </c>
      <c r="G462">
        <f>'RESUMEN TOTAL'!M494</f>
        <v>0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 t="str">
        <f>'RESUMEN TOTAL'!Y494</f>
        <v>APAGADO</v>
      </c>
      <c r="T462" t="str">
        <f>'RESUMEN TOTAL'!Z494</f>
        <v>APAGADO</v>
      </c>
      <c r="U462" t="str">
        <f>'RESUMEN TOTAL'!AA494</f>
        <v>APAGADO</v>
      </c>
      <c r="V462" t="str">
        <f>'RESUMEN TOTAL'!AB494</f>
        <v>APAGADO</v>
      </c>
      <c r="W462" t="str">
        <f>'RESUMEN TOTAL'!AC494</f>
        <v>APAGADO</v>
      </c>
      <c r="X462" t="str">
        <f>'RESUMEN TOTAL'!AD494</f>
        <v>APAGADO</v>
      </c>
      <c r="Y462" t="str">
        <f>'RESUMEN TOTAL'!AE494</f>
        <v>APAGADO</v>
      </c>
      <c r="Z462" t="str">
        <f>'RESUMEN TOTAL'!AF494</f>
        <v>APAGADO</v>
      </c>
      <c r="AA462" t="str">
        <f>'RESUMEN TOTAL'!AG494</f>
        <v>APAGADO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>
        <f>'RESUMEN TOTAL'!L495</f>
        <v>0</v>
      </c>
      <c r="G463">
        <f>'RESUMEN TOTAL'!M495</f>
        <v>0</v>
      </c>
      <c r="H463">
        <f>'RESUMEN TOTAL'!N474</f>
        <v>0</v>
      </c>
      <c r="I463">
        <f>'RESUMEN TOTAL'!O474</f>
        <v>0</v>
      </c>
      <c r="J463" t="str">
        <f>'RESUMEN TOTAL'!P495</f>
        <v>APAGADO</v>
      </c>
      <c r="K463" t="str">
        <f>'RESUMEN TOTAL'!Q495</f>
        <v>APAGADO</v>
      </c>
      <c r="L463" t="str">
        <f>'RESUMEN TOTAL'!R495</f>
        <v>APAGADO</v>
      </c>
      <c r="M463" t="str">
        <f>'RESUMEN TOTAL'!S495</f>
        <v>APAGADO</v>
      </c>
      <c r="N463" t="str">
        <f>'RESUMEN TOTAL'!T495</f>
        <v>APAGADO</v>
      </c>
      <c r="O463" t="str">
        <f>'RESUMEN TOTAL'!U495</f>
        <v>APAGADO</v>
      </c>
      <c r="P463" t="str">
        <f>'RESUMEN TOTAL'!V495</f>
        <v>APAGADO</v>
      </c>
      <c r="Q463" t="str">
        <f>'RESUMEN TOTAL'!W495</f>
        <v>APAGADO</v>
      </c>
      <c r="R463" t="str">
        <f>'RESUMEN TOTAL'!X495</f>
        <v>APAGADO</v>
      </c>
      <c r="S463" t="str">
        <f>'RESUMEN TOTAL'!Y495</f>
        <v>APAGADO</v>
      </c>
      <c r="T463" t="str">
        <f>'RESUMEN TOTAL'!Z495</f>
        <v>APAGADO</v>
      </c>
      <c r="U463" t="str">
        <f>'RESUMEN TOTAL'!AA495</f>
        <v>APAGADO</v>
      </c>
      <c r="V463" t="str">
        <f>'RESUMEN TOTAL'!AB495</f>
        <v>APAGADO</v>
      </c>
      <c r="W463" t="str">
        <f>'RESUMEN TOTAL'!AC495</f>
        <v>APAGADO</v>
      </c>
      <c r="X463" t="str">
        <f>'RESUMEN TOTAL'!AD495</f>
        <v>APAGADO</v>
      </c>
      <c r="Y463" t="str">
        <f>'RESUMEN TOTAL'!AE495</f>
        <v>APAGADO</v>
      </c>
      <c r="Z463" t="str">
        <f>'RESUMEN TOTAL'!AF495</f>
        <v>APAGADO</v>
      </c>
      <c r="AA463" t="str">
        <f>'RESUMEN TOTAL'!AG495</f>
        <v>APAGADO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 t="str">
        <f>'RESUMEN TOTAL'!N476</f>
        <v>APAGADO</v>
      </c>
      <c r="I465" t="str">
        <f>'RESUMEN TOTAL'!O476</f>
        <v>APAGADO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 t="str">
        <f>'RESUMEN TOTAL'!N477</f>
        <v>APAGADO</v>
      </c>
      <c r="I466" t="str">
        <f>'RESUMEN TOTAL'!O477</f>
        <v>APAGADO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 t="str">
        <f>'RESUMEN TOTAL'!N478</f>
        <v>APAGADO</v>
      </c>
      <c r="I467" t="str">
        <f>'RESUMEN TOTAL'!O478</f>
        <v>APAGADO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TOTAL'!N480</f>
        <v>0</v>
      </c>
      <c r="I469">
        <f>'RESUMEN TOTAL'!O480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>
        <f>'RESUMEN TOTAL'!N483</f>
        <v>0</v>
      </c>
      <c r="I472">
        <f>'RESUMEN TOTAL'!O483</f>
        <v>0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>
        <f>'RESUMEN TOTAL'!N484</f>
        <v>0</v>
      </c>
      <c r="I473">
        <f>'RESUMEN TOTAL'!O484</f>
        <v>0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>
        <f>'RESUMEN TOTAL'!N487</f>
        <v>0</v>
      </c>
      <c r="I476">
        <f>'RESUMEN TOTAL'!O487</f>
        <v>0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 t="str">
        <f>'RESUMEN TOTAL'!AC508</f>
        <v>APAGADO</v>
      </c>
      <c r="X476" t="str">
        <f>'RESUMEN TOTAL'!AD508</f>
        <v>APAGADO</v>
      </c>
      <c r="Y476" t="str">
        <f>'RESUMEN TOTAL'!AE508</f>
        <v>APAGADO</v>
      </c>
      <c r="Z476" t="str">
        <f>'RESUMEN TOTAL'!AF508</f>
        <v>APAGADO</v>
      </c>
      <c r="AA476" t="str">
        <f>'RESUMEN TOTAL'!AG508</f>
        <v>APAGADO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 t="str">
        <f>'RESUMEN TOTAL'!N489</f>
        <v>APAGADO</v>
      </c>
      <c r="I478" t="str">
        <f>'RESUMEN TOTAL'!O489</f>
        <v>APAGADO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 t="str">
        <f>'RESUMEN TOTAL'!N490</f>
        <v>APAGADO</v>
      </c>
      <c r="I479" t="str">
        <f>'RESUMEN TOTAL'!O490</f>
        <v>APAGADO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 t="str">
        <f>'RESUMEN TOTAL'!AC514</f>
        <v>APAGADO</v>
      </c>
      <c r="X482" t="str">
        <f>'RESUMEN TOTAL'!AD514</f>
        <v>APAGADO</v>
      </c>
      <c r="Y482" t="str">
        <f>'RESUMEN TOTAL'!AE514</f>
        <v>APAGADO</v>
      </c>
      <c r="Z482" t="str">
        <f>'RESUMEN TOTAL'!AF514</f>
        <v>APAGADO</v>
      </c>
      <c r="AA482" t="str">
        <f>'RESUMEN TOTAL'!AG514</f>
        <v>APAGADO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TOTAL'!N494</f>
        <v>APAGADO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 t="str">
        <f>'RESUMEN TOTAL'!AD515</f>
        <v>APAGADO</v>
      </c>
      <c r="Y483" t="str">
        <f>'RESUMEN TOTAL'!AE515</f>
        <v>APAGADO</v>
      </c>
      <c r="Z483" t="str">
        <f>'RESUMEN TOTAL'!AF515</f>
        <v>APAGADO</v>
      </c>
      <c r="AA483" t="str">
        <f>'RESUMEN TOTAL'!AG515</f>
        <v>APAGADO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TOTAL'!N495</f>
        <v>APAGADO</v>
      </c>
      <c r="I484" t="str">
        <f>'RESUMEN TOTAL'!O495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</row>
    <row r="487" spans="1:35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TOTAL'!N501</f>
        <v>0</v>
      </c>
      <c r="I490">
        <f>'RESUMEN TOTAL'!O501</f>
        <v>0</v>
      </c>
      <c r="J490">
        <f>'RESUMEN TOTAL'!P522</f>
        <v>0</v>
      </c>
      <c r="K490" t="str">
        <f>'RESUMEN TOTAL'!Q522</f>
        <v>APAGADO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 t="str">
        <f>'RESUMEN TOTAL'!Y522</f>
        <v>APAGADO</v>
      </c>
      <c r="T490" t="str">
        <f>'RESUMEN TOTAL'!Z522</f>
        <v>APAGADO</v>
      </c>
      <c r="U490" t="str">
        <f>'RESUMEN TOTAL'!AA522</f>
        <v>APAGADO</v>
      </c>
      <c r="V490" t="str">
        <f>'RESUMEN TOTAL'!AB522</f>
        <v>APAGADO</v>
      </c>
      <c r="W490" t="str">
        <f>'RESUMEN TOTAL'!AC522</f>
        <v>APAGADO</v>
      </c>
      <c r="X490" t="str">
        <f>'RESUMEN TOTAL'!AD522</f>
        <v>APAGADO</v>
      </c>
      <c r="Y490" t="str">
        <f>'RESUMEN TOTAL'!AE522</f>
        <v>APAGADO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>
        <f>'RESUMEN TOTAL'!Q523</f>
        <v>0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 t="str">
        <f>'RESUMEN TOTAL'!AF523</f>
        <v>APAGADO</v>
      </c>
      <c r="AA491" t="str">
        <f>'RESUMEN TOTAL'!AG523</f>
        <v>APAGADO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>
        <f>'RESUMEN TOTAL'!L526</f>
        <v>0</v>
      </c>
      <c r="G494">
        <f>'RESUMEN TOTAL'!M526</f>
        <v>0</v>
      </c>
      <c r="H494" t="str">
        <f>'RESUMEN TOTAL'!N505</f>
        <v>APAGADO</v>
      </c>
      <c r="I494" t="str">
        <f>'RESUMEN TOTAL'!O505</f>
        <v>APAGADO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 t="str">
        <f>'RESUMEN TOTAL'!AF526</f>
        <v>APAGADO</v>
      </c>
      <c r="AA494" t="str">
        <f>'RESUMEN TOTAL'!AG526</f>
        <v>APAGADO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>
        <f>'RESUMEN TOTAL'!L527</f>
        <v>0</v>
      </c>
      <c r="G495">
        <f>'RESUMEN TOTAL'!M527</f>
        <v>0</v>
      </c>
      <c r="H495">
        <f>'RESUMEN TOTAL'!N506</f>
        <v>0</v>
      </c>
      <c r="I495">
        <f>'RESUMEN TOTAL'!O506</f>
        <v>0</v>
      </c>
      <c r="J495">
        <f>'RESUMEN TOTAL'!P527</f>
        <v>0</v>
      </c>
      <c r="K495">
        <f>'RESUMEN TOTAL'!Q527</f>
        <v>0</v>
      </c>
      <c r="L495">
        <f>'RESUMEN TOTAL'!R527</f>
        <v>0</v>
      </c>
      <c r="M495">
        <f>'RESUMEN TOTAL'!S527</f>
        <v>0</v>
      </c>
      <c r="N495">
        <f>'RESUMEN TOTAL'!T527</f>
        <v>0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 t="str">
        <f>'RESUMEN TOTAL'!AF527</f>
        <v>APAGADO</v>
      </c>
      <c r="AA495" t="str">
        <f>'RESUMEN TOTAL'!AG527</f>
        <v>APAGADO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 t="str">
        <f>'RESUMEN TOTAL'!N508</f>
        <v>APAGADO</v>
      </c>
      <c r="I497" t="str">
        <f>'RESUMEN TOTAL'!O508</f>
        <v>APAGADO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>
        <f>'RESUMEN TOTAL'!N509</f>
        <v>0</v>
      </c>
      <c r="I498">
        <f>'RESUMEN TOTAL'!O509</f>
        <v>0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 t="str">
        <f>'RESUMEN TOTAL'!AC530</f>
        <v>APAGADO</v>
      </c>
      <c r="X498" t="str">
        <f>'RESUMEN TOTAL'!AD530</f>
        <v>APAGADO</v>
      </c>
      <c r="Y498" t="str">
        <f>'RESUMEN TOTAL'!AE530</f>
        <v>APAGADO</v>
      </c>
      <c r="Z498" t="str">
        <f>'RESUMEN TOTAL'!AF530</f>
        <v>APAGADO</v>
      </c>
      <c r="AA498" t="str">
        <f>'RESUMEN TOTAL'!AG530</f>
        <v>APAGADO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 t="str">
        <f>'RESUMEN TOTAL'!AD531</f>
        <v>APAGADO</v>
      </c>
      <c r="Y499" t="str">
        <f>'RESUMEN TOTAL'!AE531</f>
        <v>APAGADO</v>
      </c>
      <c r="Z499" t="str">
        <f>'RESUMEN TOTAL'!AF531</f>
        <v>APAGADO</v>
      </c>
      <c r="AA499" t="str">
        <f>'RESUMEN TOTAL'!AG531</f>
        <v>APAGADO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 t="str">
        <f>'RESUMEN TOTAL'!N514</f>
        <v>APAGADO</v>
      </c>
      <c r="I503" t="str">
        <f>'RESUMEN TOTAL'!O514</f>
        <v>APAGADO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TOTAL'!N517</f>
        <v>APAGADO</v>
      </c>
      <c r="I506" t="str">
        <f>'RESUMEN TOTAL'!O517</f>
        <v>APAGADO</v>
      </c>
      <c r="J506" t="str">
        <f>'RESUMEN TOTAL'!P536</f>
        <v>APAGADO</v>
      </c>
      <c r="K506" t="str">
        <f>'RESUMEN TOTAL'!Q536</f>
        <v>APAGADO</v>
      </c>
      <c r="L506" t="str">
        <f>'RESUMEN TOTAL'!R536</f>
        <v>APAGADO</v>
      </c>
      <c r="M506" t="str">
        <f>'RESUMEN TOTAL'!S536</f>
        <v>APAGADO</v>
      </c>
      <c r="N506" t="str">
        <f>'RESUMEN TOTAL'!T536</f>
        <v>APAGADO</v>
      </c>
      <c r="O506" t="str">
        <f>'RESUMEN TOTAL'!U536</f>
        <v>APAGADO</v>
      </c>
      <c r="P506" t="str">
        <f>'RESUMEN TOTAL'!V536</f>
        <v>APAGADO</v>
      </c>
      <c r="Q506" t="str">
        <f>'RESUMEN TOTAL'!W536</f>
        <v>APAGADO</v>
      </c>
      <c r="R506" t="str">
        <f>'RESUMEN TOTAL'!X536</f>
        <v>APAGADO</v>
      </c>
      <c r="S506" t="str">
        <f>'RESUMEN TOTAL'!Y536</f>
        <v>APAGADO</v>
      </c>
      <c r="T506" t="str">
        <f>'RESUMEN TOTAL'!Z536</f>
        <v>APAGADO</v>
      </c>
      <c r="U506" t="str">
        <f>'RESUMEN TOTAL'!AA536</f>
        <v>APAGADO</v>
      </c>
      <c r="V506" t="str">
        <f>'RESUMEN TOTAL'!AB536</f>
        <v>APAGADO</v>
      </c>
      <c r="W506" t="str">
        <f>'RESUMEN TOTAL'!AC536</f>
        <v>APAGADO</v>
      </c>
      <c r="X506" t="str">
        <f>'RESUMEN TOTAL'!AD536</f>
        <v>APAGADO</v>
      </c>
      <c r="Y506" t="str">
        <f>'RESUMEN TOTAL'!AE536</f>
        <v>APAGADO</v>
      </c>
      <c r="Z506" t="str">
        <f>'RESUMEN TOTAL'!AF536</f>
        <v>APAGADO</v>
      </c>
      <c r="AA506" t="str">
        <f>'RESUMEN TOTAL'!AG536</f>
        <v>APAGADO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>
        <f>'RESUMEN TOTAL'!N518</f>
        <v>0</v>
      </c>
      <c r="I507">
        <f>'RESUMEN TOTAL'!O518</f>
        <v>0</v>
      </c>
      <c r="J507" t="str">
        <f>'RESUMEN TOTAL'!P537</f>
        <v>APAGADO</v>
      </c>
      <c r="K507" t="str">
        <f>'RESUMEN TOTAL'!Q537</f>
        <v>APAGADO</v>
      </c>
      <c r="L507" t="str">
        <f>'RESUMEN TOTAL'!R537</f>
        <v>APAGADO</v>
      </c>
      <c r="M507" t="str">
        <f>'RESUMEN TOTAL'!S537</f>
        <v>APAGADO</v>
      </c>
      <c r="N507" t="str">
        <f>'RESUMEN TOTAL'!T537</f>
        <v>APAGADO</v>
      </c>
      <c r="O507" t="str">
        <f>'RESUMEN TOTAL'!U537</f>
        <v>APAGADO</v>
      </c>
      <c r="P507" t="str">
        <f>'RESUMEN TOTAL'!V537</f>
        <v>APAGADO</v>
      </c>
      <c r="Q507" t="str">
        <f>'RESUMEN TOTAL'!W537</f>
        <v>APAGADO</v>
      </c>
      <c r="R507" t="str">
        <f>'RESUMEN TOTAL'!X537</f>
        <v>APAGADO</v>
      </c>
      <c r="S507" t="str">
        <f>'RESUMEN TOTAL'!Y537</f>
        <v>APAGADO</v>
      </c>
      <c r="T507" t="str">
        <f>'RESUMEN TOTAL'!Z537</f>
        <v>APAGADO</v>
      </c>
      <c r="U507" t="str">
        <f>'RESUMEN TOTAL'!AA537</f>
        <v>APAGADO</v>
      </c>
      <c r="V507" t="str">
        <f>'RESUMEN TOTAL'!AB537</f>
        <v>APAGADO</v>
      </c>
      <c r="W507" t="str">
        <f>'RESUMEN TOTAL'!AC537</f>
        <v>APAGADO</v>
      </c>
      <c r="X507" t="str">
        <f>'RESUMEN TOTAL'!AD537</f>
        <v>APAGADO</v>
      </c>
      <c r="Y507" t="str">
        <f>'RESUMEN TOTAL'!AE537</f>
        <v>APAGADO</v>
      </c>
      <c r="Z507" t="str">
        <f>'RESUMEN TOTAL'!AF537</f>
        <v>APAGADO</v>
      </c>
      <c r="AA507" t="str">
        <f>'RESUMEN TOTAL'!AG537</f>
        <v>APAGADO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>
        <f>'RESUMEN TOTAL'!T540</f>
        <v>0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>
        <f>'RESUMEN TOTAL'!X540</f>
        <v>0</v>
      </c>
      <c r="S510">
        <f>'RESUMEN TOTAL'!Y540</f>
        <v>0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 t="str">
        <f>'RESUMEN TOTAL'!AC540</f>
        <v>APAGADO</v>
      </c>
      <c r="X510" t="str">
        <f>'RESUMEN TOTAL'!AD540</f>
        <v>APAGADO</v>
      </c>
      <c r="Y510" t="str">
        <f>'RESUMEN TOTAL'!AE540</f>
        <v>APAGADO</v>
      </c>
      <c r="Z510" t="str">
        <f>'RESUMEN TOTAL'!AF540</f>
        <v>APAGADO</v>
      </c>
      <c r="AA510" t="str">
        <f>'RESUMEN TOTAL'!AG540</f>
        <v>APAGADO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>
        <f>'RESUMEN TOTAL'!N522</f>
        <v>0</v>
      </c>
      <c r="I511" t="str">
        <f>'RESUMEN TOTAL'!O522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>
        <f>'RESUMEN TOTAL'!T541</f>
        <v>0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>
        <f>'RESUMEN TOTAL'!X541</f>
        <v>0</v>
      </c>
      <c r="S511">
        <f>'RESUMEN TOTAL'!Y541</f>
        <v>0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 t="str">
        <f>'RESUMEN TOTAL'!AD541</f>
        <v>APAGADO</v>
      </c>
      <c r="Y511" t="str">
        <f>'RESUMEN TOTAL'!AE541</f>
        <v>APAGADO</v>
      </c>
      <c r="Z511" t="str">
        <f>'RESUMEN TOTAL'!AF541</f>
        <v>APAGADO</v>
      </c>
      <c r="AA511" t="str">
        <f>'RESUMEN TOTAL'!AG541</f>
        <v>APAGADO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 t="str">
        <f>'RESUMEN TOTAL'!N523</f>
        <v>APAGADO</v>
      </c>
      <c r="I512">
        <f>'RESUMEN TOTAL'!O523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TOTAL'!N524</f>
        <v>0</v>
      </c>
      <c r="I513">
        <f>'RESUMEN TOTAL'!O524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>
        <f>'RESUMEN TOTAL'!A544</f>
        <v>0</v>
      </c>
      <c r="B514">
        <f>'RESUMEN TOTAL'!B544</f>
        <v>0</v>
      </c>
      <c r="C514">
        <f>'RESUMEN TOTAL'!D544</f>
        <v>0</v>
      </c>
      <c r="D514">
        <f>'RESUMEN TOTAL'!E544</f>
        <v>0</v>
      </c>
      <c r="E514">
        <f>'RESUMEN TOTAL'!F544</f>
        <v>0</v>
      </c>
      <c r="F514">
        <f>'RESUMEN TOTAL'!L544</f>
        <v>0</v>
      </c>
      <c r="G514">
        <f>'RESUMEN TOTAL'!M544</f>
        <v>0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5" x14ac:dyDescent="0.25">
      <c r="A515">
        <f>'RESUMEN TOTAL'!A545</f>
        <v>0</v>
      </c>
      <c r="B515">
        <f>'RESUMEN TOTAL'!B545</f>
        <v>0</v>
      </c>
      <c r="C515">
        <f>'RESUMEN TOTAL'!D545</f>
        <v>0</v>
      </c>
      <c r="D515">
        <f>'RESUMEN TOTAL'!E545</f>
        <v>0</v>
      </c>
      <c r="E515">
        <f>'RESUMEN TOTAL'!F545</f>
        <v>0</v>
      </c>
      <c r="F515">
        <f>'RESUMEN TOTAL'!L545</f>
        <v>0</v>
      </c>
      <c r="G515">
        <f>'RESUMEN TOTAL'!M545</f>
        <v>0</v>
      </c>
      <c r="H515">
        <f>'RESUMEN TOTAL'!N526</f>
        <v>0</v>
      </c>
      <c r="I515">
        <f>'RESUMEN TOTAL'!O526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5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TOTAL'!N527</f>
        <v>0</v>
      </c>
      <c r="I516">
        <f>'RESUMEN TOTAL'!O527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5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TOTAL'!N528</f>
        <v>0</v>
      </c>
      <c r="I517">
        <f>'RESUMEN TOTAL'!O528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 t="str">
        <f>'RESUMEN TOTAL'!N530</f>
        <v>APAGADO</v>
      </c>
      <c r="I519" t="str">
        <f>'RESUMEN TOTAL'!O530</f>
        <v>APAGADO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TOTAL'!N532</f>
        <v>0</v>
      </c>
      <c r="I521">
        <f>'RESUMEN TOTAL'!O532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 t="str">
        <f>'RESUMEN TOTAL'!N536</f>
        <v>APAGADO</v>
      </c>
      <c r="I525" t="str">
        <f>'RESUMEN TOTAL'!O536</f>
        <v>APAGADO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 t="str">
        <f>'RESUMEN TOTAL'!N537</f>
        <v>APAGADO</v>
      </c>
      <c r="I526" t="str">
        <f>'RESUMEN TOTAL'!O537</f>
        <v>APAGADO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 t="str">
        <f>'RESUMEN TOTAL'!N540</f>
        <v>APAGADO</v>
      </c>
      <c r="I529" t="str">
        <f>'RESUMEN TOTAL'!O540</f>
        <v>APAGADO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TOTAL'!N542</f>
        <v>0</v>
      </c>
      <c r="I531">
        <f>'RESUMEN TOTAL'!O542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TOTAL'!N545</f>
        <v>0</v>
      </c>
      <c r="I534">
        <f>'RESUMEN TOTAL'!O545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TOTAL'!N546</f>
        <v>0</v>
      </c>
      <c r="I535">
        <f>'RESUMEN TOTAL'!O546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20" zoomScaleNormal="100" workbookViewId="0">
      <selection activeCell="B128" sqref="B12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2">
        <v>45444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3"/>
      <c r="G5" s="65" t="s">
        <v>1152</v>
      </c>
      <c r="H5" s="118">
        <f>paradas!K1</f>
        <v>38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3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4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2">
        <v>45445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2</v>
      </c>
      <c r="D11" s="66">
        <v>0</v>
      </c>
      <c r="E11" s="67">
        <v>0</v>
      </c>
      <c r="F11" s="143"/>
      <c r="G11" s="114" t="s">
        <v>1415</v>
      </c>
      <c r="H11" s="117">
        <v>76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</v>
      </c>
      <c r="F12" s="143"/>
      <c r="G12" s="65" t="s">
        <v>1152</v>
      </c>
      <c r="H12" s="118">
        <f>paradas!K1</f>
        <v>38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1417</v>
      </c>
      <c r="H13" s="118">
        <f>paradas!O1</f>
        <v>38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3"/>
      <c r="G14" s="65" t="s">
        <v>1423</v>
      </c>
      <c r="H14" s="118">
        <v>76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4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2">
        <v>45446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59</v>
      </c>
      <c r="D17" s="66">
        <v>59</v>
      </c>
      <c r="E17" s="67">
        <v>0.13</v>
      </c>
      <c r="F17" s="143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6</v>
      </c>
      <c r="D18" s="66">
        <v>53</v>
      </c>
      <c r="E18" s="67">
        <v>0.1167</v>
      </c>
      <c r="F18" s="143"/>
      <c r="G18" s="114" t="s">
        <v>1415</v>
      </c>
      <c r="H18" s="117">
        <v>76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58</v>
      </c>
      <c r="E19" s="67">
        <v>0.1278</v>
      </c>
      <c r="F19" s="143"/>
      <c r="G19" s="65" t="s">
        <v>1152</v>
      </c>
      <c r="H19" s="118">
        <v>38</v>
      </c>
      <c r="I19" s="122">
        <v>16</v>
      </c>
      <c r="J19" s="112">
        <v>0.5</v>
      </c>
    </row>
    <row r="20" spans="2:10" ht="16.5" thickBot="1" x14ac:dyDescent="0.3">
      <c r="B20" s="68" t="s">
        <v>16</v>
      </c>
      <c r="C20" s="69">
        <v>6</v>
      </c>
      <c r="D20" s="70">
        <v>53</v>
      </c>
      <c r="E20" s="90">
        <v>0.1167</v>
      </c>
      <c r="F20" s="143"/>
      <c r="G20" s="65" t="s">
        <v>1417</v>
      </c>
      <c r="H20" s="118">
        <v>38</v>
      </c>
      <c r="I20" s="123">
        <v>15</v>
      </c>
      <c r="J20" s="107">
        <v>0.5</v>
      </c>
    </row>
    <row r="21" spans="2:10" ht="17.25" thickTop="1" thickBot="1" x14ac:dyDescent="0.3">
      <c r="B21" s="93" t="s">
        <v>1143</v>
      </c>
      <c r="C21" s="94">
        <v>24</v>
      </c>
      <c r="D21" s="94"/>
      <c r="E21" s="95">
        <v>0.1</v>
      </c>
      <c r="F21" s="143"/>
      <c r="G21" s="65" t="s">
        <v>1423</v>
      </c>
      <c r="H21" s="118">
        <v>76</v>
      </c>
      <c r="I21" s="124">
        <v>31</v>
      </c>
      <c r="J21" s="110">
        <v>0.5</v>
      </c>
    </row>
    <row r="22" spans="2:10" ht="15" customHeight="1" thickTop="1" thickBot="1" x14ac:dyDescent="0.3">
      <c r="B22" s="93" t="s">
        <v>1144</v>
      </c>
      <c r="C22" s="94">
        <v>35</v>
      </c>
      <c r="D22" s="94"/>
      <c r="E22" s="96">
        <v>0.17</v>
      </c>
      <c r="F22" s="144"/>
      <c r="G22" s="68" t="s">
        <v>1422</v>
      </c>
      <c r="H22" s="119">
        <v>31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2">
        <v>45447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61</v>
      </c>
      <c r="D24" s="66">
        <v>61</v>
      </c>
      <c r="E24" s="67">
        <v>0.13439999999999999</v>
      </c>
      <c r="F24" s="143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6</v>
      </c>
      <c r="D25" s="66">
        <v>55</v>
      </c>
      <c r="E25" s="67">
        <f>D25/C23</f>
        <v>0.1211453744493392</v>
      </c>
      <c r="F25" s="143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3"/>
      <c r="G26" s="65" t="s">
        <v>1152</v>
      </c>
      <c r="H26" s="118">
        <v>39</v>
      </c>
      <c r="I26" s="122">
        <v>16</v>
      </c>
      <c r="J26" s="112">
        <f t="shared" ref="J26:J28" si="1">I26/H26</f>
        <v>0.41025641025641024</v>
      </c>
    </row>
    <row r="27" spans="2:10" ht="15" customHeight="1" thickBot="1" x14ac:dyDescent="0.3">
      <c r="B27" s="68" t="s">
        <v>16</v>
      </c>
      <c r="C27" s="69">
        <v>9</v>
      </c>
      <c r="D27" s="137">
        <v>45</v>
      </c>
      <c r="E27" s="138">
        <f>D27/C23</f>
        <v>9.9118942731277526E-2</v>
      </c>
      <c r="F27" s="143"/>
      <c r="G27" s="65" t="s">
        <v>1417</v>
      </c>
      <c r="H27" s="118">
        <v>39</v>
      </c>
      <c r="I27" s="123">
        <v>13</v>
      </c>
      <c r="J27" s="107">
        <f t="shared" si="1"/>
        <v>0.33333333333333331</v>
      </c>
    </row>
    <row r="28" spans="2:10" ht="17.25" thickTop="1" thickBot="1" x14ac:dyDescent="0.3">
      <c r="B28" s="93" t="s">
        <v>1143</v>
      </c>
      <c r="C28" s="94">
        <v>24</v>
      </c>
      <c r="D28" s="139">
        <v>0</v>
      </c>
      <c r="E28" s="140">
        <f>Hoja1!I4</f>
        <v>9.7560975609756101E-2</v>
      </c>
      <c r="F28" s="143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35</v>
      </c>
      <c r="D29" s="94">
        <v>0</v>
      </c>
      <c r="E29" s="95">
        <v>0.17</v>
      </c>
      <c r="F29" s="144"/>
      <c r="G29" s="68" t="s">
        <v>1422</v>
      </c>
      <c r="H29" s="119"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2">
        <v>45448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3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3"/>
      <c r="G32" s="114" t="s">
        <v>1415</v>
      </c>
      <c r="H32" s="117">
        <v>78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3"/>
      <c r="G33" s="65" t="s">
        <v>1152</v>
      </c>
      <c r="H33" s="118"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f>'APAGADOS RADIO'!J2+'APAGADOS ANTENA'!J2</f>
        <v>25</v>
      </c>
      <c r="D34" s="137">
        <f t="shared" si="4"/>
        <v>-25</v>
      </c>
      <c r="E34" s="138">
        <f t="shared" ref="E34" si="8">D34/C30</f>
        <v>-5.5066079295154183E-2</v>
      </c>
      <c r="F34" s="143"/>
      <c r="G34" s="65" t="s">
        <v>1417</v>
      </c>
      <c r="H34" s="118">
        <v>39</v>
      </c>
      <c r="I34" s="123">
        <f>paradas!J3</f>
        <v>13</v>
      </c>
      <c r="J34" s="107">
        <f t="shared" si="7"/>
        <v>0.33333333333333331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36</v>
      </c>
      <c r="D35" s="139"/>
      <c r="E35" s="140">
        <f>Hoja1!J4</f>
        <v>0.14634146341463414</v>
      </c>
      <c r="F35" s="143"/>
      <c r="G35" s="65" t="s">
        <v>1423</v>
      </c>
      <c r="H35" s="118">
        <v>78</v>
      </c>
      <c r="I35" s="124">
        <f>I33+I34</f>
        <v>28</v>
      </c>
      <c r="J35" s="110">
        <f t="shared" si="7"/>
        <v>0.35897435897435898</v>
      </c>
    </row>
    <row r="36" spans="1:10" ht="17.25" thickTop="1" thickBot="1" x14ac:dyDescent="0.3">
      <c r="B36" s="93" t="s">
        <v>1144</v>
      </c>
      <c r="C36" s="94">
        <f>Hoja1!J5</f>
        <v>43</v>
      </c>
      <c r="D36" s="94"/>
      <c r="E36" s="95">
        <f>Hoja1!J6</f>
        <v>0.20574162679425836</v>
      </c>
      <c r="F36" s="144"/>
      <c r="G36" s="68" t="s">
        <v>1422</v>
      </c>
      <c r="H36" s="119">
        <f>I35</f>
        <v>28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2">
        <v>45449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f t="shared" ref="D38" si="9">C38</f>
        <v>55</v>
      </c>
      <c r="E38" s="67">
        <f t="shared" ref="E38" si="10">D38/C37</f>
        <v>0.1211453744493392</v>
      </c>
      <c r="F38" s="143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2</v>
      </c>
      <c r="D39" s="66">
        <f t="shared" ref="D39" si="11">D38-C39</f>
        <v>53</v>
      </c>
      <c r="E39" s="67">
        <f t="shared" ref="E39" si="12">D39/C37</f>
        <v>0.11674008810572688</v>
      </c>
      <c r="F39" s="143"/>
      <c r="G39" s="114" t="s">
        <v>1415</v>
      </c>
      <c r="H39" s="117">
        <v>78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v>52</v>
      </c>
      <c r="E40" s="67">
        <f t="shared" ref="E40" si="13">D40/C37</f>
        <v>0.11453744493392071</v>
      </c>
      <c r="F40" s="143"/>
      <c r="G40" s="65" t="s">
        <v>1152</v>
      </c>
      <c r="H40" s="118">
        <v>39</v>
      </c>
      <c r="I40" s="122">
        <v>16</v>
      </c>
      <c r="J40" s="112">
        <f t="shared" ref="J40:J42" si="14">I40/H40</f>
        <v>0.41025641025641024</v>
      </c>
    </row>
    <row r="41" spans="1:10" ht="16.5" thickBot="1" x14ac:dyDescent="0.3">
      <c r="B41" s="68" t="s">
        <v>16</v>
      </c>
      <c r="C41" s="69">
        <v>5</v>
      </c>
      <c r="D41" s="137">
        <v>47</v>
      </c>
      <c r="E41" s="138">
        <f t="shared" ref="E41" si="15">D41/C37</f>
        <v>0.10352422907488987</v>
      </c>
      <c r="F41" s="143"/>
      <c r="G41" s="65" t="s">
        <v>1417</v>
      </c>
      <c r="H41" s="118">
        <v>39</v>
      </c>
      <c r="I41" s="123">
        <v>13</v>
      </c>
      <c r="J41" s="107">
        <f t="shared" si="14"/>
        <v>0.33333333333333331</v>
      </c>
    </row>
    <row r="42" spans="1:10" ht="15" customHeight="1" thickTop="1" thickBot="1" x14ac:dyDescent="0.3">
      <c r="B42" s="93" t="s">
        <v>1143</v>
      </c>
      <c r="C42" s="94">
        <v>24</v>
      </c>
      <c r="D42" s="139"/>
      <c r="E42" s="140">
        <v>0.1</v>
      </c>
      <c r="F42" s="143"/>
      <c r="G42" s="65" t="s">
        <v>1423</v>
      </c>
      <c r="H42" s="118">
        <v>76</v>
      </c>
      <c r="I42" s="124">
        <v>29</v>
      </c>
      <c r="J42" s="110">
        <f t="shared" si="14"/>
        <v>0.38157894736842107</v>
      </c>
    </row>
    <row r="43" spans="1:10" ht="17.25" thickTop="1" thickBot="1" x14ac:dyDescent="0.3">
      <c r="B43" s="93" t="s">
        <v>1144</v>
      </c>
      <c r="C43" s="94">
        <v>30</v>
      </c>
      <c r="D43" s="94"/>
      <c r="E43" s="95">
        <v>7.0000000000000007E-2</v>
      </c>
      <c r="F43" s="144"/>
      <c r="G43" s="68" t="s">
        <v>1422</v>
      </c>
      <c r="H43" s="119">
        <f>I42</f>
        <v>29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2">
        <v>45450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0.12559999999999999</v>
      </c>
      <c r="F45" s="143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3</v>
      </c>
      <c r="D46" s="66">
        <v>54</v>
      </c>
      <c r="E46" s="67">
        <v>0.11890000000000001</v>
      </c>
      <c r="F46" s="143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56</v>
      </c>
      <c r="E47" s="67">
        <v>0.12330000000000001</v>
      </c>
      <c r="F47" s="143"/>
      <c r="G47" s="65" t="s">
        <v>1152</v>
      </c>
      <c r="H47" s="118">
        <v>39</v>
      </c>
      <c r="I47" s="122">
        <v>15</v>
      </c>
      <c r="J47" s="112">
        <f t="shared" ref="J47:J49" si="16">I47/H47</f>
        <v>0.38461538461538464</v>
      </c>
    </row>
    <row r="48" spans="1:10" ht="16.5" thickBot="1" x14ac:dyDescent="0.3">
      <c r="B48" s="68" t="s">
        <v>16</v>
      </c>
      <c r="C48" s="69">
        <v>10</v>
      </c>
      <c r="D48" s="70">
        <v>47</v>
      </c>
      <c r="E48" s="90">
        <v>0.10349999999999999</v>
      </c>
      <c r="F48" s="143"/>
      <c r="G48" s="65" t="s">
        <v>1417</v>
      </c>
      <c r="H48" s="118">
        <v>39</v>
      </c>
      <c r="I48" s="123">
        <v>14</v>
      </c>
      <c r="J48" s="107">
        <f t="shared" si="16"/>
        <v>0.35897435897435898</v>
      </c>
    </row>
    <row r="49" spans="2:10" ht="17.25" thickTop="1" thickBot="1" x14ac:dyDescent="0.3">
      <c r="B49" s="93" t="s">
        <v>1143</v>
      </c>
      <c r="C49" s="94">
        <v>23</v>
      </c>
      <c r="D49" s="94"/>
      <c r="E49" s="95">
        <v>0.09</v>
      </c>
      <c r="F49" s="143"/>
      <c r="G49" s="65" t="s">
        <v>1423</v>
      </c>
      <c r="H49" s="118">
        <v>78</v>
      </c>
      <c r="I49" s="124">
        <v>29</v>
      </c>
      <c r="J49" s="110">
        <f t="shared" si="16"/>
        <v>0.37179487179487181</v>
      </c>
    </row>
    <row r="50" spans="2:10" ht="17.25" thickTop="1" thickBot="1" x14ac:dyDescent="0.3">
      <c r="B50" s="93" t="s">
        <v>1144</v>
      </c>
      <c r="C50" s="94">
        <v>34</v>
      </c>
      <c r="D50" s="94"/>
      <c r="E50" s="96">
        <v>0.16</v>
      </c>
      <c r="F50" s="144"/>
      <c r="G50" s="68" t="s">
        <v>1422</v>
      </c>
      <c r="H50" s="119">
        <v>29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2">
        <v>45451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3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3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28</v>
      </c>
      <c r="D56" s="94"/>
      <c r="E56" s="95">
        <v>0</v>
      </c>
      <c r="F56" s="143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32</v>
      </c>
      <c r="D57" s="94"/>
      <c r="E57" s="96">
        <v>0</v>
      </c>
      <c r="F57" s="144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2">
        <v>45452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3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3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3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32</v>
      </c>
      <c r="D64" s="94"/>
      <c r="E64" s="96">
        <v>0</v>
      </c>
      <c r="F64" s="144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2">
        <v>45453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55</v>
      </c>
      <c r="D66" s="66">
        <v>55</v>
      </c>
      <c r="E66" s="67">
        <v>0.1211</v>
      </c>
      <c r="F66" s="143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4</v>
      </c>
      <c r="D67" s="66">
        <v>51</v>
      </c>
      <c r="E67" s="67">
        <v>0.1123</v>
      </c>
      <c r="F67" s="143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54</v>
      </c>
      <c r="E68" s="67">
        <v>0.11890000000000001</v>
      </c>
      <c r="F68" s="143"/>
      <c r="G68" s="65" t="s">
        <v>1152</v>
      </c>
      <c r="H68" s="118">
        <v>39</v>
      </c>
      <c r="I68" s="122">
        <v>15</v>
      </c>
      <c r="J68" s="112">
        <v>0.53</v>
      </c>
    </row>
    <row r="69" spans="2:10" ht="16.5" thickBot="1" x14ac:dyDescent="0.3">
      <c r="B69" s="68" t="s">
        <v>16</v>
      </c>
      <c r="C69" s="69">
        <v>9</v>
      </c>
      <c r="D69" s="70">
        <v>45</v>
      </c>
      <c r="E69" s="90">
        <v>9.9099999999999994E-2</v>
      </c>
      <c r="F69" s="143"/>
      <c r="G69" s="65" t="s">
        <v>1417</v>
      </c>
      <c r="H69" s="118">
        <v>39</v>
      </c>
      <c r="I69" s="123">
        <v>14</v>
      </c>
      <c r="J69" s="107">
        <f>I69/H69</f>
        <v>0.35897435897435898</v>
      </c>
    </row>
    <row r="70" spans="2:10" ht="17.25" thickTop="1" thickBot="1" x14ac:dyDescent="0.3">
      <c r="B70" s="93" t="s">
        <v>1143</v>
      </c>
      <c r="C70" s="94">
        <v>24</v>
      </c>
      <c r="D70" s="94">
        <v>0</v>
      </c>
      <c r="E70" s="95">
        <v>0.1</v>
      </c>
      <c r="F70" s="143"/>
      <c r="G70" s="65" t="s">
        <v>1423</v>
      </c>
      <c r="H70" s="118">
        <v>78</v>
      </c>
      <c r="I70" s="124">
        <v>29</v>
      </c>
      <c r="J70" s="110">
        <f>I70/H70</f>
        <v>0.37179487179487181</v>
      </c>
    </row>
    <row r="71" spans="2:10" ht="17.25" thickTop="1" thickBot="1" x14ac:dyDescent="0.3">
      <c r="B71" s="93" t="s">
        <v>1144</v>
      </c>
      <c r="C71" s="94">
        <v>31</v>
      </c>
      <c r="D71" s="94">
        <v>0</v>
      </c>
      <c r="E71" s="96">
        <v>0.13</v>
      </c>
      <c r="F71" s="144"/>
      <c r="G71" s="68" t="s">
        <v>1422</v>
      </c>
      <c r="H71" s="119">
        <v>29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2">
        <v>45454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66</v>
      </c>
      <c r="D73" s="66">
        <v>66</v>
      </c>
      <c r="E73" s="67">
        <f>D73/C72</f>
        <v>0.14537444933920704</v>
      </c>
      <c r="F73" s="143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3</v>
      </c>
      <c r="D74" s="66">
        <f>D73-C74</f>
        <v>63</v>
      </c>
      <c r="E74" s="67">
        <f>D74/C72</f>
        <v>0.13876651982378854</v>
      </c>
      <c r="F74" s="143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65</v>
      </c>
      <c r="E75" s="67">
        <v>0</v>
      </c>
      <c r="F75" s="143"/>
      <c r="G75" s="65" t="s">
        <v>1152</v>
      </c>
      <c r="H75" s="118">
        <v>38</v>
      </c>
      <c r="I75" s="122">
        <v>20</v>
      </c>
      <c r="J75" s="112">
        <v>0.51</v>
      </c>
    </row>
    <row r="76" spans="2:10" ht="16.5" thickBot="1" x14ac:dyDescent="0.3">
      <c r="B76" s="68" t="s">
        <v>16</v>
      </c>
      <c r="C76" s="69">
        <v>10</v>
      </c>
      <c r="D76" s="70">
        <v>56</v>
      </c>
      <c r="E76" s="90">
        <f>D76/C72</f>
        <v>0.12334801762114538</v>
      </c>
      <c r="F76" s="143"/>
      <c r="G76" s="65" t="s">
        <v>1417</v>
      </c>
      <c r="H76" s="118">
        <v>38</v>
      </c>
      <c r="I76" s="123">
        <v>20</v>
      </c>
      <c r="J76" s="107">
        <v>0.51</v>
      </c>
    </row>
    <row r="77" spans="2:10" ht="17.25" thickTop="1" thickBot="1" x14ac:dyDescent="0.3">
      <c r="B77" s="93" t="s">
        <v>1143</v>
      </c>
      <c r="C77" s="94">
        <v>36</v>
      </c>
      <c r="D77" s="94"/>
      <c r="E77" s="95">
        <v>0.15</v>
      </c>
      <c r="F77" s="143"/>
      <c r="G77" s="65" t="s">
        <v>1423</v>
      </c>
      <c r="H77" s="118">
        <v>76</v>
      </c>
      <c r="I77" s="124">
        <v>40</v>
      </c>
      <c r="J77" s="110">
        <v>0.51</v>
      </c>
    </row>
    <row r="78" spans="2:10" ht="17.25" thickTop="1" thickBot="1" x14ac:dyDescent="0.3">
      <c r="B78" s="93" t="s">
        <v>1144</v>
      </c>
      <c r="C78" s="94">
        <v>30</v>
      </c>
      <c r="D78" s="94"/>
      <c r="E78" s="96">
        <v>0.14000000000000001</v>
      </c>
      <c r="F78" s="144"/>
      <c r="G78" s="68" t="s">
        <v>1422</v>
      </c>
      <c r="H78" s="119">
        <v>40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2">
        <v>45455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70</v>
      </c>
      <c r="D80" s="66">
        <v>70</v>
      </c>
      <c r="E80" s="67">
        <v>0.1542</v>
      </c>
      <c r="F80" s="143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6</v>
      </c>
      <c r="D81" s="66">
        <f>D80-C81</f>
        <v>64</v>
      </c>
      <c r="E81" s="67">
        <v>0.14099999999999999</v>
      </c>
      <c r="F81" s="143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69</v>
      </c>
      <c r="E82" s="67">
        <v>0.152</v>
      </c>
      <c r="F82" s="143"/>
      <c r="G82" s="65" t="s">
        <v>1152</v>
      </c>
      <c r="H82" s="118">
        <v>38</v>
      </c>
      <c r="I82" s="122">
        <v>20</v>
      </c>
      <c r="J82" s="112">
        <v>0.51</v>
      </c>
    </row>
    <row r="83" spans="2:10" ht="16.5" thickBot="1" x14ac:dyDescent="0.3">
      <c r="B83" s="68" t="s">
        <v>16</v>
      </c>
      <c r="C83" s="69">
        <v>10</v>
      </c>
      <c r="D83" s="70">
        <v>60</v>
      </c>
      <c r="E83" s="90">
        <v>0.13220000000000001</v>
      </c>
      <c r="F83" s="143"/>
      <c r="G83" s="65" t="s">
        <v>1417</v>
      </c>
      <c r="H83" s="118">
        <v>38</v>
      </c>
      <c r="I83" s="123">
        <v>20</v>
      </c>
      <c r="J83" s="107">
        <v>0.51</v>
      </c>
    </row>
    <row r="84" spans="2:10" ht="17.25" thickTop="1" thickBot="1" x14ac:dyDescent="0.3">
      <c r="B84" s="93" t="s">
        <v>1143</v>
      </c>
      <c r="C84" s="94">
        <v>37</v>
      </c>
      <c r="D84" s="94"/>
      <c r="E84" s="95">
        <v>0.15</v>
      </c>
      <c r="F84" s="143"/>
      <c r="G84" s="65" t="s">
        <v>1423</v>
      </c>
      <c r="H84" s="118">
        <v>76</v>
      </c>
      <c r="I84" s="124">
        <v>40</v>
      </c>
      <c r="J84" s="110">
        <v>0.51</v>
      </c>
    </row>
    <row r="85" spans="2:10" ht="17.25" thickTop="1" thickBot="1" x14ac:dyDescent="0.3">
      <c r="B85" s="93" t="s">
        <v>1144</v>
      </c>
      <c r="C85" s="94">
        <v>33</v>
      </c>
      <c r="E85" s="96">
        <v>0.14000000000000001</v>
      </c>
      <c r="F85" s="144"/>
      <c r="G85" s="68" t="s">
        <v>1422</v>
      </c>
      <c r="H85" s="119">
        <v>40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2">
        <v>45456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93</v>
      </c>
      <c r="D87" s="66">
        <f>C87</f>
        <v>93</v>
      </c>
      <c r="E87" s="67">
        <f>D87/C86</f>
        <v>0.20484581497797358</v>
      </c>
      <c r="F87" s="143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4</v>
      </c>
      <c r="D88" s="66">
        <v>89</v>
      </c>
      <c r="E88" s="67">
        <f>D88/C86</f>
        <v>0.1960352422907489</v>
      </c>
      <c r="F88" s="143"/>
      <c r="G88" s="114" t="s">
        <v>1415</v>
      </c>
      <c r="H88" s="117">
        <v>76</v>
      </c>
      <c r="I88" s="121"/>
      <c r="J88" s="113"/>
    </row>
    <row r="89" spans="2:10" ht="16.5" thickTop="1" x14ac:dyDescent="0.25">
      <c r="B89" s="65" t="s">
        <v>1330</v>
      </c>
      <c r="C89" s="83">
        <v>1</v>
      </c>
      <c r="D89" s="66">
        <v>92</v>
      </c>
      <c r="E89" s="67">
        <f>D89/C86</f>
        <v>0.20264317180616739</v>
      </c>
      <c r="F89" s="143"/>
      <c r="G89" s="65" t="s">
        <v>1152</v>
      </c>
      <c r="H89" s="118">
        <v>38</v>
      </c>
      <c r="I89" s="122">
        <v>19</v>
      </c>
      <c r="J89" s="112">
        <f>I89/H89</f>
        <v>0.5</v>
      </c>
    </row>
    <row r="90" spans="2:10" ht="16.5" thickBot="1" x14ac:dyDescent="0.3">
      <c r="B90" s="68" t="s">
        <v>16</v>
      </c>
      <c r="C90" s="69">
        <v>8</v>
      </c>
      <c r="D90" s="70">
        <v>85</v>
      </c>
      <c r="E90" s="90">
        <f>D90/C86</f>
        <v>0.18722466960352424</v>
      </c>
      <c r="F90" s="143"/>
      <c r="G90" s="65" t="s">
        <v>1417</v>
      </c>
      <c r="H90" s="118">
        <v>38</v>
      </c>
      <c r="I90" s="123">
        <v>19</v>
      </c>
      <c r="J90" s="107">
        <f>I90/H90</f>
        <v>0.5</v>
      </c>
    </row>
    <row r="91" spans="2:10" ht="17.25" thickTop="1" thickBot="1" x14ac:dyDescent="0.3">
      <c r="B91" s="93" t="s">
        <v>1143</v>
      </c>
      <c r="C91" s="94">
        <v>61</v>
      </c>
      <c r="D91" s="94"/>
      <c r="E91" s="95">
        <v>0.25</v>
      </c>
      <c r="F91" s="143"/>
      <c r="G91" s="65" t="s">
        <v>1423</v>
      </c>
      <c r="H91" s="118">
        <v>76</v>
      </c>
      <c r="I91" s="124">
        <v>38</v>
      </c>
      <c r="J91" s="110">
        <f>I91/H91</f>
        <v>0.5</v>
      </c>
    </row>
    <row r="92" spans="2:10" ht="17.25" thickTop="1" thickBot="1" x14ac:dyDescent="0.3">
      <c r="B92" s="93" t="s">
        <v>1144</v>
      </c>
      <c r="C92" s="94">
        <v>32</v>
      </c>
      <c r="E92" s="96">
        <v>0.15</v>
      </c>
      <c r="F92" s="144"/>
      <c r="G92" s="68" t="s">
        <v>1422</v>
      </c>
      <c r="H92" s="119">
        <v>38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2">
        <v>45457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63</v>
      </c>
      <c r="D94" s="66">
        <f>C94</f>
        <v>63</v>
      </c>
      <c r="E94" s="67">
        <v>0.13880000000000001</v>
      </c>
      <c r="F94" s="143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3</v>
      </c>
      <c r="D95" s="66">
        <v>60</v>
      </c>
      <c r="E95" s="67">
        <v>0.13220000000000001</v>
      </c>
      <c r="F95" s="143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1</v>
      </c>
      <c r="D96" s="66">
        <v>59</v>
      </c>
      <c r="E96" s="67">
        <v>0.13</v>
      </c>
      <c r="F96" s="143"/>
      <c r="G96" s="65" t="s">
        <v>1152</v>
      </c>
      <c r="H96" s="118">
        <v>38</v>
      </c>
      <c r="I96" s="122">
        <v>20</v>
      </c>
      <c r="J96" s="112">
        <f>I96/H96</f>
        <v>0.52631578947368418</v>
      </c>
    </row>
    <row r="97" spans="2:10" ht="16.5" thickBot="1" x14ac:dyDescent="0.3">
      <c r="B97" s="68" t="s">
        <v>16</v>
      </c>
      <c r="C97" s="69">
        <v>14</v>
      </c>
      <c r="D97" s="70">
        <v>14</v>
      </c>
      <c r="E97" s="90">
        <v>3.0800000000000001E-2</v>
      </c>
      <c r="F97" s="143"/>
      <c r="G97" s="65" t="s">
        <v>1417</v>
      </c>
      <c r="H97" s="118">
        <v>38</v>
      </c>
      <c r="I97" s="123">
        <v>17</v>
      </c>
      <c r="J97" s="107">
        <f>I97/H97</f>
        <v>0.44736842105263158</v>
      </c>
    </row>
    <row r="98" spans="2:10" ht="17.25" thickTop="1" thickBot="1" x14ac:dyDescent="0.3">
      <c r="B98" s="93" t="s">
        <v>1143</v>
      </c>
      <c r="C98" s="94">
        <v>35</v>
      </c>
      <c r="D98" s="94"/>
      <c r="E98" s="95">
        <v>0.14000000000000001</v>
      </c>
      <c r="F98" s="143"/>
      <c r="G98" s="65" t="s">
        <v>1423</v>
      </c>
      <c r="H98" s="118">
        <v>76</v>
      </c>
      <c r="I98" s="124">
        <v>37</v>
      </c>
      <c r="J98" s="110">
        <f>I98/H98</f>
        <v>0.48684210526315791</v>
      </c>
    </row>
    <row r="99" spans="2:10" ht="17.25" thickTop="1" thickBot="1" x14ac:dyDescent="0.3">
      <c r="B99" s="93" t="s">
        <v>1144</v>
      </c>
      <c r="C99" s="94">
        <v>27</v>
      </c>
      <c r="E99" s="96">
        <v>0.13</v>
      </c>
      <c r="F99" s="144"/>
      <c r="G99" s="68" t="s">
        <v>1422</v>
      </c>
      <c r="H99" s="119">
        <v>37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2">
        <v>45458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3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3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3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4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2">
        <v>45459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3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3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3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4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2">
        <v>45460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3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3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3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4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2">
        <v>45461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57</v>
      </c>
      <c r="D122" s="66">
        <f>C122</f>
        <v>57</v>
      </c>
      <c r="E122" s="67">
        <f>D122/C121</f>
        <v>0.12555066079295155</v>
      </c>
      <c r="F122" s="143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7</v>
      </c>
      <c r="D123" s="66">
        <v>50</v>
      </c>
      <c r="E123" s="67">
        <f>D123/C121</f>
        <v>0.11013215859030837</v>
      </c>
      <c r="F123" s="143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56</v>
      </c>
      <c r="E124" s="67">
        <f>D124/C121</f>
        <v>0.12334801762114538</v>
      </c>
      <c r="F124" s="143"/>
      <c r="G124" s="65" t="s">
        <v>1152</v>
      </c>
      <c r="H124" s="118">
        <v>39</v>
      </c>
      <c r="I124" s="122">
        <v>15</v>
      </c>
      <c r="J124" s="112">
        <f>I124/H124</f>
        <v>0.38461538461538464</v>
      </c>
    </row>
    <row r="125" spans="2:10" ht="16.5" thickBot="1" x14ac:dyDescent="0.3">
      <c r="B125" s="68" t="s">
        <v>16</v>
      </c>
      <c r="C125" s="69">
        <v>15</v>
      </c>
      <c r="D125" s="70">
        <v>42</v>
      </c>
      <c r="E125" s="90">
        <f>D125/C121</f>
        <v>9.2511013215859028E-2</v>
      </c>
      <c r="F125" s="143"/>
      <c r="G125" s="65" t="s">
        <v>1417</v>
      </c>
      <c r="H125" s="118">
        <v>39</v>
      </c>
      <c r="I125" s="123">
        <v>14</v>
      </c>
      <c r="J125" s="107">
        <f>I125/H125</f>
        <v>0.35897435897435898</v>
      </c>
    </row>
    <row r="126" spans="2:10" ht="17.25" thickTop="1" thickBot="1" x14ac:dyDescent="0.3">
      <c r="B126" s="93" t="s">
        <v>1143</v>
      </c>
      <c r="C126" s="94">
        <v>23</v>
      </c>
      <c r="D126" s="94"/>
      <c r="E126" s="95">
        <v>0.09</v>
      </c>
      <c r="F126" s="143"/>
      <c r="G126" s="65" t="s">
        <v>1423</v>
      </c>
      <c r="H126" s="118">
        <v>78</v>
      </c>
      <c r="I126" s="124">
        <v>29</v>
      </c>
      <c r="J126" s="110">
        <f>I126/H126</f>
        <v>0.37179487179487181</v>
      </c>
    </row>
    <row r="127" spans="2:10" ht="17.25" thickTop="1" thickBot="1" x14ac:dyDescent="0.3">
      <c r="B127" s="93" t="s">
        <v>1144</v>
      </c>
      <c r="C127" s="94">
        <v>34</v>
      </c>
      <c r="D127" s="94"/>
      <c r="E127" s="96">
        <v>0.16</v>
      </c>
      <c r="F127" s="144"/>
      <c r="G127" s="68" t="s">
        <v>1422</v>
      </c>
      <c r="H127" s="119">
        <v>29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2">
        <v>45462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49</v>
      </c>
      <c r="D129" s="66">
        <v>49</v>
      </c>
      <c r="E129" s="67">
        <f>D129/C128</f>
        <v>0.10792951541850221</v>
      </c>
      <c r="F129" s="143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5</v>
      </c>
      <c r="D130" s="66">
        <v>44</v>
      </c>
      <c r="E130" s="67">
        <f>D130/C128</f>
        <v>9.6916299559471369E-2</v>
      </c>
      <c r="F130" s="143"/>
      <c r="G130" s="114" t="s">
        <v>1415</v>
      </c>
      <c r="H130" s="117">
        <v>78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48</v>
      </c>
      <c r="E131" s="67">
        <v>0.1057</v>
      </c>
      <c r="F131" s="143"/>
      <c r="G131" s="65" t="s">
        <v>1152</v>
      </c>
      <c r="H131" s="118">
        <v>39</v>
      </c>
      <c r="I131" s="122">
        <v>15</v>
      </c>
      <c r="J131" s="112">
        <f>I131/H131</f>
        <v>0.38461538461538464</v>
      </c>
    </row>
    <row r="132" spans="2:10" ht="16.5" thickBot="1" x14ac:dyDescent="0.3">
      <c r="B132" s="68" t="s">
        <v>16</v>
      </c>
      <c r="C132" s="69">
        <v>10</v>
      </c>
      <c r="D132" s="70">
        <v>39</v>
      </c>
      <c r="E132" s="90">
        <f>D132/C128</f>
        <v>8.590308370044053E-2</v>
      </c>
      <c r="F132" s="143"/>
      <c r="G132" s="65" t="s">
        <v>1417</v>
      </c>
      <c r="H132" s="118">
        <v>39</v>
      </c>
      <c r="I132" s="123">
        <v>14</v>
      </c>
      <c r="J132" s="107">
        <f>I132/H132</f>
        <v>0.35897435897435898</v>
      </c>
    </row>
    <row r="133" spans="2:10" ht="17.25" thickTop="1" thickBot="1" x14ac:dyDescent="0.3">
      <c r="B133" s="93" t="s">
        <v>1143</v>
      </c>
      <c r="C133" s="94">
        <f>Hoja1!X3</f>
        <v>23</v>
      </c>
      <c r="D133" s="94"/>
      <c r="E133" s="95">
        <f>Hoja1!X4</f>
        <v>9.3495934959349589E-2</v>
      </c>
      <c r="F133" s="143"/>
      <c r="G133" s="65" t="s">
        <v>1423</v>
      </c>
      <c r="H133" s="118">
        <v>78</v>
      </c>
      <c r="I133" s="124">
        <v>29</v>
      </c>
      <c r="J133" s="110">
        <f>I133/H133</f>
        <v>0.37179487179487181</v>
      </c>
    </row>
    <row r="134" spans="2:10" ht="17.25" thickTop="1" thickBot="1" x14ac:dyDescent="0.3">
      <c r="B134" s="93" t="s">
        <v>1144</v>
      </c>
      <c r="C134" s="94">
        <f>Hoja1!X5</f>
        <v>26</v>
      </c>
      <c r="D134" s="94"/>
      <c r="E134" s="96">
        <v>0.13</v>
      </c>
      <c r="F134" s="144"/>
      <c r="G134" s="68" t="s">
        <v>1422</v>
      </c>
      <c r="H134" s="119">
        <v>29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2">
        <v>45463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3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3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23</v>
      </c>
      <c r="D140" s="94"/>
      <c r="E140" s="95">
        <v>0.09</v>
      </c>
      <c r="F140" s="143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26</v>
      </c>
      <c r="D141" s="94"/>
      <c r="E141" s="96">
        <v>0</v>
      </c>
      <c r="F141" s="144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2">
        <v>45464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3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3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3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4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2">
        <v>45465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3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3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28</v>
      </c>
      <c r="D154" s="94"/>
      <c r="E154" s="95">
        <v>0</v>
      </c>
      <c r="F154" s="143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53</v>
      </c>
      <c r="D155" s="94"/>
      <c r="E155" s="96">
        <v>0</v>
      </c>
      <c r="F155" s="144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2">
        <v>45466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3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3"/>
      <c r="G159" s="65" t="s">
        <v>1152</v>
      </c>
      <c r="H159" s="118">
        <v>38</v>
      </c>
      <c r="I159" s="122">
        <v>0</v>
      </c>
      <c r="J159" s="112">
        <f t="shared" ref="J159:J161" si="1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1417</v>
      </c>
      <c r="H160" s="118">
        <v>38</v>
      </c>
      <c r="I160" s="123">
        <v>0</v>
      </c>
      <c r="J160" s="107">
        <f t="shared" si="19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3"/>
      <c r="G161" s="65" t="s">
        <v>1423</v>
      </c>
      <c r="H161" s="118">
        <v>76</v>
      </c>
      <c r="I161" s="124">
        <v>0</v>
      </c>
      <c r="J161" s="110">
        <f t="shared" si="19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4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2">
        <v>45467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3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3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1417</v>
      </c>
      <c r="H167" s="118">
        <v>38</v>
      </c>
      <c r="I167" s="123">
        <v>0</v>
      </c>
      <c r="J167" s="107">
        <f t="shared" ref="J167:J168" si="2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3"/>
      <c r="G168" s="65" t="s">
        <v>1423</v>
      </c>
      <c r="H168" s="118">
        <f t="shared" ref="H168" si="21">H84</f>
        <v>76</v>
      </c>
      <c r="I168" s="124">
        <v>0</v>
      </c>
      <c r="J168" s="110">
        <f t="shared" si="20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4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2">
        <v>45468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3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3"/>
      <c r="G173" s="65" t="s">
        <v>1152</v>
      </c>
      <c r="H173" s="118">
        <v>38</v>
      </c>
      <c r="I173" s="122">
        <v>0</v>
      </c>
      <c r="J173" s="112">
        <f t="shared" ref="J173:J175" si="22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1417</v>
      </c>
      <c r="H174" s="118">
        <v>38</v>
      </c>
      <c r="I174" s="123">
        <v>0</v>
      </c>
      <c r="J174" s="107">
        <f t="shared" si="22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3"/>
      <c r="G175" s="65" t="s">
        <v>1423</v>
      </c>
      <c r="H175" s="118">
        <v>76</v>
      </c>
      <c r="I175" s="124">
        <v>0</v>
      </c>
      <c r="J175" s="110">
        <f t="shared" si="22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4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2">
        <v>45469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3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3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3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4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2">
        <v>45470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3"/>
      <c r="G187" s="65" t="s">
        <v>1152</v>
      </c>
      <c r="H187" s="118">
        <f>paradas!D1</f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3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4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2">
        <v>45471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3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3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3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4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2">
        <v>45472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3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3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3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4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2">
        <v>45473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3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3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3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4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45444</v>
      </c>
      <c r="B2">
        <f>'APAGADOS RADIO'!F2+D2</f>
        <v>9</v>
      </c>
      <c r="C2">
        <f>'APAGADOS FIBRA'!F2</f>
        <v>43</v>
      </c>
      <c r="D2">
        <f>'APAGADOS ANTENA'!F2</f>
        <v>3</v>
      </c>
      <c r="E2">
        <f t="shared" ref="E2" si="0">B2+C2</f>
        <v>52</v>
      </c>
      <c r="F2">
        <f>'RESUMEN TOTAL'!B1</f>
        <v>539</v>
      </c>
      <c r="G2" s="36">
        <f t="shared" ref="G2" si="1">E2/F2</f>
        <v>9.6474953617810763E-2</v>
      </c>
    </row>
    <row r="3" spans="1:7" x14ac:dyDescent="0.25">
      <c r="A3" s="17">
        <f>'APAGADOS RADIO'!G3</f>
        <v>45445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539</v>
      </c>
      <c r="G3" s="36">
        <f t="shared" ref="G3" si="3">E3/F3</f>
        <v>0</v>
      </c>
    </row>
    <row r="4" spans="1:7" x14ac:dyDescent="0.25">
      <c r="A4" s="17">
        <f>'APAGADOS RADIO'!H3</f>
        <v>45446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539</v>
      </c>
      <c r="G4" s="36">
        <f t="shared" ref="G4:G7" si="5">E4/F4</f>
        <v>0</v>
      </c>
    </row>
    <row r="5" spans="1:7" x14ac:dyDescent="0.25">
      <c r="A5" s="17">
        <f>'APAGADOS RADIO'!I3</f>
        <v>45447</v>
      </c>
      <c r="B5">
        <f>'APAGADOS RADIO'!I2+D5</f>
        <v>13</v>
      </c>
      <c r="C5">
        <f>'APAGADOS FIBRA'!I2</f>
        <v>43</v>
      </c>
      <c r="D5">
        <f>'APAGADOS ANTENA'!I2</f>
        <v>4</v>
      </c>
      <c r="E5">
        <f t="shared" si="4"/>
        <v>56</v>
      </c>
      <c r="F5">
        <f>'RESUMEN TOTAL'!B1</f>
        <v>539</v>
      </c>
      <c r="G5" s="36">
        <f t="shared" si="5"/>
        <v>0.1038961038961039</v>
      </c>
    </row>
    <row r="6" spans="1:7" x14ac:dyDescent="0.25">
      <c r="A6" s="17">
        <f>'APAGADOS RADIO'!J3</f>
        <v>45448</v>
      </c>
      <c r="B6">
        <f>'APAGADOS RADIO'!J2+D6</f>
        <v>25</v>
      </c>
      <c r="C6">
        <f>'APAGADOS FIBRA'!J2</f>
        <v>54</v>
      </c>
      <c r="D6">
        <f>'APAGADOS ANTENA'!J2</f>
        <v>16</v>
      </c>
      <c r="E6">
        <f t="shared" si="4"/>
        <v>79</v>
      </c>
      <c r="F6">
        <f>'RESUMEN TOTAL'!B1</f>
        <v>539</v>
      </c>
      <c r="G6" s="36">
        <f t="shared" si="5"/>
        <v>0.14656771799628943</v>
      </c>
    </row>
    <row r="7" spans="1:7" x14ac:dyDescent="0.25">
      <c r="A7" s="17">
        <f>'APAGADOS RADIO'!K3</f>
        <v>45449</v>
      </c>
      <c r="B7">
        <f>'APAGADOS RADIO'!K2+D7</f>
        <v>9</v>
      </c>
      <c r="C7">
        <f>'APAGADOS FIBRA'!K2</f>
        <v>45</v>
      </c>
      <c r="D7">
        <f>'APAGADOS ANTENA'!K2</f>
        <v>4</v>
      </c>
      <c r="E7">
        <f t="shared" si="4"/>
        <v>54</v>
      </c>
      <c r="F7">
        <f>'RESUMEN TOTAL'!B1</f>
        <v>539</v>
      </c>
      <c r="G7" s="36">
        <f t="shared" si="5"/>
        <v>0.10018552875695733</v>
      </c>
    </row>
    <row r="8" spans="1:7" x14ac:dyDescent="0.25">
      <c r="A8" s="17">
        <f>'APAGADOS RADIO'!L3</f>
        <v>45450</v>
      </c>
      <c r="B8">
        <f>'APAGADOS RADIO'!L2+D8</f>
        <v>15</v>
      </c>
      <c r="C8">
        <f>'APAGADOS FIBRA'!L2</f>
        <v>42</v>
      </c>
      <c r="D8">
        <f>'APAGADOS ANTENA'!L2</f>
        <v>4</v>
      </c>
      <c r="E8">
        <f t="shared" ref="E8:E30" si="6">B8+C8</f>
        <v>57</v>
      </c>
      <c r="F8">
        <f>'RESUMEN TOTAL'!B1</f>
        <v>539</v>
      </c>
      <c r="G8" s="36">
        <f t="shared" ref="G8:G18" si="7">E8/F8</f>
        <v>0.10575139146567718</v>
      </c>
    </row>
    <row r="9" spans="1:7" x14ac:dyDescent="0.25">
      <c r="A9" s="17">
        <f>'APAGADOS RADIO'!M3</f>
        <v>45451</v>
      </c>
      <c r="B9">
        <f>'APAGADOS RADIO'!M2+D9</f>
        <v>14</v>
      </c>
      <c r="C9">
        <f>'APAGADOS FIBRA'!M2</f>
        <v>46</v>
      </c>
      <c r="D9">
        <f>'APAGADOS ANTENA'!M2</f>
        <v>4</v>
      </c>
      <c r="E9">
        <f t="shared" si="6"/>
        <v>60</v>
      </c>
      <c r="F9">
        <f>'RESUMEN TOTAL'!B1</f>
        <v>539</v>
      </c>
      <c r="G9" s="36">
        <f t="shared" si="7"/>
        <v>0.11131725417439703</v>
      </c>
    </row>
    <row r="10" spans="1:7" x14ac:dyDescent="0.25">
      <c r="A10" s="17">
        <f>'APAGADOS RADIO'!N3</f>
        <v>45452</v>
      </c>
      <c r="B10">
        <f>'APAGADOS RADIO'!N2+D10</f>
        <v>14</v>
      </c>
      <c r="C10">
        <f>'APAGADOS FIBRA'!N2</f>
        <v>46</v>
      </c>
      <c r="D10">
        <f>'APAGADOS ANTENA'!N2</f>
        <v>4</v>
      </c>
      <c r="E10">
        <f t="shared" si="6"/>
        <v>60</v>
      </c>
      <c r="F10">
        <f>'RESUMEN TOTAL'!B1</f>
        <v>539</v>
      </c>
      <c r="G10" s="36">
        <f t="shared" si="7"/>
        <v>0.11131725417439703</v>
      </c>
    </row>
    <row r="11" spans="1:7" x14ac:dyDescent="0.25">
      <c r="A11" s="17">
        <f>'APAGADOS RADIO'!O3</f>
        <v>45453</v>
      </c>
      <c r="B11">
        <f>'APAGADOS RADIO'!O2+D11</f>
        <v>13</v>
      </c>
      <c r="C11">
        <f>'APAGADOS FIBRA'!O2</f>
        <v>42</v>
      </c>
      <c r="D11">
        <f>'APAGADOS ANTENA'!O2</f>
        <v>3</v>
      </c>
      <c r="E11">
        <f t="shared" si="6"/>
        <v>55</v>
      </c>
      <c r="F11">
        <f>'RESUMEN TOTAL'!B1</f>
        <v>539</v>
      </c>
      <c r="G11" s="36">
        <f t="shared" si="7"/>
        <v>0.10204081632653061</v>
      </c>
    </row>
    <row r="12" spans="1:7" x14ac:dyDescent="0.25">
      <c r="A12" s="17">
        <f>'APAGADOS RADIO'!P3</f>
        <v>45454</v>
      </c>
      <c r="B12">
        <f>'APAGADOS RADIO'!P2+D12</f>
        <v>16</v>
      </c>
      <c r="C12">
        <f>'APAGADOS FIBRA'!P2</f>
        <v>49</v>
      </c>
      <c r="D12">
        <f>'APAGADOS ANTENA'!P2</f>
        <v>5</v>
      </c>
      <c r="E12">
        <f t="shared" si="6"/>
        <v>65</v>
      </c>
      <c r="F12">
        <f>'RESUMEN TOTAL'!B1</f>
        <v>539</v>
      </c>
      <c r="G12" s="36">
        <f t="shared" si="7"/>
        <v>0.12059369202226346</v>
      </c>
    </row>
    <row r="13" spans="1:7" x14ac:dyDescent="0.25">
      <c r="A13" s="17">
        <f>'APAGADOS RADIO'!Q3</f>
        <v>45455</v>
      </c>
      <c r="B13">
        <f>'APAGADOS RADIO'!Q2+D13</f>
        <v>11</v>
      </c>
      <c r="C13">
        <f>'APAGADOS FIBRA'!Q2</f>
        <v>52</v>
      </c>
      <c r="D13">
        <f>'APAGADOS ANTENA'!Q2</f>
        <v>5</v>
      </c>
      <c r="E13">
        <f t="shared" si="6"/>
        <v>63</v>
      </c>
      <c r="F13">
        <f>'RESUMEN TOTAL'!B1</f>
        <v>539</v>
      </c>
      <c r="G13" s="36">
        <f t="shared" si="7"/>
        <v>0.11688311688311688</v>
      </c>
    </row>
    <row r="14" spans="1:7" x14ac:dyDescent="0.25">
      <c r="A14" s="17">
        <f>'APAGADOS RADIO'!R3</f>
        <v>45456</v>
      </c>
      <c r="B14">
        <f>'APAGADOS RADIO'!R2+D14</f>
        <v>23</v>
      </c>
      <c r="C14">
        <f>'APAGADOS FIBRA'!R2</f>
        <v>69</v>
      </c>
      <c r="D14">
        <f>'APAGADOS ANTENA'!R2</f>
        <v>8</v>
      </c>
      <c r="E14">
        <f t="shared" si="6"/>
        <v>92</v>
      </c>
      <c r="F14">
        <f>'RESUMEN TOTAL'!B1</f>
        <v>539</v>
      </c>
      <c r="G14" s="36">
        <f t="shared" si="7"/>
        <v>0.17068645640074212</v>
      </c>
    </row>
    <row r="15" spans="1:7" x14ac:dyDescent="0.25">
      <c r="A15" s="17">
        <f>'APAGADOS RADIO'!S3</f>
        <v>45457</v>
      </c>
      <c r="B15">
        <f>'APAGADOS RADIO'!S2+D15</f>
        <v>19</v>
      </c>
      <c r="C15">
        <f>'APAGADOS FIBRA'!S2</f>
        <v>42</v>
      </c>
      <c r="D15">
        <f>'APAGADOS ANTENA'!S2</f>
        <v>5</v>
      </c>
      <c r="E15">
        <f t="shared" si="6"/>
        <v>61</v>
      </c>
      <c r="F15">
        <f>'RESUMEN TOTAL'!B1</f>
        <v>539</v>
      </c>
      <c r="G15" s="36">
        <f t="shared" si="7"/>
        <v>0.11317254174397032</v>
      </c>
    </row>
    <row r="16" spans="1:7" x14ac:dyDescent="0.25">
      <c r="A16" s="17">
        <f>'APAGADOS RADIO'!T3</f>
        <v>45458</v>
      </c>
      <c r="B16">
        <f>'APAGADOS RADIO'!T2+D16</f>
        <v>20</v>
      </c>
      <c r="C16">
        <f>'APAGADOS FIBRA'!T2</f>
        <v>41</v>
      </c>
      <c r="D16">
        <f>'APAGADOS ANTENA'!T2</f>
        <v>5</v>
      </c>
      <c r="E16">
        <f t="shared" si="6"/>
        <v>61</v>
      </c>
      <c r="F16">
        <f>'RESUMEN TOTAL'!B1</f>
        <v>539</v>
      </c>
      <c r="G16" s="36">
        <f t="shared" si="7"/>
        <v>0.11317254174397032</v>
      </c>
    </row>
    <row r="17" spans="1:7" x14ac:dyDescent="0.25">
      <c r="A17" s="17">
        <f>'APAGADOS RADIO'!U3</f>
        <v>45459</v>
      </c>
      <c r="B17">
        <f>'APAGADOS RADIO'!U2+D17</f>
        <v>23</v>
      </c>
      <c r="C17">
        <f>'APAGADOS FIBRA'!U2</f>
        <v>36</v>
      </c>
      <c r="D17">
        <f>'APAGADOS ANTENA'!U2</f>
        <v>3</v>
      </c>
      <c r="E17">
        <f t="shared" si="6"/>
        <v>59</v>
      </c>
      <c r="F17">
        <f>'RESUMEN TOTAL'!B1</f>
        <v>539</v>
      </c>
      <c r="G17" s="36">
        <f t="shared" si="7"/>
        <v>0.10946196660482375</v>
      </c>
    </row>
    <row r="18" spans="1:7" x14ac:dyDescent="0.25">
      <c r="A18" s="17">
        <f>'APAGADOS RADIO'!V3</f>
        <v>45460</v>
      </c>
      <c r="B18">
        <f>'APAGADOS RADIO'!V2+D18</f>
        <v>15</v>
      </c>
      <c r="C18">
        <f>'APAGADOS FIBRA'!V2</f>
        <v>37</v>
      </c>
      <c r="D18">
        <f>'APAGADOS ANTENA'!V2</f>
        <v>3</v>
      </c>
      <c r="E18">
        <f t="shared" si="6"/>
        <v>52</v>
      </c>
      <c r="F18">
        <f>'RESUMEN TOTAL'!B1</f>
        <v>539</v>
      </c>
      <c r="G18" s="36">
        <f t="shared" si="7"/>
        <v>9.6474953617810763E-2</v>
      </c>
    </row>
    <row r="19" spans="1:7" x14ac:dyDescent="0.25">
      <c r="A19" s="17">
        <f>'APAGADOS RADIO'!W3</f>
        <v>45461</v>
      </c>
      <c r="B19">
        <f>'APAGADOS RADIO'!W2+D19</f>
        <v>19</v>
      </c>
      <c r="C19">
        <f>'APAGADOS FIBRA'!W2</f>
        <v>38</v>
      </c>
      <c r="D19">
        <f>'APAGADOS ANTENA'!W2</f>
        <v>3</v>
      </c>
      <c r="E19">
        <f t="shared" si="6"/>
        <v>57</v>
      </c>
      <c r="F19">
        <f>'RESUMEN TOTAL'!B1</f>
        <v>539</v>
      </c>
      <c r="G19" s="36">
        <f t="shared" ref="G19:G31" si="8">E19/F19</f>
        <v>0.10575139146567718</v>
      </c>
    </row>
    <row r="20" spans="1:7" x14ac:dyDescent="0.25">
      <c r="A20" s="17">
        <f>'APAGADOS RADIO'!X3</f>
        <v>45462</v>
      </c>
      <c r="B20">
        <f>'APAGADOS RADIO'!X2+D20</f>
        <v>13</v>
      </c>
      <c r="C20">
        <f>'APAGADOS FIBRA'!X2</f>
        <v>36</v>
      </c>
      <c r="D20">
        <f>'APAGADOS ANTENA'!X2</f>
        <v>3</v>
      </c>
      <c r="E20">
        <f t="shared" si="6"/>
        <v>49</v>
      </c>
      <c r="F20">
        <f>'RESUMEN TOTAL'!B1</f>
        <v>539</v>
      </c>
      <c r="G20" s="36">
        <f t="shared" si="8"/>
        <v>9.0909090909090912E-2</v>
      </c>
    </row>
    <row r="21" spans="1:7" x14ac:dyDescent="0.25">
      <c r="A21" s="17">
        <f>'APAGADOS RADIO'!Y3</f>
        <v>45463</v>
      </c>
      <c r="B21">
        <f>'APAGADOS RADIO'!Y2+D21</f>
        <v>13</v>
      </c>
      <c r="C21">
        <f>'APAGADOS FIBRA'!Y2</f>
        <v>36</v>
      </c>
      <c r="D21">
        <f>'APAGADOS ANTENA'!Y2</f>
        <v>3</v>
      </c>
      <c r="E21">
        <f t="shared" si="6"/>
        <v>49</v>
      </c>
      <c r="F21">
        <f>'RESUMEN TOTAL'!B1</f>
        <v>539</v>
      </c>
      <c r="G21" s="36">
        <f t="shared" si="8"/>
        <v>9.0909090909090912E-2</v>
      </c>
    </row>
    <row r="22" spans="1:7" x14ac:dyDescent="0.25">
      <c r="A22" s="17">
        <f>'APAGADOS RADIO'!Z3</f>
        <v>45464</v>
      </c>
      <c r="B22">
        <f>'APAGADOS RADIO'!Z2+D22</f>
        <v>23</v>
      </c>
      <c r="C22">
        <f>'APAGADOS FIBRA'!Z2</f>
        <v>99</v>
      </c>
      <c r="D22">
        <f>'APAGADOS ANTENA'!Z2</f>
        <v>8</v>
      </c>
      <c r="E22">
        <f t="shared" si="6"/>
        <v>122</v>
      </c>
      <c r="F22">
        <f>'RESUMEN TOTAL'!B1</f>
        <v>539</v>
      </c>
      <c r="G22" s="36">
        <f t="shared" si="8"/>
        <v>0.22634508348794063</v>
      </c>
    </row>
    <row r="23" spans="1:7" x14ac:dyDescent="0.25">
      <c r="A23" s="17">
        <f>'APAGADOS RADIO'!AA3</f>
        <v>45465</v>
      </c>
      <c r="B23">
        <f>'APAGADOS RADIO'!AA2+D23</f>
        <v>18</v>
      </c>
      <c r="C23">
        <f>'APAGADOS FIBRA'!AA2</f>
        <v>62</v>
      </c>
      <c r="D23">
        <f>'APAGADOS ANTENA'!AA2</f>
        <v>6</v>
      </c>
      <c r="E23">
        <f t="shared" si="6"/>
        <v>80</v>
      </c>
      <c r="F23">
        <f>'RESUMEN TOTAL'!B1</f>
        <v>539</v>
      </c>
      <c r="G23" s="36">
        <f t="shared" si="8"/>
        <v>0.14842300556586271</v>
      </c>
    </row>
    <row r="24" spans="1:7" x14ac:dyDescent="0.25">
      <c r="A24" s="17">
        <f>'APAGADOS RADIO'!AB3</f>
        <v>45466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539</v>
      </c>
      <c r="G24" s="36">
        <f t="shared" si="8"/>
        <v>0</v>
      </c>
    </row>
    <row r="25" spans="1:7" x14ac:dyDescent="0.25">
      <c r="A25" s="17">
        <f>'APAGADOS RADIO'!AC3</f>
        <v>45467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539</v>
      </c>
      <c r="G25" s="36">
        <f t="shared" si="8"/>
        <v>0</v>
      </c>
    </row>
    <row r="26" spans="1:7" x14ac:dyDescent="0.25">
      <c r="A26" s="17">
        <f>'APAGADOS RADIO'!AD3</f>
        <v>45468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539</v>
      </c>
      <c r="G26" s="36">
        <f t="shared" si="8"/>
        <v>0</v>
      </c>
    </row>
    <row r="27" spans="1:7" x14ac:dyDescent="0.25">
      <c r="A27" s="17">
        <f>'APAGADOS RADIO'!AE3</f>
        <v>45469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539</v>
      </c>
      <c r="G27" s="36">
        <f t="shared" si="8"/>
        <v>0</v>
      </c>
    </row>
    <row r="28" spans="1:7" x14ac:dyDescent="0.25">
      <c r="A28" s="17">
        <f>'APAGADOS RADIO'!AF3</f>
        <v>45470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539</v>
      </c>
      <c r="G28" s="36">
        <f t="shared" si="8"/>
        <v>0</v>
      </c>
    </row>
    <row r="29" spans="1:7" x14ac:dyDescent="0.25">
      <c r="A29" s="17">
        <f>'APAGADOS RADIO'!AG3</f>
        <v>45471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539</v>
      </c>
      <c r="G29" s="36">
        <f t="shared" si="8"/>
        <v>0</v>
      </c>
    </row>
    <row r="30" spans="1:7" x14ac:dyDescent="0.25">
      <c r="A30" s="17">
        <f>'APAGADOS RADIO'!AH3</f>
        <v>45472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539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539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45444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14</v>
      </c>
      <c r="F35" s="104">
        <f>paradas!F3</f>
        <v>13</v>
      </c>
      <c r="G35" s="104">
        <f t="shared" ref="G35:G47" si="11">E35+F35</f>
        <v>27</v>
      </c>
    </row>
    <row r="36" spans="1:30" x14ac:dyDescent="0.25">
      <c r="A36" s="14">
        <f t="shared" si="10"/>
        <v>45445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14</v>
      </c>
      <c r="F36">
        <f>paradas!G3</f>
        <v>13</v>
      </c>
      <c r="G36" s="104">
        <f t="shared" si="11"/>
        <v>27</v>
      </c>
    </row>
    <row r="37" spans="1:30" s="14" customFormat="1" x14ac:dyDescent="0.25">
      <c r="A37" s="14">
        <f t="shared" si="10"/>
        <v>45446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15</v>
      </c>
      <c r="F37">
        <f>paradas!H3</f>
        <v>14</v>
      </c>
      <c r="G37" s="104">
        <f t="shared" si="11"/>
        <v>29</v>
      </c>
    </row>
    <row r="38" spans="1:30" x14ac:dyDescent="0.25">
      <c r="A38" s="14">
        <f t="shared" si="10"/>
        <v>45447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16</v>
      </c>
      <c r="F38">
        <f>paradas!I3</f>
        <v>13</v>
      </c>
      <c r="G38" s="104">
        <f t="shared" si="11"/>
        <v>29</v>
      </c>
    </row>
    <row r="39" spans="1:30" x14ac:dyDescent="0.25">
      <c r="A39" s="14">
        <f t="shared" si="10"/>
        <v>45448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15</v>
      </c>
      <c r="F39">
        <f>paradas!J3</f>
        <v>13</v>
      </c>
      <c r="G39" s="104">
        <f t="shared" si="11"/>
        <v>28</v>
      </c>
    </row>
    <row r="40" spans="1:30" x14ac:dyDescent="0.25">
      <c r="A40" s="14">
        <f t="shared" si="10"/>
        <v>45449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16</v>
      </c>
      <c r="F40">
        <f>paradas!K3</f>
        <v>13</v>
      </c>
      <c r="G40" s="104">
        <f t="shared" si="11"/>
        <v>29</v>
      </c>
    </row>
    <row r="41" spans="1:30" x14ac:dyDescent="0.25">
      <c r="A41" s="14">
        <f t="shared" si="10"/>
        <v>45450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14</v>
      </c>
      <c r="F41">
        <f>paradas!L3</f>
        <v>13</v>
      </c>
      <c r="G41" s="104">
        <f t="shared" si="11"/>
        <v>27</v>
      </c>
    </row>
    <row r="42" spans="1:30" x14ac:dyDescent="0.25">
      <c r="A42" s="14">
        <f t="shared" si="10"/>
        <v>45451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14</v>
      </c>
      <c r="F42">
        <f>paradas!M3</f>
        <v>13</v>
      </c>
      <c r="G42" s="104">
        <f t="shared" si="11"/>
        <v>27</v>
      </c>
    </row>
    <row r="43" spans="1:30" x14ac:dyDescent="0.25">
      <c r="A43" s="14">
        <f t="shared" si="10"/>
        <v>45452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13</v>
      </c>
      <c r="F43">
        <f>paradas!N3</f>
        <v>12</v>
      </c>
      <c r="G43" s="104">
        <f t="shared" si="11"/>
        <v>25</v>
      </c>
    </row>
    <row r="44" spans="1:30" x14ac:dyDescent="0.25">
      <c r="A44" s="14">
        <f t="shared" si="10"/>
        <v>45453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14</v>
      </c>
      <c r="F44">
        <f>paradas!O3</f>
        <v>13</v>
      </c>
      <c r="G44" s="104">
        <f t="shared" si="11"/>
        <v>27</v>
      </c>
    </row>
    <row r="45" spans="1:30" x14ac:dyDescent="0.25">
      <c r="A45" s="14">
        <f t="shared" si="10"/>
        <v>45454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20</v>
      </c>
      <c r="F45">
        <f>paradas!P3</f>
        <v>19</v>
      </c>
      <c r="G45" s="104">
        <f t="shared" si="11"/>
        <v>39</v>
      </c>
    </row>
    <row r="46" spans="1:30" x14ac:dyDescent="0.25">
      <c r="A46" s="14">
        <f t="shared" si="10"/>
        <v>45455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18</v>
      </c>
      <c r="F46">
        <f>paradas!Q3</f>
        <v>19</v>
      </c>
      <c r="G46" s="104">
        <f t="shared" si="11"/>
        <v>37</v>
      </c>
    </row>
    <row r="47" spans="1:30" x14ac:dyDescent="0.25">
      <c r="A47" s="14">
        <f t="shared" si="10"/>
        <v>45456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19</v>
      </c>
      <c r="F47">
        <f>paradas!R3</f>
        <v>18</v>
      </c>
      <c r="G47" s="104">
        <f t="shared" si="11"/>
        <v>37</v>
      </c>
    </row>
    <row r="48" spans="1:30" x14ac:dyDescent="0.25">
      <c r="A48" s="14">
        <f t="shared" si="10"/>
        <v>45457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20</v>
      </c>
      <c r="F48">
        <f>paradas!S3</f>
        <v>17</v>
      </c>
      <c r="G48" s="104">
        <f>E48+F48</f>
        <v>37</v>
      </c>
    </row>
    <row r="49" spans="1:7" x14ac:dyDescent="0.25">
      <c r="A49" s="14">
        <f t="shared" si="10"/>
        <v>45458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21</v>
      </c>
      <c r="F49">
        <f>paradas!T3</f>
        <v>18</v>
      </c>
      <c r="G49" s="104">
        <f t="shared" ref="G49:G53" si="12">E49+F49</f>
        <v>39</v>
      </c>
    </row>
    <row r="50" spans="1:7" x14ac:dyDescent="0.25">
      <c r="A50" s="14">
        <f t="shared" si="10"/>
        <v>45459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15</v>
      </c>
      <c r="F50">
        <f>paradas!U3</f>
        <v>12</v>
      </c>
      <c r="G50" s="104">
        <f t="shared" si="12"/>
        <v>27</v>
      </c>
    </row>
    <row r="51" spans="1:7" x14ac:dyDescent="0.25">
      <c r="A51" s="14">
        <f t="shared" si="10"/>
        <v>45460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15</v>
      </c>
      <c r="F51">
        <f>paradas!V3</f>
        <v>12</v>
      </c>
      <c r="G51" s="104">
        <f t="shared" si="12"/>
        <v>27</v>
      </c>
    </row>
    <row r="52" spans="1:7" x14ac:dyDescent="0.25">
      <c r="A52" s="14">
        <f t="shared" si="10"/>
        <v>45461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15</v>
      </c>
      <c r="F52">
        <f>paradas!W3</f>
        <v>12</v>
      </c>
      <c r="G52" s="104">
        <f t="shared" si="12"/>
        <v>27</v>
      </c>
    </row>
    <row r="53" spans="1:7" x14ac:dyDescent="0.25">
      <c r="A53" s="14">
        <f t="shared" si="10"/>
        <v>45462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15</v>
      </c>
      <c r="F53">
        <f>paradas!X3</f>
        <v>12</v>
      </c>
      <c r="G53" s="104">
        <f t="shared" si="12"/>
        <v>27</v>
      </c>
    </row>
    <row r="54" spans="1:7" x14ac:dyDescent="0.25">
      <c r="A54" s="14">
        <f t="shared" si="10"/>
        <v>45463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15</v>
      </c>
      <c r="F54">
        <f>paradas!Y3</f>
        <v>12</v>
      </c>
      <c r="G54" s="104">
        <f t="shared" ref="G54:G65" si="13">E54+F54</f>
        <v>27</v>
      </c>
    </row>
    <row r="55" spans="1:7" x14ac:dyDescent="0.25">
      <c r="A55" s="14">
        <f t="shared" si="10"/>
        <v>45464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15</v>
      </c>
      <c r="F55">
        <f>paradas!Z3</f>
        <v>14</v>
      </c>
      <c r="G55" s="104">
        <f>paradas!AB2</f>
        <v>0</v>
      </c>
    </row>
    <row r="56" spans="1:7" x14ac:dyDescent="0.25">
      <c r="A56" s="14">
        <f t="shared" si="10"/>
        <v>45465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15</v>
      </c>
      <c r="F56">
        <f>paradas!AA3</f>
        <v>14</v>
      </c>
      <c r="G56" s="104">
        <f t="shared" si="13"/>
        <v>29</v>
      </c>
    </row>
    <row r="57" spans="1:7" x14ac:dyDescent="0.25">
      <c r="A57" s="14">
        <f t="shared" si="10"/>
        <v>45466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45467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45468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45469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45470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45471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45472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16</v>
      </c>
      <c r="D64">
        <f>paradas!O2</f>
        <v>14</v>
      </c>
      <c r="E64" s="104">
        <f>paradas!AH3</f>
        <v>0</v>
      </c>
      <c r="F64">
        <f>paradas!AH4</f>
        <v>45472</v>
      </c>
      <c r="G64" s="104">
        <f t="shared" ref="G64" si="14">E64+F64</f>
        <v>45472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80" zoomScaleNormal="80" workbookViewId="0">
      <selection activeCell="AB11" sqref="AB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TOTAL'!C5:C544,"=BONOMO")</f>
        <v>246</v>
      </c>
      <c r="F2" s="41">
        <v>45444</v>
      </c>
      <c r="G2" s="41">
        <v>45445</v>
      </c>
      <c r="H2" s="41">
        <v>45446</v>
      </c>
      <c r="I2" s="41">
        <v>45447</v>
      </c>
      <c r="J2" s="41">
        <v>45448</v>
      </c>
      <c r="K2" s="41">
        <v>45449</v>
      </c>
      <c r="L2" s="41">
        <v>45450</v>
      </c>
      <c r="M2" s="41">
        <v>45451</v>
      </c>
      <c r="N2" s="41">
        <v>45452</v>
      </c>
      <c r="O2" s="41">
        <v>45453</v>
      </c>
      <c r="P2" s="41">
        <v>45454</v>
      </c>
      <c r="Q2" s="41">
        <v>45455</v>
      </c>
      <c r="R2" s="41">
        <v>45456</v>
      </c>
      <c r="S2" s="41">
        <v>45457</v>
      </c>
      <c r="T2" s="41">
        <v>45458</v>
      </c>
      <c r="U2" s="41">
        <v>45459</v>
      </c>
      <c r="V2" s="41">
        <v>45460</v>
      </c>
      <c r="W2" s="41">
        <v>45461</v>
      </c>
      <c r="X2" s="41">
        <v>45462</v>
      </c>
      <c r="Y2" s="41">
        <v>45463</v>
      </c>
      <c r="Z2" s="41">
        <v>45464</v>
      </c>
      <c r="AA2" s="41">
        <v>45465</v>
      </c>
      <c r="AB2" s="41">
        <v>45466</v>
      </c>
      <c r="AC2" s="41">
        <v>45467</v>
      </c>
      <c r="AD2" s="41">
        <v>45468</v>
      </c>
      <c r="AE2" s="41">
        <v>45469</v>
      </c>
      <c r="AF2" s="41">
        <v>45470</v>
      </c>
      <c r="AG2" s="41">
        <v>45471</v>
      </c>
      <c r="AH2" s="41">
        <v>45472</v>
      </c>
      <c r="AI2" s="41">
        <v>45473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v>24</v>
      </c>
      <c r="G3" s="52">
        <v>0</v>
      </c>
      <c r="H3" s="52">
        <v>0</v>
      </c>
      <c r="I3" s="52">
        <f>COUNTIFS('RESUMEN TOTAL'!C5:C545, "=BONOMO",'RESUMEN TOTAL'!O5:O545,"=APAGADO")</f>
        <v>24</v>
      </c>
      <c r="J3" s="52">
        <f>COUNTIFS('RESUMEN TOTAL'!C5:C703, "=BONOMO",'RESUMEN TOTAL'!P5:P703,"=APAGADO")</f>
        <v>36</v>
      </c>
      <c r="K3" s="52">
        <v>0</v>
      </c>
      <c r="L3" s="52">
        <f>COUNTIFS('RESUMEN TOTAL'!C5:C545, "=BONOMO",'RESUMEN TOTAL'!R5:R545,"=APAGADO")</f>
        <v>23</v>
      </c>
      <c r="M3" s="52">
        <f>COUNTIFS('RESUMEN TOTAL'!C5:C545, "=BONOMO",'RESUMEN TOTAL'!S5:S545,"=APAGADO")</f>
        <v>28</v>
      </c>
      <c r="N3" s="52">
        <f>COUNTIFS('RESUMEN TOTAL'!C5:C545, "=BONOMO",'RESUMEN TOTAL'!T5:T545,"=APAGADO")</f>
        <v>28</v>
      </c>
      <c r="O3" s="52">
        <v>24</v>
      </c>
      <c r="P3" s="53">
        <v>36</v>
      </c>
      <c r="Q3" s="53">
        <v>37</v>
      </c>
      <c r="R3" s="53">
        <v>61</v>
      </c>
      <c r="S3" s="53">
        <f>COUNTIFS('RESUMEN TOTAL'!C5:C545, "=BONOMO",'RESUMEN TOTAL'!Y5:Y545,"=APAGADO")</f>
        <v>35</v>
      </c>
      <c r="T3" s="53">
        <f>COUNTIFS('RESUMEN TOTAL'!C5:C545, "=BONOMO",'RESUMEN TOTAL'!Z5:Z545,"=APAGADO")</f>
        <v>33</v>
      </c>
      <c r="U3" s="53">
        <v>0</v>
      </c>
      <c r="V3" s="53">
        <v>0</v>
      </c>
      <c r="W3" s="53">
        <v>23</v>
      </c>
      <c r="X3" s="53">
        <f>COUNTIFS('RESUMEN TOTAL'!C5:C545, "=BONOMO",'RESUMEN TOTAL'!AD5:AD545,"=APAGADO")</f>
        <v>23</v>
      </c>
      <c r="Y3" s="53">
        <f>COUNTIFS('RESUMEN TOTAL'!C5:C545, "=BONOMO",'RESUMEN TOTAL'!AE5:AE545,"=APAGADO")</f>
        <v>23</v>
      </c>
      <c r="Z3" s="53">
        <v>0</v>
      </c>
      <c r="AA3" s="53">
        <f>COUNTIFS('RESUMEN TOTAL'!C5:C545, "=BONOMO",'RESUMEN TOTAL'!AG5:AG545,"=APAGADO")</f>
        <v>28</v>
      </c>
      <c r="AB3" s="53">
        <f>COUNTIFS('RESUMEN TOTAL'!C5:C545, "=BONOMO",'RESUMEN TOTAL'!AH5:AH545,"=APAGADO")</f>
        <v>0</v>
      </c>
      <c r="AC3" s="53">
        <v>0</v>
      </c>
      <c r="AD3" s="53">
        <v>0</v>
      </c>
      <c r="AE3" s="53">
        <f>COUNTIFS('RESUMEN TOTAL'!C5:C545, "=BONOMO",'RESUMEN TOTAL'!AK5:AK545,"=APAGADO")</f>
        <v>0</v>
      </c>
      <c r="AF3" s="53">
        <f>COUNTIFS('RESUMEN TOTAL'!C5:C545, "=BONOMO",'RESUMEN TOTAL'!AL5:AL545,"=APAGADO")</f>
        <v>0</v>
      </c>
      <c r="AG3" s="53">
        <f>COUNTIFS('RESUMEN TOTAL'!C5:C545, "=BONOMO",'RESUMEN TOTAL'!AM5:AM545,"=APAGADO")</f>
        <v>0</v>
      </c>
      <c r="AH3" s="53">
        <f>COUNTIFS('RESUMEN TOTAL'!C5:C545, "=BONOMO",'RESUMEN TOTAL'!AN5:AN545,"=APAGADO")</f>
        <v>0</v>
      </c>
      <c r="AI3" s="53">
        <f>COUNTIFS('RESUMEN TOTAL'!C5:C545, "=BONOMO",'RESUMEN TOTAL'!AO5:AO545,"=APAGADO")</f>
        <v>0</v>
      </c>
    </row>
    <row r="4" spans="1:35" ht="16.5" thickTop="1" thickBot="1" x14ac:dyDescent="0.3">
      <c r="A4" s="56" t="s">
        <v>1144</v>
      </c>
      <c r="B4" s="47">
        <f>COUNTIFS('RESUMEN TOTAL'!C5:C544,"=COSEIDI")</f>
        <v>209</v>
      </c>
      <c r="D4" s="45"/>
      <c r="E4" s="43" t="s">
        <v>1155</v>
      </c>
      <c r="F4" s="58">
        <f t="shared" ref="F4:AG4" si="0">F3/BONOMOcam</f>
        <v>9.7560975609756101E-2</v>
      </c>
      <c r="G4" s="58">
        <v>0</v>
      </c>
      <c r="H4" s="58">
        <v>0</v>
      </c>
      <c r="I4" s="58">
        <f t="shared" si="0"/>
        <v>9.7560975609756101E-2</v>
      </c>
      <c r="J4" s="58">
        <f t="shared" si="0"/>
        <v>0.14634146341463414</v>
      </c>
      <c r="K4" s="58">
        <v>0</v>
      </c>
      <c r="L4" s="58">
        <f t="shared" si="0"/>
        <v>9.3495934959349589E-2</v>
      </c>
      <c r="M4" s="58">
        <f t="shared" ref="M4" si="1">M3/BONOMOcam</f>
        <v>0.11382113821138211</v>
      </c>
      <c r="N4" s="58">
        <f t="shared" si="0"/>
        <v>0.11382113821138211</v>
      </c>
      <c r="O4" s="58">
        <v>0.1</v>
      </c>
      <c r="P4" s="59">
        <v>0.15</v>
      </c>
      <c r="Q4" s="59">
        <v>0.15</v>
      </c>
      <c r="R4" s="59">
        <v>0.25</v>
      </c>
      <c r="S4" s="59">
        <f t="shared" si="0"/>
        <v>0.14227642276422764</v>
      </c>
      <c r="T4" s="59">
        <f t="shared" si="0"/>
        <v>0.13414634146341464</v>
      </c>
      <c r="U4" s="59">
        <v>0</v>
      </c>
      <c r="V4" s="59">
        <v>0</v>
      </c>
      <c r="W4" s="59">
        <v>0.09</v>
      </c>
      <c r="X4" s="59">
        <f t="shared" si="0"/>
        <v>9.3495934959349589E-2</v>
      </c>
      <c r="Y4" s="59">
        <f t="shared" ref="Y4" si="2">Y3/BONOMOcam</f>
        <v>9.3495934959349589E-2</v>
      </c>
      <c r="Z4" s="59">
        <v>0</v>
      </c>
      <c r="AA4" s="59">
        <f t="shared" si="0"/>
        <v>0.11382113821138211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35</v>
      </c>
      <c r="G5" s="55">
        <v>0</v>
      </c>
      <c r="H5" s="55">
        <v>0</v>
      </c>
      <c r="I5" s="55">
        <v>35</v>
      </c>
      <c r="J5" s="55">
        <f>COUNTIFS('RESUMEN TOTAL'!C5:C703, "=COSEIDI",'RESUMEN TOTAL'!P5:P703,"=APAGADO")</f>
        <v>43</v>
      </c>
      <c r="K5" s="55">
        <v>0</v>
      </c>
      <c r="L5" s="55">
        <f>COUNTIFS('RESUMEN TOTAL'!C5:C531, "=COSEIDI",'RESUMEN TOTAL'!R5:R531,"=APAGADO")</f>
        <v>34</v>
      </c>
      <c r="M5" s="55">
        <f>COUNTIFS('RESUMEN TOTAL'!C5:C531, "=COSEIDI",'RESUMEN TOTAL'!S5:S531,"=APAGADO")</f>
        <v>32</v>
      </c>
      <c r="N5" s="55">
        <f>COUNTIFS('RESUMEN TOTAL'!C5:C531, "=COSEIDI",'RESUMEN TOTAL'!T5:T531,"=APAGADO")</f>
        <v>32</v>
      </c>
      <c r="O5" s="55">
        <v>31</v>
      </c>
      <c r="P5" s="55">
        <v>30</v>
      </c>
      <c r="Q5" s="55">
        <v>33</v>
      </c>
      <c r="R5" s="55">
        <v>32</v>
      </c>
      <c r="S5" s="55">
        <f>COUNTIFS('RESUMEN TOTAL'!C5:C531, "=COSEIDI",'RESUMEN TOTAL'!Y5:Y531,"=APAGADO")</f>
        <v>27</v>
      </c>
      <c r="T5" s="55">
        <v>0</v>
      </c>
      <c r="U5" s="55">
        <v>0</v>
      </c>
      <c r="V5" s="55">
        <v>0</v>
      </c>
      <c r="W5" s="55">
        <v>34</v>
      </c>
      <c r="X5" s="55">
        <f>COUNTIFS('RESUMEN TOTAL'!C5:C531, "=COSEIDI",'RESUMEN TOTAL'!AD5:AD531,"=APAGADO")</f>
        <v>26</v>
      </c>
      <c r="Y5" s="55">
        <f>COUNTIFS('RESUMEN TOTAL'!C5:C531, "=COSEIDI",'RESUMEN TOTAL'!AE5:AE531,"=APAGADO")</f>
        <v>26</v>
      </c>
      <c r="Z5" s="55">
        <v>0</v>
      </c>
      <c r="AA5" s="55">
        <f>COUNTIFS('RESUMEN TOTAL'!C5:C531, "=COSEIDI",'RESUMEN TOTAL'!AG5:AG531,"=APAGADO")</f>
        <v>53</v>
      </c>
      <c r="AB5" s="55">
        <f>COUNTIFS('RESUMEN TOTAL'!C5:C531, "=COSEIDI",'RESUMEN TOTAL'!AH5:AH531,"=APAGADO")</f>
        <v>0</v>
      </c>
      <c r="AC5" s="55">
        <v>0</v>
      </c>
      <c r="AD5" s="55">
        <v>0</v>
      </c>
      <c r="AE5" s="55">
        <f>COUNTIFS('RESUMEN TOTAL'!F5:F531, "=COSEIDI",'RESUMEN TOTAL'!AK5:AK531,"=APAGADO")</f>
        <v>0</v>
      </c>
      <c r="AF5" s="55">
        <f>COUNTIFS('RESUMEN TOTAL'!C5:C531, "=COSEIDI",'RESUMEN TOTAL'!AL5:AL531,"=APAGADO")</f>
        <v>0</v>
      </c>
      <c r="AG5" s="55">
        <f>COUNTIFS('RESUMEN TOTAL'!C5:C531, "=COSEIDI",'RESUMEN TOTAL'!AM5:AM531,"=APAGADO")</f>
        <v>0</v>
      </c>
      <c r="AH5" s="55">
        <f>COUNTIFS('RESUMEN TOTAL'!C5:C531, "=COSEIDI",'RESUMEN TOTAL'!AN5:AN531,"=APAGADO")</f>
        <v>0</v>
      </c>
      <c r="AI5" s="55">
        <f>COUNTIFS('RESUMEN TOTAL'!C5:C531, "=COSEIDI",'RESUMEN TOTAL'!AO5:AO531,"=APAGADO")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0.1674641148325359</v>
      </c>
      <c r="G6" s="58">
        <v>0</v>
      </c>
      <c r="H6" s="58">
        <v>0</v>
      </c>
      <c r="I6" s="58">
        <v>0.17</v>
      </c>
      <c r="J6" s="58">
        <f t="shared" si="4"/>
        <v>0.20574162679425836</v>
      </c>
      <c r="K6" s="58">
        <v>0</v>
      </c>
      <c r="L6" s="58">
        <f t="shared" si="4"/>
        <v>0.16267942583732056</v>
      </c>
      <c r="M6" s="58">
        <f t="shared" ref="M6" si="5">M5/COSEIDIcam</f>
        <v>0.15311004784688995</v>
      </c>
      <c r="N6" s="58">
        <f t="shared" si="4"/>
        <v>0.15311004784688995</v>
      </c>
      <c r="O6" s="58">
        <v>0.13</v>
      </c>
      <c r="P6" s="58">
        <v>0.14000000000000001</v>
      </c>
      <c r="Q6" s="58">
        <v>0.14000000000000001</v>
      </c>
      <c r="R6" s="58">
        <v>0.15</v>
      </c>
      <c r="S6" s="58">
        <f t="shared" si="4"/>
        <v>0.12918660287081341</v>
      </c>
      <c r="T6" s="58">
        <v>0</v>
      </c>
      <c r="U6" s="58">
        <v>0</v>
      </c>
      <c r="V6" s="58">
        <v>0</v>
      </c>
      <c r="W6" s="58">
        <v>0.16</v>
      </c>
      <c r="X6" s="58">
        <f t="shared" si="4"/>
        <v>0.12440191387559808</v>
      </c>
      <c r="Y6" s="58">
        <f t="shared" ref="Y6" si="6">Y5/COSEIDIcam</f>
        <v>0.12440191387559808</v>
      </c>
      <c r="Z6" s="58">
        <f t="shared" si="4"/>
        <v>0</v>
      </c>
      <c r="AA6" s="58">
        <f t="shared" si="4"/>
        <v>0.25358851674641147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464" sqref="AK46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14</v>
      </c>
      <c r="H2" s="18">
        <f>COUNTIFS(H4:H600, "=APAGADO",D4:D600,"=GFIJA")</f>
        <v>15</v>
      </c>
      <c r="I2" s="18">
        <f>COUNTIFS(I4:I600, "=APAGADO",D4:D600,"=GFIJA")</f>
        <v>16</v>
      </c>
      <c r="J2" s="18">
        <f>COUNTIFS(J4:J600, "=APAGADO",D4:D600,"=GFIJA")</f>
        <v>15</v>
      </c>
      <c r="K2" s="18">
        <f>COUNTIFS(K4:K600, "=APAGADO",D4:D600,"=GFIJA")</f>
        <v>16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20</v>
      </c>
      <c r="Q2" s="18">
        <f>COUNTIFS(Q4:Q600, "=APAGADO",D4:D600,"=GFIJA")</f>
        <v>18</v>
      </c>
      <c r="R2" s="18">
        <f>COUNTIFS(R4:R600, "=APAGADO",D4:D600,"=GFIJA")</f>
        <v>19</v>
      </c>
      <c r="S2" s="18">
        <f>COUNTIFS(S4:S600, "=APAGADO",D4:D600,"=GFIJA")</f>
        <v>20</v>
      </c>
      <c r="T2" s="18">
        <f>COUNTIFS(T4:T600, "=APAGADO",D4:D600,"=GFIJA")</f>
        <v>21</v>
      </c>
      <c r="U2" s="18">
        <f>COUNTIFS(U4:U600, "=APAGADO",D4:D600,"=GFIJA")</f>
        <v>15</v>
      </c>
      <c r="V2" s="18">
        <f>COUNTIFS(V4:V600, "=APAGADO",D4:D600,"=GFIJA")</f>
        <v>15</v>
      </c>
      <c r="W2" s="18">
        <f>COUNTIFS(W4:W600, "=APAGADO",D4:D600,"=GFIJA")</f>
        <v>15</v>
      </c>
      <c r="X2" s="18">
        <f>COUNTIFS(X4:X600, "=APAGADO",D4:D600,"=GFIJA")</f>
        <v>15</v>
      </c>
      <c r="Y2" s="18">
        <f>COUNTIFS(Y4:Y600, "=APAGADO",D4:D600,"=GFIJA")</f>
        <v>15</v>
      </c>
      <c r="Z2" s="18">
        <f>COUNTIFS(Z4:Z600, "=APAGADO",D4:D600,"=GFIJA")</f>
        <v>15</v>
      </c>
      <c r="AA2" s="18">
        <f>COUNTIFS(AA4:AA600, "=APAGADO",D4:D600,"=GFIJA")</f>
        <v>15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13</v>
      </c>
      <c r="G3" s="18">
        <f>COUNTIFS(G6:G602, "=APAGADO",D4:D600,"=INTERCOMUNICADOR")</f>
        <v>13</v>
      </c>
      <c r="H3" s="18">
        <f>COUNTIFS(H6:H602, "=APAGADO",D4:D600,"=INTERCOMUNICADOR")</f>
        <v>14</v>
      </c>
      <c r="I3" s="18">
        <f>COUNTIFS(I6:I602, "=APAGADO",D4:D600,"=INTERCOMUNICADOR")</f>
        <v>13</v>
      </c>
      <c r="J3" s="18">
        <f>COUNTIFS(J6:J602, "=APAGADO",D4:D600,"=INTERCOMUNICADOR")</f>
        <v>13</v>
      </c>
      <c r="K3" s="18">
        <f>COUNTIFS(K6:K602, "=APAGADO",D4:D600,"=INTERCOMUNICADOR")</f>
        <v>13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12</v>
      </c>
      <c r="O3" s="18">
        <f>COUNTIFS(O6:O602, "=APAGADO",D4:D600,"=INTERCOMUNICADOR")</f>
        <v>13</v>
      </c>
      <c r="P3" s="18">
        <f>COUNTIFS(P6:P602, "=APAGADO",D4:D600,"=INTERCOMUNICADOR")</f>
        <v>19</v>
      </c>
      <c r="Q3" s="18">
        <f>COUNTIFS(Q6:Q602, "=APAGADO",D4:D600,"=INTERCOMUNICADOR")</f>
        <v>19</v>
      </c>
      <c r="R3" s="18">
        <f>COUNTIFS(R6:R602, "=APAGADO",D4:D600,"=INTERCOMUNICADOR")</f>
        <v>18</v>
      </c>
      <c r="S3" s="18">
        <f>COUNTIFS(S6:S602, "=APAGADO",D4:D600,"=INTERCOMUNICADOR")</f>
        <v>17</v>
      </c>
      <c r="T3" s="18">
        <f>COUNTIFS(T6:T602, "=APAGADO",D4:D600,"=INTERCOMUNICADOR")</f>
        <v>18</v>
      </c>
      <c r="U3" s="18">
        <f>COUNTIFS(U6:U602, "=APAGADO",D4:D600,"=INTERCOMUNICADOR")</f>
        <v>12</v>
      </c>
      <c r="V3" s="18">
        <f>COUNTIFS(V6:V602, "=APAGADO",D4:D600,"=INTERCOMUNICADOR")</f>
        <v>12</v>
      </c>
      <c r="W3" s="18">
        <f>COUNTIFS(W6:W602, "=APAGADO",D4:D600,"=INTERCOMUNICADOR")</f>
        <v>12</v>
      </c>
      <c r="X3" s="18">
        <f>COUNTIFS(X6:X602, "=APAGADO",D4:D600,"=INTERCOMUNICADOR")</f>
        <v>12</v>
      </c>
      <c r="Y3" s="18">
        <f>COUNTIFS(Y6:Y602, "=APAGADO",D4:D600,"=INTERCOMUNICADOR")</f>
        <v>12</v>
      </c>
      <c r="Z3" s="18">
        <f>COUNTIFS(Z6:Z602, "=APAGADO",D4:D600,"=INTERCOMUNICADOR")</f>
        <v>14</v>
      </c>
      <c r="AA3" s="18">
        <f>COUNTIFS(AA6:AA602, "=APAGADO",D4:D600,"=INTERCOMUNICADOR")</f>
        <v>14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45444</v>
      </c>
      <c r="G4" s="13">
        <f>'RESUMEN TOTAL'!M4</f>
        <v>45445</v>
      </c>
      <c r="H4" s="13">
        <f>'RESUMEN TOTAL'!N4</f>
        <v>45446</v>
      </c>
      <c r="I4" s="13">
        <f>'RESUMEN TOTAL'!O4</f>
        <v>45447</v>
      </c>
      <c r="J4" s="13">
        <f>'RESUMEN TOTAL'!P4</f>
        <v>45448</v>
      </c>
      <c r="K4" s="13">
        <f>'RESUMEN TOTAL'!Q4</f>
        <v>45449</v>
      </c>
      <c r="L4" s="13">
        <f>'RESUMEN TOTAL'!R4</f>
        <v>45450</v>
      </c>
      <c r="M4" s="13">
        <f>'RESUMEN TOTAL'!S4</f>
        <v>45451</v>
      </c>
      <c r="N4" s="13">
        <f>'RESUMEN TOTAL'!T4</f>
        <v>45452</v>
      </c>
      <c r="O4" s="13">
        <f>'RESUMEN TOTAL'!U4</f>
        <v>45453</v>
      </c>
      <c r="P4" s="13">
        <f>'RESUMEN TOTAL'!V4</f>
        <v>45454</v>
      </c>
      <c r="Q4" s="13">
        <f>'RESUMEN TOTAL'!W4</f>
        <v>45455</v>
      </c>
      <c r="R4" s="13">
        <f>'RESUMEN TOTAL'!X4</f>
        <v>45456</v>
      </c>
      <c r="S4" s="13">
        <f>'RESUMEN TOTAL'!Y4</f>
        <v>45457</v>
      </c>
      <c r="T4" s="13">
        <f>'RESUMEN TOTAL'!Z4</f>
        <v>45458</v>
      </c>
      <c r="U4" s="13">
        <f>'RESUMEN TOTAL'!AA4</f>
        <v>45459</v>
      </c>
      <c r="V4" s="13">
        <f>'RESUMEN TOTAL'!AB4</f>
        <v>45460</v>
      </c>
      <c r="W4" s="13">
        <f>'RESUMEN TOTAL'!AC4</f>
        <v>45461</v>
      </c>
      <c r="X4" s="13">
        <f>'RESUMEN TOTAL'!AD4</f>
        <v>45462</v>
      </c>
      <c r="Y4" s="13">
        <f>'RESUMEN TOTAL'!AE4</f>
        <v>45463</v>
      </c>
      <c r="Z4" s="13">
        <f>'RESUMEN TOTAL'!AF4</f>
        <v>45464</v>
      </c>
      <c r="AA4" s="13">
        <f>'RESUMEN TOTAL'!AG4</f>
        <v>45465</v>
      </c>
      <c r="AB4" s="13">
        <f>'RESUMEN TOTAL'!AH4</f>
        <v>45466</v>
      </c>
      <c r="AC4" s="13">
        <f>'RESUMEN TOTAL'!AI4</f>
        <v>45467</v>
      </c>
      <c r="AD4" s="13">
        <f>'RESUMEN TOTAL'!AJ4</f>
        <v>45468</v>
      </c>
      <c r="AE4" s="13">
        <f>'RESUMEN TOTAL'!AK4</f>
        <v>45469</v>
      </c>
      <c r="AF4" s="13">
        <f>'RESUMEN TOTAL'!AL4</f>
        <v>45470</v>
      </c>
      <c r="AG4" s="13">
        <f>'RESUMEN TOTAL'!AM4</f>
        <v>45471</v>
      </c>
      <c r="AH4" s="13">
        <f>'RESUMEN TOTAL'!AN4</f>
        <v>45472</v>
      </c>
      <c r="AI4" s="13">
        <f>'RESUMEN TOTAL'!AO4</f>
        <v>45473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 t="str">
        <f>'RESUMEN TOTAL'!AF18</f>
        <v>APAGADO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 t="str">
        <f>'RESUMEN TOTAL'!AF19</f>
        <v>APAGADO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 t="str">
        <f>'RESUMEN TOTAL'!AF20</f>
        <v>APAGADO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 t="str">
        <f>'RESUMEN TOTAL'!AF21</f>
        <v>APAGADO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 t="str">
        <f>'RESUMEN TOTAL'!AF22</f>
        <v>APAGADO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 t="str">
        <f>'RESUMEN TOTAL'!AF23</f>
        <v>APAGADO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>APAGADO</v>
      </c>
      <c r="AA30" s="86" t="str">
        <f>'RESUMEN TOTAL'!AG30</f>
        <v>APAGADO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 t="str">
        <f>'RESUMEN TOTAL'!L38</f>
        <v>APAGADO</v>
      </c>
      <c r="G38" s="86" t="str">
        <f>'RESUMEN TOTAL'!M38</f>
        <v>APAGADO</v>
      </c>
      <c r="H38" s="86" t="str">
        <f>'RESUMEN TOTAL'!N38</f>
        <v>APAGADO</v>
      </c>
      <c r="I38" s="86" t="str">
        <f>'RESUMEN TOTAL'!O38</f>
        <v>APAGADO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 t="str">
        <f>'RESUMEN TOTAL'!S47</f>
        <v>APAGADO</v>
      </c>
      <c r="N47" s="86" t="str">
        <f>'RESUMEN TOTAL'!T47</f>
        <v>APAGADO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 t="str">
        <f>'RESUMEN TOTAL'!AG47</f>
        <v>APAGADO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 t="str">
        <f>'RESUMEN TOTAL'!L55</f>
        <v>APAGADO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 t="str">
        <f>'RESUMEN TOTAL'!Q55</f>
        <v>APAGADO</v>
      </c>
      <c r="L55" s="86" t="str">
        <f>'RESUMEN TOTAL'!R55</f>
        <v>APAGADO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 t="str">
        <f>'RESUMEN TOTAL'!T60</f>
        <v>APAGADO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 t="str">
        <f>'RESUMEN TOTAL'!Y79</f>
        <v>APAGADO</v>
      </c>
      <c r="T79" s="86" t="str">
        <f>'RESUMEN TOTAL'!Z79</f>
        <v>APAGADO</v>
      </c>
      <c r="U79" s="86" t="str">
        <f>'RESUMEN TOTAL'!AA79</f>
        <v>APAGADO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 t="str">
        <f>'RESUMEN TOTAL'!N90</f>
        <v>APAGADO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 t="str">
        <f>'RESUMEN TOTAL'!T90</f>
        <v>APAGADO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 t="str">
        <f>'RESUMEN TOTAL'!X90</f>
        <v>APAGADO</v>
      </c>
      <c r="S90" s="86" t="str">
        <f>'RESUMEN TOTAL'!Y90</f>
        <v>APAGADO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 t="str">
        <f>'RESUMEN TOTAL'!T91</f>
        <v>APAGADO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 t="str">
        <f>'RESUMEN TOTAL'!X91</f>
        <v>APAGADO</v>
      </c>
      <c r="S91" s="86" t="str">
        <f>'RESUMEN TOTAL'!Y91</f>
        <v>APAGADO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 xml:space="preserve">GPON 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 t="str">
        <f>'RESUMEN TOTAL'!P106</f>
        <v>APAGADO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 t="str">
        <f>'RESUMEN TOTAL'!AA111</f>
        <v>APAGADO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 t="str">
        <f>'RESUMEN TOTAL'!AA112</f>
        <v>APAGADO</v>
      </c>
      <c r="V111" s="86" t="str">
        <f>'RESUMEN TOTAL'!AB112</f>
        <v>APAGADO</v>
      </c>
      <c r="W111" s="86" t="str">
        <f>'RESUMEN TOTAL'!AC112</f>
        <v>APAGADO</v>
      </c>
      <c r="X111" s="86" t="str">
        <f>'RESUMEN TOTAL'!AD112</f>
        <v>APAGADO</v>
      </c>
      <c r="Y111" s="86" t="str">
        <f>'RESUMEN TOTAL'!AE112</f>
        <v>APAGADO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 t="str">
        <f>'RESUMEN TOTAL'!Z117</f>
        <v>APAGADO</v>
      </c>
      <c r="U116" s="86" t="str">
        <f>'RESUMEN TOTAL'!AA117</f>
        <v>APAGADO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 t="str">
        <f>'RESUMEN TOTAL'!AG118</f>
        <v>APAGADO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 t="str">
        <f>'RESUMEN TOTAL'!AB119</f>
        <v>APAGADO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 t="str">
        <f>'RESUMEN TOTAL'!P120</f>
        <v>APAGADO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 t="str">
        <f>'RESUMEN TOTAL'!P121</f>
        <v>APAGADO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 t="str">
        <f>'RESUMEN TOTAL'!P122</f>
        <v>APAGADO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 t="str">
        <f>'RESUMEN TOTAL'!P123</f>
        <v>APAGADO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 t="str">
        <f>'RESUMEN TOTAL'!P124</f>
        <v>APAGADO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 t="str">
        <f>'RESUMEN TOTAL'!P125</f>
        <v>APAGADO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 t="str">
        <f>'RESUMEN TOTAL'!AF128</f>
        <v>APAGADO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 t="str">
        <f>'RESUMEN TOTAL'!AF129</f>
        <v>APAGADO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 t="str">
        <f>'RESUMEN TOTAL'!AG130</f>
        <v>APAGADO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 t="str">
        <f>'RESUMEN TOTAL'!AF131</f>
        <v>APAGADO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 t="str">
        <f>'RESUMEN TOTAL'!P133</f>
        <v>APAGADO</v>
      </c>
      <c r="K130" s="86" t="str">
        <f>'RESUMEN TOTAL'!Q133</f>
        <v>APAGADO</v>
      </c>
      <c r="L130" s="86" t="str">
        <f>'RESUMEN TOTAL'!R133</f>
        <v>APAGADO</v>
      </c>
      <c r="M130" s="86" t="str">
        <f>'RESUMEN TOTAL'!S133</f>
        <v>APAGADO</v>
      </c>
      <c r="N130" s="86" t="str">
        <f>'RESUMEN TOTAL'!T133</f>
        <v>APAGADO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 t="str">
        <f>'RESUMEN TOTAL'!AF133</f>
        <v>APAGADO</v>
      </c>
      <c r="AA130" s="86" t="str">
        <f>'RESUMEN TOTAL'!AG133</f>
        <v>APAGADO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 t="str">
        <f>'RESUMEN TOTAL'!AF134</f>
        <v>APAGADO</v>
      </c>
      <c r="AA131" s="86" t="str">
        <f>'RESUMEN TOTAL'!AG134</f>
        <v>APAGADO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 t="str">
        <f>'RESUMEN TOTAL'!R139</f>
        <v>APAGADO</v>
      </c>
      <c r="M136" s="86" t="str">
        <f>'RESUMEN TOTAL'!S139</f>
        <v>APAGADO</v>
      </c>
      <c r="N136" s="86" t="str">
        <f>'RESUMEN TOTAL'!T139</f>
        <v>APAGADO</v>
      </c>
      <c r="O136" s="86" t="str">
        <f>'RESUMEN TOTAL'!U139</f>
        <v>APAGADO</v>
      </c>
      <c r="P136" s="86" t="str">
        <f>'RESUMEN TOTAL'!V139</f>
        <v>APAGADO</v>
      </c>
      <c r="Q136" s="86" t="str">
        <f>'RESUMEN TOTAL'!W139</f>
        <v>APAGADO</v>
      </c>
      <c r="R136" s="86" t="str">
        <f>'RESUMEN TOTAL'!X139</f>
        <v>APAGADO</v>
      </c>
      <c r="S136" s="86" t="str">
        <f>'RESUMEN TOTAL'!Y139</f>
        <v>APAGADO</v>
      </c>
      <c r="T136" s="86" t="str">
        <f>'RESUMEN TOTAL'!Z139</f>
        <v>APAGADO</v>
      </c>
      <c r="U136" s="86" t="str">
        <f>'RESUMEN TOTAL'!AA139</f>
        <v>APAGADO</v>
      </c>
      <c r="V136" s="86" t="str">
        <f>'RESUMEN TOTAL'!AB139</f>
        <v>APAGADO</v>
      </c>
      <c r="W136" s="86" t="str">
        <f>'RESUMEN TOTAL'!AC139</f>
        <v>APAGADO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 t="str">
        <f>'RESUMEN TOTAL'!AF148</f>
        <v>APAGADO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 t="str">
        <f>'RESUMEN TOTAL'!L149</f>
        <v>APAGADO</v>
      </c>
      <c r="G146" s="86" t="str">
        <f>'RESUMEN TOTAL'!M149</f>
        <v>APAGADO</v>
      </c>
      <c r="H146" s="86" t="str">
        <f>'RESUMEN TOTAL'!N149</f>
        <v>APAGADO</v>
      </c>
      <c r="I146" s="86" t="str">
        <f>'RESUMEN TOTAL'!O149</f>
        <v>APAGADO</v>
      </c>
      <c r="J146" s="86" t="str">
        <f>'RESUMEN TOTAL'!P149</f>
        <v>APAGADO</v>
      </c>
      <c r="K146" s="86" t="str">
        <f>'RESUMEN TOTAL'!Q149</f>
        <v>APAGADO</v>
      </c>
      <c r="L146" s="86" t="str">
        <f>'RESUMEN TOTAL'!R149</f>
        <v>APAGADO</v>
      </c>
      <c r="M146" s="86" t="str">
        <f>'RESUMEN TOTAL'!S149</f>
        <v>APAGADO</v>
      </c>
      <c r="N146" s="86" t="str">
        <f>'RESUMEN TOTAL'!T149</f>
        <v>APAGADO</v>
      </c>
      <c r="O146" s="86" t="str">
        <f>'RESUMEN TOTAL'!U149</f>
        <v>APAGADO</v>
      </c>
      <c r="P146" s="86" t="str">
        <f>'RESUMEN TOTAL'!V149</f>
        <v>APAGADO</v>
      </c>
      <c r="Q146" s="86" t="str">
        <f>'RESUMEN TOTAL'!W149</f>
        <v>APAGADO</v>
      </c>
      <c r="R146" s="86" t="str">
        <f>'RESUMEN TOTAL'!X149</f>
        <v>APAGADO</v>
      </c>
      <c r="S146" s="86" t="str">
        <f>'RESUMEN TOTAL'!Y149</f>
        <v>APAGADO</v>
      </c>
      <c r="T146" s="86" t="str">
        <f>'RESUMEN TOTAL'!Z149</f>
        <v>APAGADO</v>
      </c>
      <c r="U146" s="86" t="str">
        <f>'RESUMEN TOTAL'!AA149</f>
        <v>APAGADO</v>
      </c>
      <c r="V146" s="86" t="str">
        <f>'RESUMEN TOTAL'!AB149</f>
        <v>APAGADO</v>
      </c>
      <c r="W146" s="86" t="str">
        <f>'RESUMEN TOTAL'!AC149</f>
        <v>APAGADO</v>
      </c>
      <c r="X146" s="86" t="str">
        <f>'RESUMEN TOTAL'!AD149</f>
        <v>APAGADO</v>
      </c>
      <c r="Y146" s="86" t="str">
        <f>'RESUMEN TOTAL'!AE149</f>
        <v>APAGADO</v>
      </c>
      <c r="Z146" s="86" t="str">
        <f>'RESUMEN TOTAL'!AF149</f>
        <v>APAGADO</v>
      </c>
      <c r="AA146" s="86" t="str">
        <f>'RESUMEN TOTAL'!AG149</f>
        <v>APAGADO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 t="str">
        <f>'RESUMEN TOTAL'!AF150</f>
        <v>APAGADO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 t="str">
        <f>'RESUMEN TOTAL'!AA153</f>
        <v>APAGADO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 t="str">
        <f>'RESUMEN TOTAL'!X154</f>
        <v>APAGADO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 t="str">
        <f>'RESUMEN TOTAL'!AA155</f>
        <v>APAGADO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 t="str">
        <f>'RESUMEN TOTAL'!P157</f>
        <v>APAGADO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 t="str">
        <f>'RESUMEN TOTAL'!X157</f>
        <v>APAGADO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 t="str">
        <f>'RESUMEN TOTAL'!AA158</f>
        <v>APAGADO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 t="str">
        <f>'RESUMEN TOTAL'!AA159</f>
        <v>APAGADO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 t="str">
        <f>'RESUMEN TOTAL'!AA160</f>
        <v>APAGADO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 t="str">
        <f>'RESUMEN TOTAL'!AA161</f>
        <v>APAGADO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 t="str">
        <f>'RESUMEN TOTAL'!P162</f>
        <v>APAGADO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 t="str">
        <f>'RESUMEN TOTAL'!X162</f>
        <v>APAGADO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 t="str">
        <f>'RESUMEN TOTAL'!P163</f>
        <v>APAGADO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 t="str">
        <f>'RESUMEN TOTAL'!X163</f>
        <v>APAGADO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 t="str">
        <f>'RESUMEN TOTAL'!P164</f>
        <v>APAGADO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 t="str">
        <f>'RESUMEN TOTAL'!P165</f>
        <v>APAGADO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 t="str">
        <f>'RESUMEN TOTAL'!P166</f>
        <v>APAGADO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 t="str">
        <f>'RESUMEN TOTAL'!P167</f>
        <v>APAGADO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>
        <f>'RESUMEN TOTAL'!AF168</f>
        <v>0</v>
      </c>
      <c r="AA165" s="86" t="str">
        <f>'RESUMEN TOTAL'!AG168</f>
        <v>APAGADO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 t="str">
        <f>'RESUMEN TOTAL'!L170</f>
        <v>APAGADO</v>
      </c>
      <c r="G167" s="86" t="str">
        <f>'RESUMEN TOTAL'!M170</f>
        <v>APAGADO</v>
      </c>
      <c r="H167" s="86" t="str">
        <f>'RESUMEN TOTAL'!N170</f>
        <v>APAGADO</v>
      </c>
      <c r="I167" s="86" t="str">
        <f>'RESUMEN TOTAL'!O170</f>
        <v>APAGADO</v>
      </c>
      <c r="J167" s="86" t="str">
        <f>'RESUMEN TOTAL'!P170</f>
        <v>APAGADO</v>
      </c>
      <c r="K167" s="86" t="str">
        <f>'RESUMEN TOTAL'!Q170</f>
        <v>APAGADO</v>
      </c>
      <c r="L167" s="86" t="str">
        <f>'RESUMEN TOTAL'!R170</f>
        <v>APAGADO</v>
      </c>
      <c r="M167" s="86" t="str">
        <f>'RESUMEN TOTAL'!S170</f>
        <v>APAGADO</v>
      </c>
      <c r="N167" s="86" t="str">
        <f>'RESUMEN TOTAL'!T170</f>
        <v>APAGADO</v>
      </c>
      <c r="O167" s="86" t="str">
        <f>'RESUMEN TOTAL'!U170</f>
        <v>APAGADO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 t="str">
        <f>'RESUMEN TOTAL'!Z170</f>
        <v>APAGADO</v>
      </c>
      <c r="U167" s="86" t="str">
        <f>'RESUMEN TOTAL'!AA170</f>
        <v>APAGADO</v>
      </c>
      <c r="V167" s="86" t="str">
        <f>'RESUMEN TOTAL'!AB170</f>
        <v>APAGADO</v>
      </c>
      <c r="W167" s="86" t="str">
        <f>'RESUMEN TOTAL'!AC170</f>
        <v>APAGADO</v>
      </c>
      <c r="X167" s="86" t="str">
        <f>'RESUMEN TOTAL'!AD170</f>
        <v>APAGADO</v>
      </c>
      <c r="Y167" s="86" t="str">
        <f>'RESUMEN TOTAL'!AE170</f>
        <v>APAGADO</v>
      </c>
      <c r="Z167" s="86" t="str">
        <f>'RESUMEN TOTAL'!AF170</f>
        <v>APAGADO</v>
      </c>
      <c r="AA167" s="86" t="str">
        <f>'RESUMEN TOTAL'!AG170</f>
        <v>APAGADO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 t="str">
        <f>'RESUMEN TOTAL'!AG171</f>
        <v>APAGADO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 t="str">
        <f>'RESUMEN TOTAL'!S176</f>
        <v>APAGADO</v>
      </c>
      <c r="N173" s="86" t="str">
        <f>'RESUMEN TOTAL'!T176</f>
        <v>APAGADO</v>
      </c>
      <c r="O173" s="86" t="str">
        <f>'RESUMEN TOTAL'!U176</f>
        <v>APAGADO</v>
      </c>
      <c r="P173" s="86" t="str">
        <f>'RESUMEN TOTAL'!V176</f>
        <v>APAGADO</v>
      </c>
      <c r="Q173" s="86" t="str">
        <f>'RESUMEN TOTAL'!W176</f>
        <v>APAGADO</v>
      </c>
      <c r="R173" s="86" t="str">
        <f>'RESUMEN TOTAL'!X176</f>
        <v>APAGADO</v>
      </c>
      <c r="S173" s="86" t="str">
        <f>'RESUMEN TOTAL'!Y176</f>
        <v>APAGADO</v>
      </c>
      <c r="T173" s="86" t="str">
        <f>'RESUMEN TOTAL'!Z176</f>
        <v>APAGADO</v>
      </c>
      <c r="U173" s="86" t="str">
        <f>'RESUMEN TOTAL'!AA176</f>
        <v>APAGADO</v>
      </c>
      <c r="V173" s="86" t="str">
        <f>'RESUMEN TOTAL'!AB176</f>
        <v>APAGADO</v>
      </c>
      <c r="W173" s="86" t="str">
        <f>'RESUMEN TOTAL'!AC176</f>
        <v>APAGADO</v>
      </c>
      <c r="X173" s="86" t="str">
        <f>'RESUMEN TOTAL'!AD176</f>
        <v>APAGADO</v>
      </c>
      <c r="Y173" s="86" t="str">
        <f>'RESUMEN TOTAL'!AE176</f>
        <v>APAGADO</v>
      </c>
      <c r="Z173" s="86" t="str">
        <f>'RESUMEN TOTAL'!AF176</f>
        <v>APAGADO</v>
      </c>
      <c r="AA173" s="86" t="str">
        <f>'RESUMEN TOTAL'!AG176</f>
        <v>APAGADO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 t="str">
        <f>'RESUMEN TOTAL'!S177</f>
        <v>APAGADO</v>
      </c>
      <c r="N174" s="86" t="str">
        <f>'RESUMEN TOTAL'!T177</f>
        <v>APAGADO</v>
      </c>
      <c r="O174" s="86" t="str">
        <f>'RESUMEN TOTAL'!U177</f>
        <v>APAGADO</v>
      </c>
      <c r="P174" s="86" t="str">
        <f>'RESUMEN TOTAL'!V177</f>
        <v>APAGADO</v>
      </c>
      <c r="Q174" s="86" t="str">
        <f>'RESUMEN TOTAL'!W177</f>
        <v>APAGADO</v>
      </c>
      <c r="R174" s="86" t="str">
        <f>'RESUMEN TOTAL'!X177</f>
        <v>APAGADO</v>
      </c>
      <c r="S174" s="86" t="str">
        <f>'RESUMEN TOTAL'!Y177</f>
        <v>APAGADO</v>
      </c>
      <c r="T174" s="86" t="str">
        <f>'RESUMEN TOTAL'!Z177</f>
        <v>APAGADO</v>
      </c>
      <c r="U174" s="86" t="str">
        <f>'RESUMEN TOTAL'!AA177</f>
        <v>APAGADO</v>
      </c>
      <c r="V174" s="86" t="str">
        <f>'RESUMEN TOTAL'!AB177</f>
        <v>APAGADO</v>
      </c>
      <c r="W174" s="86" t="str">
        <f>'RESUMEN TOTAL'!AC177</f>
        <v>APAGADO</v>
      </c>
      <c r="X174" s="86" t="str">
        <f>'RESUMEN TOTAL'!AD177</f>
        <v>APAGADO</v>
      </c>
      <c r="Y174" s="86" t="str">
        <f>'RESUMEN TOTAL'!AE177</f>
        <v>APAGADO</v>
      </c>
      <c r="Z174" s="86" t="str">
        <f>'RESUMEN TOTAL'!AF177</f>
        <v>APAGADO</v>
      </c>
      <c r="AA174" s="86" t="str">
        <f>'RESUMEN TOTAL'!AG177</f>
        <v>APAGADO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 t="str">
        <f>'RESUMEN TOTAL'!AD179</f>
        <v>APAGADO</v>
      </c>
      <c r="Y175" s="86" t="str">
        <f>'RESUMEN TOTAL'!AE179</f>
        <v>APAGADO</v>
      </c>
      <c r="Z175" s="86" t="str">
        <f>'RESUMEN TOTAL'!AF179</f>
        <v>APAGADO</v>
      </c>
      <c r="AA175" s="86" t="str">
        <f>'RESUMEN TOTAL'!AG179</f>
        <v>APAGADO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 t="str">
        <f>'RESUMEN TOTAL'!AD180</f>
        <v>APAGADO</v>
      </c>
      <c r="Y176" s="86" t="str">
        <f>'RESUMEN TOTAL'!AE180</f>
        <v>APAGADO</v>
      </c>
      <c r="Z176" s="86" t="str">
        <f>'RESUMEN TOTAL'!AF180</f>
        <v>APAGADO</v>
      </c>
      <c r="AA176" s="86" t="str">
        <f>'RESUMEN TOTAL'!AG180</f>
        <v>APAGADO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 t="str">
        <f>'RESUMEN TOTAL'!AD181</f>
        <v>APAGADO</v>
      </c>
      <c r="Y177" s="86" t="str">
        <f>'RESUMEN TOTAL'!AE181</f>
        <v>APAGADO</v>
      </c>
      <c r="Z177" s="86" t="str">
        <f>'RESUMEN TOTAL'!AF181</f>
        <v>APAGADO</v>
      </c>
      <c r="AA177" s="86" t="str">
        <f>'RESUMEN TOTAL'!AG181</f>
        <v>APAGADO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 t="str">
        <f>'RESUMEN TOTAL'!L185</f>
        <v>APAGADO</v>
      </c>
      <c r="G181" s="86" t="str">
        <f>'RESUMEN TOTAL'!M185</f>
        <v>APAGADO</v>
      </c>
      <c r="H181" s="86" t="str">
        <f>'RESUMEN TOTAL'!N185</f>
        <v>APAGADO</v>
      </c>
      <c r="I181" s="86" t="str">
        <f>'RESUMEN TOTAL'!O185</f>
        <v>APAGADO</v>
      </c>
      <c r="J181" s="86" t="str">
        <f>'RESUMEN TOTAL'!P185</f>
        <v>APAGADO</v>
      </c>
      <c r="K181" s="86" t="str">
        <f>'RESUMEN TOTAL'!Q185</f>
        <v>APAGADO</v>
      </c>
      <c r="L181" s="86" t="str">
        <f>'RESUMEN TOTAL'!R185</f>
        <v>APAGADO</v>
      </c>
      <c r="M181" s="86" t="str">
        <f>'RESUMEN TOTAL'!S185</f>
        <v>APAGADO</v>
      </c>
      <c r="N181" s="86" t="str">
        <f>'RESUMEN TOTAL'!T185</f>
        <v>APAGADO</v>
      </c>
      <c r="O181" s="86" t="str">
        <f>'RESUMEN TOTAL'!U185</f>
        <v>APAGADO</v>
      </c>
      <c r="P181" s="86" t="str">
        <f>'RESUMEN TOTAL'!V185</f>
        <v>APAGADO</v>
      </c>
      <c r="Q181" s="86" t="str">
        <f>'RESUMEN TOTAL'!W185</f>
        <v>APAGADO</v>
      </c>
      <c r="R181" s="86" t="str">
        <f>'RESUMEN TOTAL'!X185</f>
        <v>APAGADO</v>
      </c>
      <c r="S181" s="86" t="str">
        <f>'RESUMEN TOTAL'!Y185</f>
        <v>APAGADO</v>
      </c>
      <c r="T181" s="86" t="str">
        <f>'RESUMEN TOTAL'!Z185</f>
        <v>APAGADO</v>
      </c>
      <c r="U181" s="86" t="str">
        <f>'RESUMEN TOTAL'!AA185</f>
        <v>APAGADO</v>
      </c>
      <c r="V181" s="86" t="str">
        <f>'RESUMEN TOTAL'!AB185</f>
        <v>APAGADO</v>
      </c>
      <c r="W181" s="86" t="str">
        <f>'RESUMEN TOTAL'!AC185</f>
        <v>APAGADO</v>
      </c>
      <c r="X181" s="86" t="str">
        <f>'RESUMEN TOTAL'!AD185</f>
        <v>APAGADO</v>
      </c>
      <c r="Y181" s="86" t="str">
        <f>'RESUMEN TOTAL'!AE185</f>
        <v>APAGADO</v>
      </c>
      <c r="Z181" s="86" t="str">
        <f>'RESUMEN TOTAL'!AF185</f>
        <v>APAGADO</v>
      </c>
      <c r="AA181" s="86" t="str">
        <f>'RESUMEN TOTAL'!AG185</f>
        <v>APAGADO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 t="str">
        <f>'RESUMEN TOTAL'!L186</f>
        <v>APAGADO</v>
      </c>
      <c r="G182" s="86" t="str">
        <f>'RESUMEN TOTAL'!M186</f>
        <v>APAGADO</v>
      </c>
      <c r="H182" s="86" t="str">
        <f>'RESUMEN TOTAL'!N186</f>
        <v>APAGADO</v>
      </c>
      <c r="I182" s="86" t="str">
        <f>'RESUMEN TOTAL'!O186</f>
        <v>APAGADO</v>
      </c>
      <c r="J182" s="86" t="str">
        <f>'RESUMEN TOTAL'!P186</f>
        <v>APAGADO</v>
      </c>
      <c r="K182" s="86" t="str">
        <f>'RESUMEN TOTAL'!Q186</f>
        <v>APAGADO</v>
      </c>
      <c r="L182" s="86" t="str">
        <f>'RESUMEN TOTAL'!R186</f>
        <v>APAGADO</v>
      </c>
      <c r="M182" s="86" t="str">
        <f>'RESUMEN TOTAL'!S186</f>
        <v>APAGADO</v>
      </c>
      <c r="N182" s="86" t="str">
        <f>'RESUMEN TOTAL'!T186</f>
        <v>APAGADO</v>
      </c>
      <c r="O182" s="86" t="str">
        <f>'RESUMEN TOTAL'!U186</f>
        <v>APAGADO</v>
      </c>
      <c r="P182" s="86" t="str">
        <f>'RESUMEN TOTAL'!V186</f>
        <v>APAGADO</v>
      </c>
      <c r="Q182" s="86" t="str">
        <f>'RESUMEN TOTAL'!W186</f>
        <v>APAGADO</v>
      </c>
      <c r="R182" s="86" t="str">
        <f>'RESUMEN TOTAL'!X186</f>
        <v>APAGADO</v>
      </c>
      <c r="S182" s="86" t="str">
        <f>'RESUMEN TOTAL'!Y186</f>
        <v>APAGADO</v>
      </c>
      <c r="T182" s="86" t="str">
        <f>'RESUMEN TOTAL'!Z186</f>
        <v>APAGADO</v>
      </c>
      <c r="U182" s="86" t="str">
        <f>'RESUMEN TOTAL'!AA186</f>
        <v>APAGADO</v>
      </c>
      <c r="V182" s="86" t="str">
        <f>'RESUMEN TOTAL'!AB186</f>
        <v>APAGADO</v>
      </c>
      <c r="W182" s="86" t="str">
        <f>'RESUMEN TOTAL'!AC186</f>
        <v>APAGADO</v>
      </c>
      <c r="X182" s="86" t="str">
        <f>'RESUMEN TOTAL'!AD186</f>
        <v>APAGADO</v>
      </c>
      <c r="Y182" s="86" t="str">
        <f>'RESUMEN TOTAL'!AE186</f>
        <v>APAGADO</v>
      </c>
      <c r="Z182" s="86" t="str">
        <f>'RESUMEN TOTAL'!AF186</f>
        <v>APAGADO</v>
      </c>
      <c r="AA182" s="86" t="str">
        <f>'RESUMEN TOTAL'!AG186</f>
        <v>APAGADO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 t="str">
        <f>'RESUMEN TOTAL'!N190</f>
        <v>APAGADO</v>
      </c>
      <c r="I186" s="86" t="str">
        <f>'RESUMEN TOTAL'!O190</f>
        <v>APAGADO</v>
      </c>
      <c r="J186" s="86" t="str">
        <f>'RESUMEN TOTAL'!P190</f>
        <v>APAGADO</v>
      </c>
      <c r="K186" s="86" t="str">
        <f>'RESUMEN TOTAL'!Q190</f>
        <v>APAGADO</v>
      </c>
      <c r="L186" s="86" t="str">
        <f>'RESUMEN TOTAL'!R190</f>
        <v>APAGADO</v>
      </c>
      <c r="M186" s="86" t="str">
        <f>'RESUMEN TOTAL'!S190</f>
        <v>APAGADO</v>
      </c>
      <c r="N186" s="86">
        <f>'RESUMEN TOTAL'!T190</f>
        <v>0</v>
      </c>
      <c r="O186" s="86" t="str">
        <f>'RESUMEN TOTAL'!U190</f>
        <v>APAGADO</v>
      </c>
      <c r="P186" s="86" t="str">
        <f>'RESUMEN TOTAL'!V190</f>
        <v>APAGADO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 t="str">
        <f>'RESUMEN TOTAL'!AB190</f>
        <v>APAGADO</v>
      </c>
      <c r="W186" s="86" t="str">
        <f>'RESUMEN TOTAL'!AC190</f>
        <v>APAGADO</v>
      </c>
      <c r="X186" s="86" t="str">
        <f>'RESUMEN TOTAL'!AD190</f>
        <v>APAGADO</v>
      </c>
      <c r="Y186" s="86" t="str">
        <f>'RESUMEN TOTAL'!AE190</f>
        <v>APAGADO</v>
      </c>
      <c r="Z186" s="86" t="str">
        <f>'RESUMEN TOTAL'!AF190</f>
        <v>APAGADO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 t="str">
        <f>'RESUMEN TOTAL'!AF192</f>
        <v>APAGADO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 t="str">
        <f>'RESUMEN TOTAL'!AF193</f>
        <v>APAGADO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>
        <f>'RESUMEN TOTAL'!N195</f>
        <v>0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>
        <f>'RESUMEN TOTAL'!R195</f>
        <v>0</v>
      </c>
      <c r="M191" s="86" t="str">
        <f>'RESUMEN TOTAL'!S195</f>
        <v>APAGADO</v>
      </c>
      <c r="N191" s="86" t="str">
        <f>'RESUMEN TOTAL'!T195</f>
        <v>APAGADO</v>
      </c>
      <c r="O191" s="86" t="str">
        <f>'RESUMEN TOTAL'!U195</f>
        <v>APAGADO</v>
      </c>
      <c r="P191" s="86" t="str">
        <f>'RESUMEN TOTAL'!V195</f>
        <v>APAGADO</v>
      </c>
      <c r="Q191" s="86" t="str">
        <f>'RESUMEN TOTAL'!W195</f>
        <v>APAGADO</v>
      </c>
      <c r="R191" s="86" t="str">
        <f>'RESUMEN TOTAL'!X195</f>
        <v>APAGADO</v>
      </c>
      <c r="S191" s="86" t="str">
        <f>'RESUMEN TOTAL'!Y195</f>
        <v>APAGADO</v>
      </c>
      <c r="T191" s="86" t="str">
        <f>'RESUMEN TOTAL'!Z195</f>
        <v>APAGADO</v>
      </c>
      <c r="U191" s="86" t="str">
        <f>'RESUMEN TOTAL'!AA195</f>
        <v>APAGADO</v>
      </c>
      <c r="V191" s="86" t="str">
        <f>'RESUMEN TOTAL'!AB195</f>
        <v>APAGADO</v>
      </c>
      <c r="W191" s="86" t="str">
        <f>'RESUMEN TOTAL'!AC195</f>
        <v>APAGADO</v>
      </c>
      <c r="X191" s="86" t="str">
        <f>'RESUMEN TOTAL'!AD195</f>
        <v>APAGADO</v>
      </c>
      <c r="Y191" s="86" t="str">
        <f>'RESUMEN TOTAL'!AE195</f>
        <v>APAGADO</v>
      </c>
      <c r="Z191" s="86" t="str">
        <f>'RESUMEN TOTAL'!AF195</f>
        <v>APAGADO</v>
      </c>
      <c r="AA191" s="86" t="str">
        <f>'RESUMEN TOTAL'!AG195</f>
        <v>APAGADO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 t="str">
        <f>'RESUMEN TOTAL'!AF196</f>
        <v>APAGADO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 t="str">
        <f>'RESUMEN TOTAL'!AF198</f>
        <v>APAGADO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 t="str">
        <f>'RESUMEN TOTAL'!AB199</f>
        <v>APAGADO</v>
      </c>
      <c r="W195" s="86" t="str">
        <f>'RESUMEN TOTAL'!AC199</f>
        <v>APAGADO</v>
      </c>
      <c r="X195" s="86" t="str">
        <f>'RESUMEN TOTAL'!AD199</f>
        <v>APAGADO</v>
      </c>
      <c r="Y195" s="86" t="str">
        <f>'RESUMEN TOTAL'!AE199</f>
        <v>APAGADO</v>
      </c>
      <c r="Z195" s="86" t="str">
        <f>'RESUMEN TOTAL'!AF199</f>
        <v>APAGADO</v>
      </c>
      <c r="AA195" s="86" t="str">
        <f>'RESUMEN TOTAL'!AG199</f>
        <v>APAGADO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 t="str">
        <f>'RESUMEN TOTAL'!AF200</f>
        <v>APAGADO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 t="str">
        <f>'RESUMEN TOTAL'!AF201</f>
        <v>APAGADO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 t="str">
        <f>'RESUMEN TOTAL'!AF202</f>
        <v>APAGADO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 t="str">
        <f>'RESUMEN TOTAL'!AC205</f>
        <v>APAGADO</v>
      </c>
      <c r="X201" s="86" t="str">
        <f>'RESUMEN TOTAL'!AD205</f>
        <v>APAGADO</v>
      </c>
      <c r="Y201" s="86" t="str">
        <f>'RESUMEN TOTAL'!AE205</f>
        <v>APAGADO</v>
      </c>
      <c r="Z201" s="86" t="str">
        <f>'RESUMEN TOTAL'!AF205</f>
        <v>APAGADO</v>
      </c>
      <c r="AA201" s="86" t="str">
        <f>'RESUMEN TOTAL'!AG205</f>
        <v>APAGADO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 t="str">
        <f>'RESUMEN TOTAL'!AA206</f>
        <v>APAGADO</v>
      </c>
      <c r="V202" s="86" t="str">
        <f>'RESUMEN TOTAL'!AB206</f>
        <v>APAGADO</v>
      </c>
      <c r="W202" s="86" t="str">
        <f>'RESUMEN TOTAL'!AC206</f>
        <v>APAGADO</v>
      </c>
      <c r="X202" s="86" t="str">
        <f>'RESUMEN TOTAL'!AD206</f>
        <v>APAGADO</v>
      </c>
      <c r="Y202" s="86" t="str">
        <f>'RESUMEN TOTAL'!AE206</f>
        <v>APAGADO</v>
      </c>
      <c r="Z202" s="86" t="str">
        <f>'RESUMEN TOTAL'!AF206</f>
        <v>APAGADO</v>
      </c>
      <c r="AA202" s="86" t="str">
        <f>'RESUMEN TOTAL'!AG206</f>
        <v>APAGADO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 t="str">
        <f>'RESUMEN TOTAL'!AF212</f>
        <v>APAGADO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 t="str">
        <f>'RESUMEN TOTAL'!AF221</f>
        <v>APAGADO</v>
      </c>
      <c r="AA217" s="86" t="str">
        <f>'RESUMEN TOTAL'!AG221</f>
        <v>APAGADO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 t="str">
        <f>'RESUMEN TOTAL'!AG222</f>
        <v>APAGADO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 t="str">
        <f>'RESUMEN TOTAL'!AD228</f>
        <v>APAGADO</v>
      </c>
      <c r="Y224" s="86" t="str">
        <f>'RESUMEN TOTAL'!AE228</f>
        <v>APAGADO</v>
      </c>
      <c r="Z224" s="86" t="str">
        <f>'RESUMEN TOTAL'!AF228</f>
        <v>APAGADO</v>
      </c>
      <c r="AA224" s="86" t="str">
        <f>'RESUMEN TOTAL'!AG228</f>
        <v>APAGADO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 t="str">
        <f>'RESUMEN TOTAL'!Q238</f>
        <v>APAGADO</v>
      </c>
      <c r="L234" s="86" t="str">
        <f>'RESUMEN TOTAL'!R238</f>
        <v>APAGADO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 t="str">
        <f>'RESUMEN TOTAL'!AC238</f>
        <v>APAGADO</v>
      </c>
      <c r="X234" s="86" t="str">
        <f>'RESUMEN TOTAL'!AD238</f>
        <v>APAGADO</v>
      </c>
      <c r="Y234" s="86" t="str">
        <f>'RESUMEN TOTAL'!AE238</f>
        <v>APAGADO</v>
      </c>
      <c r="Z234" s="86" t="str">
        <f>'RESUMEN TOTAL'!AF238</f>
        <v>APAGADO</v>
      </c>
      <c r="AA234" s="86" t="str">
        <f>'RESUMEN TOTAL'!AG238</f>
        <v>APAGADO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 t="str">
        <f>'RESUMEN TOTAL'!AF239</f>
        <v>APAGADO</v>
      </c>
      <c r="AA235" s="86" t="str">
        <f>'RESUMEN TOTAL'!AG239</f>
        <v>APAGADO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 t="str">
        <f>'RESUMEN TOTAL'!AF240</f>
        <v>APAGADO</v>
      </c>
      <c r="AA236" s="86" t="str">
        <f>'RESUMEN TOTAL'!AG240</f>
        <v>APAGADO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 t="str">
        <f>'RESUMEN TOTAL'!AF241</f>
        <v>APAGADO</v>
      </c>
      <c r="AA237" s="86" t="str">
        <f>'RESUMEN TOTAL'!AG241</f>
        <v>APAGADO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 t="str">
        <f>'RESUMEN TOTAL'!AF242</f>
        <v>APAGADO</v>
      </c>
      <c r="AA238" s="86" t="str">
        <f>'RESUMEN TOTAL'!AG242</f>
        <v>APAGADO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 t="str">
        <f>'RESUMEN TOTAL'!AF243</f>
        <v>APAGADO</v>
      </c>
      <c r="AA239" s="86" t="str">
        <f>'RESUMEN TOTAL'!AG243</f>
        <v>APAGADO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>
        <f>'RESUMEN TOTAL'!L244</f>
        <v>0</v>
      </c>
      <c r="G240" s="86">
        <f>'RESUMEN TOTAL'!M244</f>
        <v>0</v>
      </c>
      <c r="H240" s="86">
        <f>'RESUMEN TOTAL'!N244</f>
        <v>0</v>
      </c>
      <c r="I240" s="86">
        <f>'RESUMEN TOTAL'!O244</f>
        <v>0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 t="str">
        <f>'RESUMEN TOTAL'!AA244</f>
        <v>APAGADO</v>
      </c>
      <c r="V240" s="86" t="str">
        <f>'RESUMEN TOTAL'!AB244</f>
        <v>APAGADO</v>
      </c>
      <c r="W240" s="86" t="str">
        <f>'RESUMEN TOTAL'!AC244</f>
        <v>APAGADO</v>
      </c>
      <c r="X240" s="86">
        <f>'RESUMEN TOTAL'!AD244</f>
        <v>0</v>
      </c>
      <c r="Y240" s="86">
        <f>'RESUMEN TOTAL'!AE244</f>
        <v>0</v>
      </c>
      <c r="Z240" s="86" t="str">
        <f>'RESUMEN TOTAL'!AF244</f>
        <v>APAGADO</v>
      </c>
      <c r="AA240" s="86" t="str">
        <f>'RESUMEN TOTAL'!AG244</f>
        <v>APAGADO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>
        <f>'RESUMEN TOTAL'!L245</f>
        <v>0</v>
      </c>
      <c r="G241" s="86">
        <f>'RESUMEN TOTAL'!M245</f>
        <v>0</v>
      </c>
      <c r="H241" s="86">
        <f>'RESUMEN TOTAL'!N245</f>
        <v>0</v>
      </c>
      <c r="I241" s="86">
        <f>'RESUMEN TOTAL'!O245</f>
        <v>0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 t="str">
        <f>'RESUMEN TOTAL'!AB245</f>
        <v>APAGADO</v>
      </c>
      <c r="W241" s="86" t="str">
        <f>'RESUMEN TOTAL'!AC245</f>
        <v>APAGADO</v>
      </c>
      <c r="X241" s="86" t="str">
        <f>'RESUMEN TOTAL'!AD245</f>
        <v>APAGADO</v>
      </c>
      <c r="Y241" s="86" t="str">
        <f>'RESUMEN TOTAL'!AE245</f>
        <v>APAGADO</v>
      </c>
      <c r="Z241" s="86" t="str">
        <f>'RESUMEN TOTAL'!AF245</f>
        <v>APAGADO</v>
      </c>
      <c r="AA241" s="86" t="str">
        <f>'RESUMEN TOTAL'!AG245</f>
        <v>APAGADO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>
        <f>'RESUMEN TOTAL'!L246</f>
        <v>0</v>
      </c>
      <c r="G242" s="86">
        <f>'RESUMEN TOTAL'!M246</f>
        <v>0</v>
      </c>
      <c r="H242" s="86">
        <f>'RESUMEN TOTAL'!N246</f>
        <v>0</v>
      </c>
      <c r="I242" s="86">
        <f>'RESUMEN TOTAL'!O246</f>
        <v>0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 t="str">
        <f>'RESUMEN TOTAL'!AA246</f>
        <v>APAGADO</v>
      </c>
      <c r="V242" s="86" t="str">
        <f>'RESUMEN TOTAL'!AB246</f>
        <v>APAGADO</v>
      </c>
      <c r="W242" s="86" t="str">
        <f>'RESUMEN TOTAL'!AC246</f>
        <v>APAGADO</v>
      </c>
      <c r="X242" s="86" t="str">
        <f>'RESUMEN TOTAL'!AD246</f>
        <v>APAGADO</v>
      </c>
      <c r="Y242" s="86" t="str">
        <f>'RESUMEN TOTAL'!AE246</f>
        <v>APAGADO</v>
      </c>
      <c r="Z242" s="86" t="str">
        <f>'RESUMEN TOTAL'!AF246</f>
        <v>APAGADO</v>
      </c>
      <c r="AA242" s="86" t="str">
        <f>'RESUMEN TOTAL'!AG246</f>
        <v>APAGADO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 t="str">
        <f>'RESUMEN TOTAL'!S250</f>
        <v>APAGADO</v>
      </c>
      <c r="N246" s="86" t="str">
        <f>'RESUMEN TOTAL'!T250</f>
        <v>APAGADO</v>
      </c>
      <c r="O246" s="86" t="str">
        <f>'RESUMEN TOTAL'!U250</f>
        <v>APAGADO</v>
      </c>
      <c r="P246" s="86" t="str">
        <f>'RESUMEN TOTAL'!V250</f>
        <v>APAGADO</v>
      </c>
      <c r="Q246" s="86" t="str">
        <f>'RESUMEN TOTAL'!W250</f>
        <v>APAGADO</v>
      </c>
      <c r="R246" s="86" t="str">
        <f>'RESUMEN TOTAL'!X250</f>
        <v>APAGADO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 t="str">
        <f>'RESUMEN TOTAL'!AB252</f>
        <v>APAGADO</v>
      </c>
      <c r="W248" s="86" t="str">
        <f>'RESUMEN TOTAL'!AC252</f>
        <v>APAGADO</v>
      </c>
      <c r="X248" s="86" t="str">
        <f>'RESUMEN TOTAL'!AD252</f>
        <v>APAGADO</v>
      </c>
      <c r="Y248" s="86" t="str">
        <f>'RESUMEN TOTAL'!AE252</f>
        <v>APAGADO</v>
      </c>
      <c r="Z248" s="86" t="str">
        <f>'RESUMEN TOTAL'!AF252</f>
        <v>APAGADO</v>
      </c>
      <c r="AA248" s="86" t="str">
        <f>'RESUMEN TOTAL'!AG252</f>
        <v>APAGADO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 t="str">
        <f>'RESUMEN TOTAL'!AB253</f>
        <v>APAGADO</v>
      </c>
      <c r="W249" s="86" t="str">
        <f>'RESUMEN TOTAL'!AC253</f>
        <v>APAGADO</v>
      </c>
      <c r="X249" s="86" t="str">
        <f>'RESUMEN TOTAL'!AD253</f>
        <v>APAGADO</v>
      </c>
      <c r="Y249" s="86" t="str">
        <f>'RESUMEN TOTAL'!AE253</f>
        <v>APAGADO</v>
      </c>
      <c r="Z249" s="86" t="str">
        <f>'RESUMEN TOTAL'!AF253</f>
        <v>APAGADO</v>
      </c>
      <c r="AA249" s="86" t="str">
        <f>'RESUMEN TOTAL'!AG253</f>
        <v>APAGADO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>
        <f>'RESUMEN TOTAL'!S254</f>
        <v>0</v>
      </c>
      <c r="N250" s="86">
        <f>'RESUMEN TOTAL'!T254</f>
        <v>0</v>
      </c>
      <c r="O250" s="86">
        <f>'RESUMEN TOTAL'!U254</f>
        <v>0</v>
      </c>
      <c r="P250" s="86">
        <f>'RESUMEN TOTAL'!V254</f>
        <v>0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 t="str">
        <f>'RESUMEN TOTAL'!AF254</f>
        <v>APAGADO</v>
      </c>
      <c r="AA250" s="86" t="str">
        <f>'RESUMEN TOTAL'!AG254</f>
        <v>APAGADO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 t="str">
        <f>'RESUMEN TOTAL'!AF255</f>
        <v>APAGADO</v>
      </c>
      <c r="AA251" s="86" t="str">
        <f>'RESUMEN TOTAL'!AG255</f>
        <v>APAGADO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 t="str">
        <f>'RESUMEN TOTAL'!AF256</f>
        <v>APAGADO</v>
      </c>
      <c r="AA252" s="86" t="str">
        <f>'RESUMEN TOTAL'!AG256</f>
        <v>APAGADO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>
        <f>'RESUMEN TOTAL'!M257</f>
        <v>0</v>
      </c>
      <c r="H253" s="86" t="str">
        <f>'RESUMEN TOTAL'!N257</f>
        <v>APAGADO</v>
      </c>
      <c r="I253" s="86" t="str">
        <f>'RESUMEN TOTAL'!O257</f>
        <v>APAGADO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 t="str">
        <f>'RESUMEN TOTAL'!AC257</f>
        <v>APAGADO</v>
      </c>
      <c r="X253" s="86" t="str">
        <f>'RESUMEN TOTAL'!AD257</f>
        <v>APAGADO</v>
      </c>
      <c r="Y253" s="86" t="str">
        <f>'RESUMEN TOTAL'!AE257</f>
        <v>APAGADO</v>
      </c>
      <c r="Z253" s="86" t="str">
        <f>'RESUMEN TOTAL'!AF257</f>
        <v>APAGADO</v>
      </c>
      <c r="AA253" s="86" t="str">
        <f>'RESUMEN TOTAL'!AG257</f>
        <v>APAGADO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 t="str">
        <f>'RESUMEN TOTAL'!L258</f>
        <v>APAGADO</v>
      </c>
      <c r="G254" s="86" t="str">
        <f>'RESUMEN TOTAL'!M258</f>
        <v>APAGADO</v>
      </c>
      <c r="H254" s="86" t="str">
        <f>'RESUMEN TOTAL'!N258</f>
        <v>APAGADO</v>
      </c>
      <c r="I254" s="86" t="str">
        <f>'RESUMEN TOTAL'!O258</f>
        <v>APAGADO</v>
      </c>
      <c r="J254" s="86" t="str">
        <f>'RESUMEN TOTAL'!P258</f>
        <v>APAGADO</v>
      </c>
      <c r="K254" s="86" t="str">
        <f>'RESUMEN TOTAL'!Q258</f>
        <v>APAGADO</v>
      </c>
      <c r="L254" s="86" t="str">
        <f>'RESUMEN TOTAL'!R258</f>
        <v>APAGADO</v>
      </c>
      <c r="M254" s="86" t="str">
        <f>'RESUMEN TOTAL'!S258</f>
        <v>APAGADO</v>
      </c>
      <c r="N254" s="86" t="str">
        <f>'RESUMEN TOTAL'!T258</f>
        <v>APAGADO</v>
      </c>
      <c r="O254" s="86" t="str">
        <f>'RESUMEN TOTAL'!U258</f>
        <v>APAGADO</v>
      </c>
      <c r="P254" s="86" t="str">
        <f>'RESUMEN TOTAL'!V258</f>
        <v>APAGADO</v>
      </c>
      <c r="Q254" s="86" t="str">
        <f>'RESUMEN TOTAL'!W258</f>
        <v>APAGADO</v>
      </c>
      <c r="R254" s="86" t="str">
        <f>'RESUMEN TOTAL'!X258</f>
        <v>APAGADO</v>
      </c>
      <c r="S254" s="86" t="str">
        <f>'RESUMEN TOTAL'!Y258</f>
        <v>APAGADO</v>
      </c>
      <c r="T254" s="86" t="str">
        <f>'RESUMEN TOTAL'!Z258</f>
        <v>APAGADO</v>
      </c>
      <c r="U254" s="86" t="str">
        <f>'RESUMEN TOTAL'!AA258</f>
        <v>APAGADO</v>
      </c>
      <c r="V254" s="86" t="str">
        <f>'RESUMEN TOTAL'!AB258</f>
        <v>APAGADO</v>
      </c>
      <c r="W254" s="86" t="str">
        <f>'RESUMEN TOTAL'!AC258</f>
        <v>APAGADO</v>
      </c>
      <c r="X254" s="86" t="str">
        <f>'RESUMEN TOTAL'!AD258</f>
        <v>APAGADO</v>
      </c>
      <c r="Y254" s="86" t="str">
        <f>'RESUMEN TOTAL'!AE258</f>
        <v>APAGADO</v>
      </c>
      <c r="Z254" s="86" t="str">
        <f>'RESUMEN TOTAL'!AF258</f>
        <v>APAGADO</v>
      </c>
      <c r="AA254" s="86" t="str">
        <f>'RESUMEN TOTAL'!AG258</f>
        <v>APAGADO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 t="str">
        <f>'RESUMEN TOTAL'!AF259</f>
        <v>APAGADO</v>
      </c>
      <c r="AA255" s="86" t="str">
        <f>'RESUMEN TOTAL'!AG259</f>
        <v>APAGADO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 t="str">
        <f>'RESUMEN TOTAL'!AF260</f>
        <v>APAGADO</v>
      </c>
      <c r="AA256" s="86" t="str">
        <f>'RESUMEN TOTAL'!AG260</f>
        <v>APAGADO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 t="str">
        <f>'RESUMEN TOTAL'!AF261</f>
        <v>APAGADO</v>
      </c>
      <c r="AA257" s="86" t="str">
        <f>'RESUMEN TOTAL'!AG261</f>
        <v>APAGADO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 t="str">
        <f>'RESUMEN TOTAL'!AF262</f>
        <v>APAGADO</v>
      </c>
      <c r="AA258" s="86" t="str">
        <f>'RESUMEN TOTAL'!AG262</f>
        <v>APAGADO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 t="str">
        <f>'RESUMEN TOTAL'!AF263</f>
        <v>APAGADO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 t="str">
        <f>'RESUMEN TOTAL'!AF264</f>
        <v>APAGADO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 t="str">
        <f>'RESUMEN TOTAL'!R265</f>
        <v>APAGADO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 t="str">
        <f>'RESUMEN TOTAL'!W265</f>
        <v>APAGADO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 t="str">
        <f>'RESUMEN TOTAL'!AF265</f>
        <v>APAGADO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 t="str">
        <f>'RESUMEN TOTAL'!R266</f>
        <v>APAGADO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 t="str">
        <f>'RESUMEN TOTAL'!W266</f>
        <v>APAGADO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 t="str">
        <f>'RESUMEN TOTAL'!AF266</f>
        <v>APAGADO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 t="str">
        <f>'RESUMEN TOTAL'!AF267</f>
        <v>APAGADO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 t="str">
        <f>'RESUMEN TOTAL'!AF268</f>
        <v>APAGADO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 t="str">
        <f>'RESUMEN TOTAL'!AF270</f>
        <v>APAGADO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 t="str">
        <f>'RESUMEN TOTAL'!AF271</f>
        <v>APAGADO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 t="str">
        <f>'RESUMEN TOTAL'!AF272</f>
        <v>APAGADO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 t="str">
        <f>'RESUMEN TOTAL'!AF273</f>
        <v>APAGADO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 t="str">
        <f>'RESUMEN TOTAL'!AF274</f>
        <v>APAGADO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 t="str">
        <f>'RESUMEN TOTAL'!O275</f>
        <v>APAGADO</v>
      </c>
      <c r="J270" s="86" t="str">
        <f>'RESUMEN TOTAL'!P275</f>
        <v>APAGADO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>
        <f>'RESUMEN TOTAL'!T275</f>
        <v>0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 t="str">
        <f>'RESUMEN TOTAL'!Z275</f>
        <v>APAGADO</v>
      </c>
      <c r="U270" s="86" t="str">
        <f>'RESUMEN TOTAL'!AA275</f>
        <v>APAGADO</v>
      </c>
      <c r="V270" s="86" t="str">
        <f>'RESUMEN TOTAL'!AB275</f>
        <v>APAGADO</v>
      </c>
      <c r="W270" s="86" t="str">
        <f>'RESUMEN TOTAL'!AC275</f>
        <v>APAGADO</v>
      </c>
      <c r="X270" s="86">
        <f>'RESUMEN TOTAL'!AD275</f>
        <v>0</v>
      </c>
      <c r="Y270" s="86">
        <f>'RESUMEN TOTAL'!AE275</f>
        <v>0</v>
      </c>
      <c r="Z270" s="86" t="str">
        <f>'RESUMEN TOTAL'!AF275</f>
        <v>APAGADO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 t="str">
        <f>'RESUMEN TOTAL'!AF276</f>
        <v>APAGADO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>
        <f>'RESUMEN TOTAL'!T277</f>
        <v>0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 t="str">
        <f>'RESUMEN TOTAL'!AB278</f>
        <v>APAGADO</v>
      </c>
      <c r="W272" s="86">
        <f>'RESUMEN TOTAL'!AC277</f>
        <v>0</v>
      </c>
      <c r="X272" s="86" t="str">
        <f>'RESUMEN TOTAL'!AD277</f>
        <v>APAGADO</v>
      </c>
      <c r="Y272" s="86" t="str">
        <f>'RESUMEN TOTAL'!AE277</f>
        <v>APAGADO</v>
      </c>
      <c r="Z272" s="86" t="str">
        <f>'RESUMEN TOTAL'!AF277</f>
        <v>APAGADO</v>
      </c>
      <c r="AA272" s="86" t="str">
        <f>'RESUMEN TOTAL'!AG277</f>
        <v>APAGADO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 t="str">
        <f>'RESUMEN TOTAL'!T278</f>
        <v>APAGADO</v>
      </c>
      <c r="O273" s="86" t="str">
        <f>'RESUMEN TOTAL'!U278</f>
        <v>APAGADO</v>
      </c>
      <c r="P273" s="86" t="str">
        <f>'RESUMEN TOTAL'!V278</f>
        <v>APAGADO</v>
      </c>
      <c r="Q273" s="86">
        <f>'RESUMEN TOTAL'!W278</f>
        <v>0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 t="str">
        <f>'RESUMEN TOTAL'!AA278</f>
        <v>APAGADO</v>
      </c>
      <c r="V273" s="86" t="e">
        <f>'RESUMEN TOTAL'!#REF!</f>
        <v>#REF!</v>
      </c>
      <c r="W273" s="86" t="str">
        <f>'RESUMEN TOTAL'!AC278</f>
        <v>APAGADO</v>
      </c>
      <c r="X273" s="86" t="str">
        <f>'RESUMEN TOTAL'!AD278</f>
        <v>APAGADO</v>
      </c>
      <c r="Y273" s="86" t="str">
        <f>'RESUMEN TOTAL'!AE278</f>
        <v>APAGADO</v>
      </c>
      <c r="Z273" s="86" t="str">
        <f>'RESUMEN TOTAL'!AF278</f>
        <v>APAGADO</v>
      </c>
      <c r="AA273" s="86" t="str">
        <f>'RESUMEN TOTAL'!AG278</f>
        <v>APAGADO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 t="str">
        <f>'RESUMEN TOTAL'!W279</f>
        <v>APAGADO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 t="str">
        <f>'RESUMEN TOTAL'!AF279</f>
        <v>APAGADO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 t="str">
        <f>'RESUMEN TOTAL'!AF280</f>
        <v>APAGADO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 t="str">
        <f>'RESUMEN TOTAL'!AF281</f>
        <v>APAGADO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 t="str">
        <f>'RESUMEN TOTAL'!AF282</f>
        <v>APAGADO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 t="str">
        <f>'RESUMEN TOTAL'!M283</f>
        <v>APAGADO</v>
      </c>
      <c r="H278" s="86" t="str">
        <f>'RESUMEN TOTAL'!N283</f>
        <v>APAGADO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 t="str">
        <f>'RESUMEN TOTAL'!M284</f>
        <v>APAGADO</v>
      </c>
      <c r="H279" s="86" t="str">
        <f>'RESUMEN TOTAL'!N284</f>
        <v>APAGADO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>
        <f>'RESUMEN TOTAL'!R285</f>
        <v>0</v>
      </c>
      <c r="M280" s="86">
        <f>'RESUMEN TOTAL'!S285</f>
        <v>0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>
        <f>'RESUMEN TOTAL'!L286</f>
        <v>0</v>
      </c>
      <c r="G281" s="86">
        <f>'RESUMEN TOTAL'!M286</f>
        <v>0</v>
      </c>
      <c r="H281" s="86">
        <f>'RESUMEN TOTAL'!N286</f>
        <v>0</v>
      </c>
      <c r="I281" s="86">
        <f>'RESUMEN TOTAL'!O286</f>
        <v>0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>
        <f>'RESUMEN TOTAL'!T286</f>
        <v>0</v>
      </c>
      <c r="O281" s="86">
        <f>'RESUMEN TOTAL'!U286</f>
        <v>0</v>
      </c>
      <c r="P281" s="86">
        <f>'RESUMEN TOTAL'!V286</f>
        <v>0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>
        <f>'RESUMEN TOTAL'!L287</f>
        <v>0</v>
      </c>
      <c r="G282" s="86">
        <f>'RESUMEN TOTAL'!M287</f>
        <v>0</v>
      </c>
      <c r="H282" s="86">
        <f>'RESUMEN TOTAL'!N287</f>
        <v>0</v>
      </c>
      <c r="I282" s="86">
        <f>'RESUMEN TOTAL'!O287</f>
        <v>0</v>
      </c>
      <c r="J282" s="86">
        <f>'RESUMEN TOTAL'!P287</f>
        <v>0</v>
      </c>
      <c r="K282" s="86">
        <f>'RESUMEN TOTAL'!Q287</f>
        <v>0</v>
      </c>
      <c r="L282" s="86">
        <f>'RESUMEN TOTAL'!R287</f>
        <v>0</v>
      </c>
      <c r="M282" s="86">
        <f>'RESUMEN TOTAL'!S287</f>
        <v>0</v>
      </c>
      <c r="N282" s="86">
        <f>'RESUMEN TOTAL'!T287</f>
        <v>0</v>
      </c>
      <c r="O282" s="86">
        <f>'RESUMEN TOTAL'!U287</f>
        <v>0</v>
      </c>
      <c r="P282" s="86">
        <f>'RESUMEN TOTAL'!V287</f>
        <v>0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 t="str">
        <f>'RESUMEN TOTAL'!L290</f>
        <v>APAGADO</v>
      </c>
      <c r="G285" s="86" t="str">
        <f>'RESUMEN TOTAL'!M290</f>
        <v>APAGADO</v>
      </c>
      <c r="H285" s="86" t="str">
        <f>'RESUMEN TOTAL'!N290</f>
        <v>APAGADO</v>
      </c>
      <c r="I285" s="86" t="str">
        <f>'RESUMEN TOTAL'!O290</f>
        <v>APAGADO</v>
      </c>
      <c r="J285" s="86" t="str">
        <f>'RESUMEN TOTAL'!P290</f>
        <v>APAGADO</v>
      </c>
      <c r="K285" s="86" t="str">
        <f>'RESUMEN TOTAL'!Q290</f>
        <v>APAGADO</v>
      </c>
      <c r="L285" s="86" t="str">
        <f>'RESUMEN TOTAL'!R290</f>
        <v>APAGADO</v>
      </c>
      <c r="M285" s="86" t="str">
        <f>'RESUMEN TOTAL'!S290</f>
        <v>APAGADO</v>
      </c>
      <c r="N285" s="86" t="str">
        <f>'RESUMEN TOTAL'!T290</f>
        <v>APAGADO</v>
      </c>
      <c r="O285" s="86" t="str">
        <f>'RESUMEN TOTAL'!U290</f>
        <v>APAGADO</v>
      </c>
      <c r="P285" s="86" t="str">
        <f>'RESUMEN TOTAL'!V290</f>
        <v>APAGADO</v>
      </c>
      <c r="Q285" s="86" t="str">
        <f>'RESUMEN TOTAL'!W290</f>
        <v>APAGADO</v>
      </c>
      <c r="R285" s="86" t="str">
        <f>'RESUMEN TOTAL'!X290</f>
        <v>APAGADO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 t="str">
        <f>'RESUMEN TOTAL'!L291</f>
        <v>APAGADO</v>
      </c>
      <c r="G286" s="86" t="str">
        <f>'RESUMEN TOTAL'!M291</f>
        <v>APAGADO</v>
      </c>
      <c r="H286" s="86" t="str">
        <f>'RESUMEN TOTAL'!N291</f>
        <v>APAGADO</v>
      </c>
      <c r="I286" s="86" t="str">
        <f>'RESUMEN TOTAL'!O291</f>
        <v>APAGADO</v>
      </c>
      <c r="J286" s="86" t="str">
        <f>'RESUMEN TOTAL'!P291</f>
        <v>APAGADO</v>
      </c>
      <c r="K286" s="86" t="str">
        <f>'RESUMEN TOTAL'!Q291</f>
        <v>APAGADO</v>
      </c>
      <c r="L286" s="86" t="str">
        <f>'RESUMEN TOTAL'!R291</f>
        <v>APAGADO</v>
      </c>
      <c r="M286" s="86" t="str">
        <f>'RESUMEN TOTAL'!S291</f>
        <v>APAGADO</v>
      </c>
      <c r="N286" s="86" t="str">
        <f>'RESUMEN TOTAL'!T291</f>
        <v>APAGADO</v>
      </c>
      <c r="O286" s="86" t="str">
        <f>'RESUMEN TOTAL'!U291</f>
        <v>APAGADO</v>
      </c>
      <c r="P286" s="86" t="str">
        <f>'RESUMEN TOTAL'!V291</f>
        <v>APAGADO</v>
      </c>
      <c r="Q286" s="86" t="str">
        <f>'RESUMEN TOTAL'!W291</f>
        <v>APAGADO</v>
      </c>
      <c r="R286" s="86" t="str">
        <f>'RESUMEN TOTAL'!X291</f>
        <v>APAGADO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 t="str">
        <f>'RESUMEN TOTAL'!V292</f>
        <v>APAGADO</v>
      </c>
      <c r="Q287" s="86" t="str">
        <f>'RESUMEN TOTAL'!W292</f>
        <v>APAGADO</v>
      </c>
      <c r="R287" s="86" t="str">
        <f>'RESUMEN TOTAL'!X292</f>
        <v>APAGADO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 t="str">
        <f>'RESUMEN TOTAL'!AG292</f>
        <v>APAGADO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 t="str">
        <f>'RESUMEN TOTAL'!V293</f>
        <v>APAGADO</v>
      </c>
      <c r="Q288" s="86" t="str">
        <f>'RESUMEN TOTAL'!W293</f>
        <v>APAGADO</v>
      </c>
      <c r="R288" s="86" t="str">
        <f>'RESUMEN TOTAL'!X293</f>
        <v>APAGADO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 t="str">
        <f>'RESUMEN TOTAL'!AG293</f>
        <v>APAGADO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>
        <f>'RESUMEN TOTAL'!L298</f>
        <v>0</v>
      </c>
      <c r="G293" s="86">
        <f>'RESUMEN TOTAL'!M298</f>
        <v>0</v>
      </c>
      <c r="H293" s="86">
        <f>'RESUMEN TOTAL'!N298</f>
        <v>0</v>
      </c>
      <c r="I293" s="86">
        <f>'RESUMEN TOTAL'!O298</f>
        <v>0</v>
      </c>
      <c r="J293" s="86">
        <f>'RESUMEN TOTAL'!P298</f>
        <v>0</v>
      </c>
      <c r="K293" s="86">
        <f>'RESUMEN TOTAL'!Q298</f>
        <v>0</v>
      </c>
      <c r="L293" s="86">
        <f>'RESUMEN TOTAL'!R298</f>
        <v>0</v>
      </c>
      <c r="M293" s="86">
        <f>'RESUMEN TOTAL'!S298</f>
        <v>0</v>
      </c>
      <c r="N293" s="86">
        <f>'RESUMEN TOTAL'!T298</f>
        <v>0</v>
      </c>
      <c r="O293" s="86">
        <f>'RESUMEN TOTAL'!U298</f>
        <v>0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 t="str">
        <f>'RESUMEN TOTAL'!AB298</f>
        <v>APAGADO</v>
      </c>
      <c r="W293" s="86" t="str">
        <f>'RESUMEN TOTAL'!AC298</f>
        <v>APAGADO</v>
      </c>
      <c r="X293" s="86" t="str">
        <f>'RESUMEN TOTAL'!AD298</f>
        <v>APAGADO</v>
      </c>
      <c r="Y293" s="86" t="str">
        <f>'RESUMEN TOTAL'!AE298</f>
        <v>APAGADO</v>
      </c>
      <c r="Z293" s="86" t="str">
        <f>'RESUMEN TOTAL'!AF298</f>
        <v>APAGADO</v>
      </c>
      <c r="AA293" s="86" t="str">
        <f>'RESUMEN TOTAL'!AG298</f>
        <v>APAGADO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 t="str">
        <f>'RESUMEN TOTAL'!X299</f>
        <v>APAGADO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 t="str">
        <f>'RESUMEN TOTAL'!AF299</f>
        <v>APAGADO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 t="str">
        <f>'RESUMEN TOTAL'!X301</f>
        <v>APAGADO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 t="str">
        <f>'RESUMEN TOTAL'!X302</f>
        <v>APAGADO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 t="str">
        <f>'RESUMEN TOTAL'!X303</f>
        <v>APAGADO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 t="str">
        <f>'RESUMEN TOTAL'!P304</f>
        <v>APAGADO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 t="str">
        <f>'RESUMEN TOTAL'!X308</f>
        <v>APAGADO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 t="str">
        <f>'RESUMEN TOTAL'!X309</f>
        <v>APAGADO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 t="str">
        <f>'RESUMEN TOTAL'!X310</f>
        <v>APAGADO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 t="str">
        <f>'RESUMEN TOTAL'!O311</f>
        <v>APAGADO</v>
      </c>
      <c r="J306" s="86" t="str">
        <f>'RESUMEN TOTAL'!P311</f>
        <v>APAGADO</v>
      </c>
      <c r="K306" s="86" t="str">
        <f>'RESUMEN TOTAL'!Q311</f>
        <v>APAGADO</v>
      </c>
      <c r="L306" s="86" t="str">
        <f>'RESUMEN TOTAL'!R311</f>
        <v>APAGADO</v>
      </c>
      <c r="M306" s="86" t="str">
        <f>'RESUMEN TOTAL'!S311</f>
        <v>APAGADO</v>
      </c>
      <c r="N306" s="86" t="str">
        <f>'RESUMEN TOTAL'!T311</f>
        <v>APAGADO</v>
      </c>
      <c r="O306" s="86" t="str">
        <f>'RESUMEN TOTAL'!U311</f>
        <v>APAGADO</v>
      </c>
      <c r="P306" s="86" t="str">
        <f>'RESUMEN TOTAL'!V311</f>
        <v>APAGADO</v>
      </c>
      <c r="Q306" s="86" t="str">
        <f>'RESUMEN TOTAL'!W311</f>
        <v>APAGADO</v>
      </c>
      <c r="R306" s="86" t="str">
        <f>'RESUMEN TOTAL'!X311</f>
        <v>APAGADO</v>
      </c>
      <c r="S306" s="86" t="str">
        <f>'RESUMEN TOTAL'!Y311</f>
        <v>APAGADO</v>
      </c>
      <c r="T306" s="86" t="str">
        <f>'RESUMEN TOTAL'!Z311</f>
        <v>APAGADO</v>
      </c>
      <c r="U306" s="86" t="str">
        <f>'RESUMEN TOTAL'!AA311</f>
        <v>APAGADO</v>
      </c>
      <c r="V306" s="86" t="str">
        <f>'RESUMEN TOTAL'!AB311</f>
        <v>APAGADO</v>
      </c>
      <c r="W306" s="86" t="str">
        <f>'RESUMEN TOTAL'!AC311</f>
        <v>APAGADO</v>
      </c>
      <c r="X306" s="86" t="str">
        <f>'RESUMEN TOTAL'!AD311</f>
        <v>APAGADO</v>
      </c>
      <c r="Y306" s="86" t="str">
        <f>'RESUMEN TOTAL'!AE311</f>
        <v>APAGADO</v>
      </c>
      <c r="Z306" s="86" t="str">
        <f>'RESUMEN TOTAL'!AF311</f>
        <v>APAGADO</v>
      </c>
      <c r="AA306" s="86" t="str">
        <f>'RESUMEN TOTAL'!AG311</f>
        <v>APAGADO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 t="str">
        <f>'RESUMEN TOTAL'!O312</f>
        <v>APAGADO</v>
      </c>
      <c r="J307" s="86" t="str">
        <f>'RESUMEN TOTAL'!P312</f>
        <v>APAGADO</v>
      </c>
      <c r="K307" s="86" t="str">
        <f>'RESUMEN TOTAL'!Q312</f>
        <v>APAGADO</v>
      </c>
      <c r="L307" s="86" t="str">
        <f>'RESUMEN TOTAL'!R312</f>
        <v>APAGADO</v>
      </c>
      <c r="M307" s="86" t="str">
        <f>'RESUMEN TOTAL'!S312</f>
        <v>APAGADO</v>
      </c>
      <c r="N307" s="86" t="str">
        <f>'RESUMEN TOTAL'!T312</f>
        <v>APAGADO</v>
      </c>
      <c r="O307" s="86" t="str">
        <f>'RESUMEN TOTAL'!U312</f>
        <v>APAGADO</v>
      </c>
      <c r="P307" s="86" t="str">
        <f>'RESUMEN TOTAL'!V312</f>
        <v>APAGADO</v>
      </c>
      <c r="Q307" s="86" t="str">
        <f>'RESUMEN TOTAL'!W312</f>
        <v>APAGADO</v>
      </c>
      <c r="R307" s="86" t="str">
        <f>'RESUMEN TOTAL'!X312</f>
        <v>APAGADO</v>
      </c>
      <c r="S307" s="86" t="str">
        <f>'RESUMEN TOTAL'!Y312</f>
        <v>APAGADO</v>
      </c>
      <c r="T307" s="86" t="str">
        <f>'RESUMEN TOTAL'!Z312</f>
        <v>APAGADO</v>
      </c>
      <c r="U307" s="86" t="str">
        <f>'RESUMEN TOTAL'!AA312</f>
        <v>APAGADO</v>
      </c>
      <c r="V307" s="86" t="str">
        <f>'RESUMEN TOTAL'!AB312</f>
        <v>APAGADO</v>
      </c>
      <c r="W307" s="86" t="str">
        <f>'RESUMEN TOTAL'!AC312</f>
        <v>APAGADO</v>
      </c>
      <c r="X307" s="86" t="str">
        <f>'RESUMEN TOTAL'!AD312</f>
        <v>APAGADO</v>
      </c>
      <c r="Y307" s="86" t="str">
        <f>'RESUMEN TOTAL'!AE312</f>
        <v>APAGADO</v>
      </c>
      <c r="Z307" s="86" t="str">
        <f>'RESUMEN TOTAL'!AF312</f>
        <v>APAGADO</v>
      </c>
      <c r="AA307" s="86" t="str">
        <f>'RESUMEN TOTAL'!AG312</f>
        <v>APAGADO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 t="str">
        <f>'RESUMEN TOTAL'!X313</f>
        <v>APAGADO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 t="str">
        <f>'RESUMEN TOTAL'!X314</f>
        <v>APAGADO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 t="str">
        <f>'RESUMEN TOTAL'!X315</f>
        <v>APAGADO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 t="str">
        <f>'RESUMEN TOTAL'!X316</f>
        <v>APAGADO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 t="str">
        <f>'RESUMEN TOTAL'!O317</f>
        <v>APAGADO</v>
      </c>
      <c r="J312" s="86" t="str">
        <f>'RESUMEN TOTAL'!P317</f>
        <v>APAGADO</v>
      </c>
      <c r="K312" s="86" t="str">
        <f>'RESUMEN TOTAL'!Q317</f>
        <v>APAGADO</v>
      </c>
      <c r="L312" s="86" t="str">
        <f>'RESUMEN TOTAL'!R317</f>
        <v>APAGADO</v>
      </c>
      <c r="M312" s="86" t="str">
        <f>'RESUMEN TOTAL'!S317</f>
        <v>APAGADO</v>
      </c>
      <c r="N312" s="86">
        <f>'RESUMEN TOTAL'!T317</f>
        <v>0</v>
      </c>
      <c r="O312" s="86" t="str">
        <f>'RESUMEN TOTAL'!U317</f>
        <v>APAGADO</v>
      </c>
      <c r="P312" s="86" t="str">
        <f>'RESUMEN TOTAL'!V317</f>
        <v>APAGADO</v>
      </c>
      <c r="Q312" s="86" t="str">
        <f>'RESUMEN TOTAL'!W317</f>
        <v>APAGADO</v>
      </c>
      <c r="R312" s="86" t="str">
        <f>'RESUMEN TOTAL'!X317</f>
        <v>APAGADO</v>
      </c>
      <c r="S312" s="86" t="str">
        <f>'RESUMEN TOTAL'!Y317</f>
        <v>APAGADO</v>
      </c>
      <c r="T312" s="86" t="str">
        <f>'RESUMEN TOTAL'!Z317</f>
        <v>APAGADO</v>
      </c>
      <c r="U312" s="86" t="str">
        <f>'RESUMEN TOTAL'!AA317</f>
        <v>APAGADO</v>
      </c>
      <c r="V312" s="86" t="str">
        <f>'RESUMEN TOTAL'!AB317</f>
        <v>APAGADO</v>
      </c>
      <c r="W312" s="86" t="str">
        <f>'RESUMEN TOTAL'!AC317</f>
        <v>APAGADO</v>
      </c>
      <c r="X312" s="86" t="str">
        <f>'RESUMEN TOTAL'!AD317</f>
        <v>APAGADO</v>
      </c>
      <c r="Y312" s="86" t="str">
        <f>'RESUMEN TOTAL'!AE317</f>
        <v>APAGADO</v>
      </c>
      <c r="Z312" s="86" t="str">
        <f>'RESUMEN TOTAL'!AF317</f>
        <v>APAGADO</v>
      </c>
      <c r="AA312" s="86" t="str">
        <f>'RESUMEN TOTAL'!AG317</f>
        <v>APAGADO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 t="str">
        <f>'RESUMEN TOTAL'!X318</f>
        <v>APAGADO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 t="str">
        <f>'RESUMEN TOTAL'!O319</f>
        <v>APAGADO</v>
      </c>
      <c r="J314" s="86" t="str">
        <f>'RESUMEN TOTAL'!P319</f>
        <v>APAGADO</v>
      </c>
      <c r="K314" s="86" t="str">
        <f>'RESUMEN TOTAL'!Q319</f>
        <v>APAGADO</v>
      </c>
      <c r="L314" s="86" t="str">
        <f>'RESUMEN TOTAL'!R319</f>
        <v>APAGADO</v>
      </c>
      <c r="M314" s="86" t="str">
        <f>'RESUMEN TOTAL'!S319</f>
        <v>APAGADO</v>
      </c>
      <c r="N314" s="86">
        <f>'RESUMEN TOTAL'!T319</f>
        <v>0</v>
      </c>
      <c r="O314" s="86" t="str">
        <f>'RESUMEN TOTAL'!U319</f>
        <v>APAGADO</v>
      </c>
      <c r="P314" s="86" t="str">
        <f>'RESUMEN TOTAL'!V319</f>
        <v>APAGADO</v>
      </c>
      <c r="Q314" s="86" t="str">
        <f>'RESUMEN TOTAL'!W319</f>
        <v>APAGADO</v>
      </c>
      <c r="R314" s="86" t="str">
        <f>'RESUMEN TOTAL'!X319</f>
        <v>APAGADO</v>
      </c>
      <c r="S314" s="86" t="str">
        <f>'RESUMEN TOTAL'!Y319</f>
        <v>APAGADO</v>
      </c>
      <c r="T314" s="86" t="str">
        <f>'RESUMEN TOTAL'!Z319</f>
        <v>APAGADO</v>
      </c>
      <c r="U314" s="86" t="str">
        <f>'RESUMEN TOTAL'!AA319</f>
        <v>APAGADO</v>
      </c>
      <c r="V314" s="86" t="str">
        <f>'RESUMEN TOTAL'!AB319</f>
        <v>APAGADO</v>
      </c>
      <c r="W314" s="86" t="str">
        <f>'RESUMEN TOTAL'!AC319</f>
        <v>APAGADO</v>
      </c>
      <c r="X314" s="86" t="str">
        <f>'RESUMEN TOTAL'!AD319</f>
        <v>APAGADO</v>
      </c>
      <c r="Y314" s="86" t="str">
        <f>'RESUMEN TOTAL'!AE319</f>
        <v>APAGADO</v>
      </c>
      <c r="Z314" s="86" t="str">
        <f>'RESUMEN TOTAL'!AF319</f>
        <v>APAGADO</v>
      </c>
      <c r="AA314" s="86" t="str">
        <f>'RESUMEN TOTAL'!AG319</f>
        <v>APAGADO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 t="str">
        <f>'RESUMEN TOTAL'!L324</f>
        <v>APAGADO</v>
      </c>
      <c r="G319" s="86" t="str">
        <f>'RESUMEN TOTAL'!M324</f>
        <v>APAGADO</v>
      </c>
      <c r="H319" s="86" t="str">
        <f>'RESUMEN TOTAL'!N324</f>
        <v>APAGADO</v>
      </c>
      <c r="I319" s="86" t="str">
        <f>'RESUMEN TOTAL'!O324</f>
        <v>APAGADO</v>
      </c>
      <c r="J319" s="86" t="str">
        <f>'RESUMEN TOTAL'!P324</f>
        <v>APAGADO</v>
      </c>
      <c r="K319" s="86" t="str">
        <f>'RESUMEN TOTAL'!Q324</f>
        <v>APAGADO</v>
      </c>
      <c r="L319" s="86" t="str">
        <f>'RESUMEN TOTAL'!R324</f>
        <v>APAGADO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 t="str">
        <f>'RESUMEN TOTAL'!AC324</f>
        <v>APAGADO</v>
      </c>
      <c r="X319" s="86" t="str">
        <f>'RESUMEN TOTAL'!AD324</f>
        <v>APAGADO</v>
      </c>
      <c r="Y319" s="86" t="str">
        <f>'RESUMEN TOTAL'!AE324</f>
        <v>APAGADO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 t="str">
        <f>'RESUMEN TOTAL'!M326</f>
        <v>APAGADO</v>
      </c>
      <c r="H321" s="86" t="str">
        <f>'RESUMEN TOTAL'!O326</f>
        <v>APAGADO</v>
      </c>
      <c r="I321" s="86" t="e">
        <f>'RESUMEN TOTAL'!#REF!</f>
        <v>#REF!</v>
      </c>
      <c r="J321" s="86" t="str">
        <f>'RESUMEN TOTAL'!P326</f>
        <v>APAGADO</v>
      </c>
      <c r="K321" s="86" t="str">
        <f>'RESUMEN TOTAL'!Q326</f>
        <v>APAGADO</v>
      </c>
      <c r="L321" s="86" t="str">
        <f>'RESUMEN TOTAL'!R326</f>
        <v>APAGADO</v>
      </c>
      <c r="M321" s="86" t="str">
        <f>'RESUMEN TOTAL'!S326</f>
        <v>APAGADO</v>
      </c>
      <c r="N321" s="86" t="str">
        <f>'RESUMEN TOTAL'!T326</f>
        <v>APAGADO</v>
      </c>
      <c r="O321" s="86" t="str">
        <f>'RESUMEN TOTAL'!U326</f>
        <v>APAGADO</v>
      </c>
      <c r="P321" s="86" t="str">
        <f>'RESUMEN TOTAL'!V326</f>
        <v>APAGADO</v>
      </c>
      <c r="Q321" s="86" t="str">
        <f>'RESUMEN TOTAL'!W326</f>
        <v>APAGADO</v>
      </c>
      <c r="R321" s="86" t="str">
        <f>'RESUMEN TOTAL'!X326</f>
        <v>APAGADO</v>
      </c>
      <c r="S321" s="86" t="str">
        <f>'RESUMEN TOTAL'!Y326</f>
        <v>APAGADO</v>
      </c>
      <c r="T321" s="86" t="str">
        <f>'RESUMEN TOTAL'!Z326</f>
        <v>APAGADO</v>
      </c>
      <c r="U321" s="86" t="str">
        <f>'RESUMEN TOTAL'!AA326</f>
        <v>APAGADO</v>
      </c>
      <c r="V321" s="86" t="str">
        <f>'RESUMEN TOTAL'!AB326</f>
        <v>APAGADO</v>
      </c>
      <c r="W321" s="86" t="str">
        <f>'RESUMEN TOTAL'!AC326</f>
        <v>APAGADO</v>
      </c>
      <c r="X321" s="86" t="str">
        <f>'RESUMEN TOTAL'!AD326</f>
        <v>APAGADO</v>
      </c>
      <c r="Y321" s="86" t="str">
        <f>'RESUMEN TOTAL'!AE326</f>
        <v>APAGADO</v>
      </c>
      <c r="Z321" s="86" t="str">
        <f>'RESUMEN TOTAL'!AF326</f>
        <v>APAGADO</v>
      </c>
      <c r="AA321" s="86" t="str">
        <f>'RESUMEN TOTAL'!AG326</f>
        <v>APAGADO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 t="str">
        <f>'RESUMEN TOTAL'!M327</f>
        <v>APAGADO</v>
      </c>
      <c r="H322" s="86" t="str">
        <f>'RESUMEN TOTAL'!O327</f>
        <v>APAGADO</v>
      </c>
      <c r="I322" s="86" t="e">
        <f>'RESUMEN TOTAL'!#REF!</f>
        <v>#REF!</v>
      </c>
      <c r="J322" s="86" t="str">
        <f>'RESUMEN TOTAL'!P327</f>
        <v>APAGADO</v>
      </c>
      <c r="K322" s="86" t="str">
        <f>'RESUMEN TOTAL'!Q327</f>
        <v>APAGADO</v>
      </c>
      <c r="L322" s="86" t="str">
        <f>'RESUMEN TOTAL'!R327</f>
        <v>APAGADO</v>
      </c>
      <c r="M322" s="86" t="str">
        <f>'RESUMEN TOTAL'!S327</f>
        <v>APAGADO</v>
      </c>
      <c r="N322" s="86" t="str">
        <f>'RESUMEN TOTAL'!T327</f>
        <v>APAGADO</v>
      </c>
      <c r="O322" s="86" t="str">
        <f>'RESUMEN TOTAL'!U327</f>
        <v>APAGADO</v>
      </c>
      <c r="P322" s="86" t="str">
        <f>'RESUMEN TOTAL'!V327</f>
        <v>APAGADO</v>
      </c>
      <c r="Q322" s="86" t="str">
        <f>'RESUMEN TOTAL'!W327</f>
        <v>APAGADO</v>
      </c>
      <c r="R322" s="86" t="str">
        <f>'RESUMEN TOTAL'!X327</f>
        <v>APAGADO</v>
      </c>
      <c r="S322" s="86" t="str">
        <f>'RESUMEN TOTAL'!Y327</f>
        <v>APAGADO</v>
      </c>
      <c r="T322" s="86" t="str">
        <f>'RESUMEN TOTAL'!Z327</f>
        <v>APAGADO</v>
      </c>
      <c r="U322" s="86" t="str">
        <f>'RESUMEN TOTAL'!AA327</f>
        <v>APAGADO</v>
      </c>
      <c r="V322" s="86" t="str">
        <f>'RESUMEN TOTAL'!AB327</f>
        <v>APAGADO</v>
      </c>
      <c r="W322" s="86" t="str">
        <f>'RESUMEN TOTAL'!AC327</f>
        <v>APAGADO</v>
      </c>
      <c r="X322" s="86" t="str">
        <f>'RESUMEN TOTAL'!AD327</f>
        <v>APAGADO</v>
      </c>
      <c r="Y322" s="86" t="str">
        <f>'RESUMEN TOTAL'!AE327</f>
        <v>APAGADO</v>
      </c>
      <c r="Z322" s="86" t="str">
        <f>'RESUMEN TOTAL'!AF327</f>
        <v>APAGADO</v>
      </c>
      <c r="AA322" s="86" t="str">
        <f>'RESUMEN TOTAL'!AG327</f>
        <v>APAGADO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 t="str">
        <f>'RESUMEN TOTAL'!M328</f>
        <v>APAGADO</v>
      </c>
      <c r="H323" s="86" t="str">
        <f>'RESUMEN TOTAL'!O328</f>
        <v>APAGADO</v>
      </c>
      <c r="I323" s="86" t="e">
        <f>'RESUMEN TOTAL'!#REF!</f>
        <v>#REF!</v>
      </c>
      <c r="J323" s="86" t="str">
        <f>'RESUMEN TOTAL'!P328</f>
        <v>APAGADO</v>
      </c>
      <c r="K323" s="86" t="str">
        <f>'RESUMEN TOTAL'!Q328</f>
        <v>APAGADO</v>
      </c>
      <c r="L323" s="86" t="str">
        <f>'RESUMEN TOTAL'!R328</f>
        <v>APAGADO</v>
      </c>
      <c r="M323" s="86" t="str">
        <f>'RESUMEN TOTAL'!S328</f>
        <v>APAGADO</v>
      </c>
      <c r="N323" s="86" t="str">
        <f>'RESUMEN TOTAL'!T328</f>
        <v>APAGADO</v>
      </c>
      <c r="O323" s="86" t="str">
        <f>'RESUMEN TOTAL'!U328</f>
        <v>APAGADO</v>
      </c>
      <c r="P323" s="86" t="str">
        <f>'RESUMEN TOTAL'!V328</f>
        <v>APAGADO</v>
      </c>
      <c r="Q323" s="86" t="str">
        <f>'RESUMEN TOTAL'!W328</f>
        <v>APAGADO</v>
      </c>
      <c r="R323" s="86" t="str">
        <f>'RESUMEN TOTAL'!X328</f>
        <v>APAGADO</v>
      </c>
      <c r="S323" s="86" t="str">
        <f>'RESUMEN TOTAL'!Y328</f>
        <v>APAGADO</v>
      </c>
      <c r="T323" s="86" t="str">
        <f>'RESUMEN TOTAL'!Z328</f>
        <v>APAGADO</v>
      </c>
      <c r="U323" s="86" t="str">
        <f>'RESUMEN TOTAL'!AA328</f>
        <v>APAGADO</v>
      </c>
      <c r="V323" s="86" t="str">
        <f>'RESUMEN TOTAL'!AB328</f>
        <v>APAGADO</v>
      </c>
      <c r="W323" s="86" t="str">
        <f>'RESUMEN TOTAL'!AC328</f>
        <v>APAGADO</v>
      </c>
      <c r="X323" s="86" t="str">
        <f>'RESUMEN TOTAL'!AD328</f>
        <v>APAGADO</v>
      </c>
      <c r="Y323" s="86" t="str">
        <f>'RESUMEN TOTAL'!AE328</f>
        <v>APAGADO</v>
      </c>
      <c r="Z323" s="86" t="str">
        <f>'RESUMEN TOTAL'!AF328</f>
        <v>APAGADO</v>
      </c>
      <c r="AA323" s="86" t="str">
        <f>'RESUMEN TOTAL'!AG328</f>
        <v>APAGADO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 t="str">
        <f>'RESUMEN TOTAL'!M329</f>
        <v>APAGADO</v>
      </c>
      <c r="H324" s="86" t="str">
        <f>'RESUMEN TOTAL'!O329</f>
        <v>APAGADO</v>
      </c>
      <c r="I324" s="86" t="e">
        <f>'RESUMEN TOTAL'!#REF!</f>
        <v>#REF!</v>
      </c>
      <c r="J324" s="86" t="str">
        <f>'RESUMEN TOTAL'!P329</f>
        <v>APAGADO</v>
      </c>
      <c r="K324" s="86" t="str">
        <f>'RESUMEN TOTAL'!Q329</f>
        <v>APAGADO</v>
      </c>
      <c r="L324" s="86" t="str">
        <f>'RESUMEN TOTAL'!R329</f>
        <v>APAGADO</v>
      </c>
      <c r="M324" s="86" t="str">
        <f>'RESUMEN TOTAL'!S329</f>
        <v>APAGADO</v>
      </c>
      <c r="N324" s="86" t="str">
        <f>'RESUMEN TOTAL'!T329</f>
        <v>APAGADO</v>
      </c>
      <c r="O324" s="86" t="str">
        <f>'RESUMEN TOTAL'!U329</f>
        <v>APAGADO</v>
      </c>
      <c r="P324" s="86" t="str">
        <f>'RESUMEN TOTAL'!V329</f>
        <v>APAGADO</v>
      </c>
      <c r="Q324" s="86" t="str">
        <f>'RESUMEN TOTAL'!W329</f>
        <v>APAGADO</v>
      </c>
      <c r="R324" s="86" t="str">
        <f>'RESUMEN TOTAL'!X329</f>
        <v>APAGADO</v>
      </c>
      <c r="S324" s="86" t="str">
        <f>'RESUMEN TOTAL'!Y329</f>
        <v>APAGADO</v>
      </c>
      <c r="T324" s="86" t="str">
        <f>'RESUMEN TOTAL'!Z329</f>
        <v>APAGADO</v>
      </c>
      <c r="U324" s="86" t="str">
        <f>'RESUMEN TOTAL'!AA329</f>
        <v>APAGADO</v>
      </c>
      <c r="V324" s="86" t="str">
        <f>'RESUMEN TOTAL'!AB329</f>
        <v>APAGADO</v>
      </c>
      <c r="W324" s="86" t="str">
        <f>'RESUMEN TOTAL'!AC329</f>
        <v>APAGADO</v>
      </c>
      <c r="X324" s="86" t="str">
        <f>'RESUMEN TOTAL'!AD329</f>
        <v>APAGADO</v>
      </c>
      <c r="Y324" s="86" t="str">
        <f>'RESUMEN TOTAL'!AE329</f>
        <v>APAGADO</v>
      </c>
      <c r="Z324" s="86" t="str">
        <f>'RESUMEN TOTAL'!AF329</f>
        <v>APAGADO</v>
      </c>
      <c r="AA324" s="86" t="str">
        <f>'RESUMEN TOTAL'!AG329</f>
        <v>APAGADO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 t="str">
        <f>'RESUMEN TOTAL'!AF336</f>
        <v>APAGADO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 t="str">
        <f>'RESUMEN TOTAL'!AF337</f>
        <v>APAGADO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 t="str">
        <f>'RESUMEN TOTAL'!L338</f>
        <v>APAGADO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 t="str">
        <f>'RESUMEN TOTAL'!S340</f>
        <v>APAGADO</v>
      </c>
      <c r="N335" s="86" t="str">
        <f>'RESUMEN TOTAL'!T340</f>
        <v>APAGADO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 t="str">
        <f>'RESUMEN TOTAL'!S341</f>
        <v>APAGADO</v>
      </c>
      <c r="N336" s="86" t="str">
        <f>'RESUMEN TOTAL'!T341</f>
        <v>APAGADO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 t="str">
        <f>'RESUMEN TOTAL'!S342</f>
        <v>APAGADO</v>
      </c>
      <c r="N337" s="86" t="str">
        <f>'RESUMEN TOTAL'!T342</f>
        <v>APAGADO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 t="str">
        <f>'RESUMEN TOTAL'!S343</f>
        <v>APAGADO</v>
      </c>
      <c r="N338" s="86" t="str">
        <f>'RESUMEN TOTAL'!T343</f>
        <v>APAGADO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>
        <f>'RESUMEN TOTAL'!T344</f>
        <v>0</v>
      </c>
      <c r="O339" s="86">
        <f>'RESUMEN TOTAL'!U344</f>
        <v>0</v>
      </c>
      <c r="P339" s="86">
        <f>'RESUMEN TOTAL'!V344</f>
        <v>0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 t="str">
        <f>'RESUMEN TOTAL'!AG344</f>
        <v>APAGADO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>
        <f>'RESUMEN TOTAL'!L345</f>
        <v>0</v>
      </c>
      <c r="G340" s="86">
        <f>'RESUMEN TOTAL'!M345</f>
        <v>0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>
        <f>'RESUMEN TOTAL'!T345</f>
        <v>0</v>
      </c>
      <c r="O340" s="86">
        <f>'RESUMEN TOTAL'!U345</f>
        <v>0</v>
      </c>
      <c r="P340" s="86">
        <f>'RESUMEN TOTAL'!V345</f>
        <v>0</v>
      </c>
      <c r="Q340" s="86" t="str">
        <f>'RESUMEN TOTAL'!W345</f>
        <v>APAGADO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>
        <f>'RESUMEN TOTAL'!AA345</f>
        <v>0</v>
      </c>
      <c r="V340" s="86">
        <f>'RESUMEN TOTAL'!AB345</f>
        <v>0</v>
      </c>
      <c r="W340" s="86" t="str">
        <f>'RESUMEN TOTAL'!AC345</f>
        <v>APAGADO</v>
      </c>
      <c r="X340" s="86" t="str">
        <f>'RESUMEN TOTAL'!AD345</f>
        <v>APAGADO</v>
      </c>
      <c r="Y340" s="86" t="str">
        <f>'RESUMEN TOTAL'!AE345</f>
        <v>APAGADO</v>
      </c>
      <c r="Z340" s="86" t="str">
        <f>'RESUMEN TOTAL'!AF345</f>
        <v>APAGADO</v>
      </c>
      <c r="AA340" s="86" t="str">
        <f>'RESUMEN TOTAL'!AG345</f>
        <v>APAGADO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>
        <f>'RESUMEN TOTAL'!L351</f>
        <v>0</v>
      </c>
      <c r="G346" s="86">
        <f>'RESUMEN TOTAL'!M351</f>
        <v>0</v>
      </c>
      <c r="H346" s="86">
        <f>'RESUMEN TOTAL'!N351</f>
        <v>0</v>
      </c>
      <c r="I346" s="86">
        <f>'RESUMEN TOTAL'!O351</f>
        <v>0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 t="str">
        <f>'RESUMEN TOTAL'!X352</f>
        <v>APAGADO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 t="str">
        <f>'RESUMEN TOTAL'!O353</f>
        <v>APAGADO</v>
      </c>
      <c r="J348" s="86">
        <f>'RESUMEN TOTAL'!P353</f>
        <v>0</v>
      </c>
      <c r="K348" s="86">
        <f>'RESUMEN TOTAL'!Q353</f>
        <v>0</v>
      </c>
      <c r="L348" s="86">
        <f>'RESUMEN TOTAL'!R353</f>
        <v>0</v>
      </c>
      <c r="M348" s="86">
        <f>'RESUMEN TOTAL'!S353</f>
        <v>0</v>
      </c>
      <c r="N348" s="86">
        <f>'RESUMEN TOTAL'!T353</f>
        <v>0</v>
      </c>
      <c r="O348" s="86">
        <f>'RESUMEN TOTAL'!U353</f>
        <v>0</v>
      </c>
      <c r="P348" s="86">
        <f>'RESUMEN TOTAL'!V353</f>
        <v>0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 t="str">
        <f>'RESUMEN TOTAL'!O354</f>
        <v>APAGADO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 t="str">
        <f>'RESUMEN TOTAL'!AG354</f>
        <v>APAGADO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 t="str">
        <f>'RESUMEN TOTAL'!AG355</f>
        <v>APAGADO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>
        <f>'RESUMEN TOTAL'!R356</f>
        <v>0</v>
      </c>
      <c r="M351" s="86">
        <f>'RESUMEN TOTAL'!S356</f>
        <v>0</v>
      </c>
      <c r="N351" s="86">
        <f>'RESUMEN TOTAL'!T356</f>
        <v>0</v>
      </c>
      <c r="O351" s="86">
        <f>'RESUMEN TOTAL'!U356</f>
        <v>0</v>
      </c>
      <c r="P351" s="86">
        <f>'RESUMEN TOTAL'!V356</f>
        <v>0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 t="str">
        <f>'RESUMEN TOTAL'!AC356</f>
        <v>APAGADO</v>
      </c>
      <c r="X351" s="86" t="str">
        <f>'RESUMEN TOTAL'!AD356</f>
        <v>APAGADO</v>
      </c>
      <c r="Y351" s="86" t="str">
        <f>'RESUMEN TOTAL'!AE356</f>
        <v>APAGADO</v>
      </c>
      <c r="Z351" s="86" t="str">
        <f>'RESUMEN TOTAL'!AF356</f>
        <v>APAGADO</v>
      </c>
      <c r="AA351" s="86" t="str">
        <f>'RESUMEN TOTAL'!AG356</f>
        <v>APAGADO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 t="str">
        <f>'RESUMEN TOTAL'!L357</f>
        <v>APAGADO</v>
      </c>
      <c r="G352" s="86">
        <f>'RESUMEN TOTAL'!M357</f>
        <v>0</v>
      </c>
      <c r="H352" s="86">
        <f>'RESUMEN TOTAL'!N357</f>
        <v>0</v>
      </c>
      <c r="I352" s="86" t="str">
        <f>'RESUMEN TOTAL'!O357</f>
        <v>APAGADO</v>
      </c>
      <c r="J352" s="86">
        <f>'RESUMEN TOTAL'!P357</f>
        <v>0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>
        <f>'RESUMEN TOTAL'!T357</f>
        <v>0</v>
      </c>
      <c r="O352" s="86">
        <f>'RESUMEN TOTAL'!U357</f>
        <v>0</v>
      </c>
      <c r="P352" s="86">
        <f>'RESUMEN TOTAL'!V357</f>
        <v>0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 t="str">
        <f>'RESUMEN TOTAL'!AC357</f>
        <v>APAGADO</v>
      </c>
      <c r="X352" s="86">
        <f>'RESUMEN TOTAL'!AD357</f>
        <v>0</v>
      </c>
      <c r="Y352" s="86">
        <f>'RESUMEN TOTAL'!AE357</f>
        <v>0</v>
      </c>
      <c r="Z352" s="86" t="str">
        <f>'RESUMEN TOTAL'!AF357</f>
        <v>APAGADO</v>
      </c>
      <c r="AA352" s="86" t="str">
        <f>'RESUMEN TOTAL'!AG357</f>
        <v>APAGADO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 t="str">
        <f>'RESUMEN TOTAL'!T358</f>
        <v>APAGADO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 t="str">
        <f>'RESUMEN TOTAL'!X358</f>
        <v>APAGADO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>
        <f>'RESUMEN TOTAL'!AB358</f>
        <v>0</v>
      </c>
      <c r="W353" s="86" t="str">
        <f>'RESUMEN TOTAL'!AC358</f>
        <v>APAGADO</v>
      </c>
      <c r="X353" s="86" t="str">
        <f>'RESUMEN TOTAL'!AD358</f>
        <v>APAGADO</v>
      </c>
      <c r="Y353" s="86" t="str">
        <f>'RESUMEN TOTAL'!AE358</f>
        <v>APAGADO</v>
      </c>
      <c r="Z353" s="86" t="str">
        <f>'RESUMEN TOTAL'!AF358</f>
        <v>APAGADO</v>
      </c>
      <c r="AA353" s="86" t="str">
        <f>'RESUMEN TOTAL'!AG358</f>
        <v>APAGADO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 t="str">
        <f>'RESUMEN TOTAL'!N361</f>
        <v>APAGADO</v>
      </c>
      <c r="I356" s="86" t="str">
        <f>'RESUMEN TOTAL'!O361</f>
        <v>APAGADO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 t="str">
        <f>'RESUMEN TOTAL'!AF361</f>
        <v>APAGADO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 t="str">
        <f>'RESUMEN TOTAL'!N362</f>
        <v>APAGADO</v>
      </c>
      <c r="I357" s="86" t="str">
        <f>'RESUMEN TOTAL'!O362</f>
        <v>APAGADO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 t="str">
        <f>'RESUMEN TOTAL'!AF362</f>
        <v>APAGADO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 t="str">
        <f>'RESUMEN TOTAL'!L365</f>
        <v>APAGADO</v>
      </c>
      <c r="G360" s="86" t="str">
        <f>'RESUMEN TOTAL'!M365</f>
        <v>APAGADO</v>
      </c>
      <c r="H360" s="86" t="str">
        <f>'RESUMEN TOTAL'!N365</f>
        <v>APAGADO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 t="str">
        <f>'RESUMEN TOTAL'!AF365</f>
        <v>APAGADO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 t="str">
        <f>'RESUMEN TOTAL'!L366</f>
        <v>APAGADO</v>
      </c>
      <c r="G361" s="86" t="str">
        <f>'RESUMEN TOTAL'!M366</f>
        <v>APAGADO</v>
      </c>
      <c r="H361" s="86" t="str">
        <f>'RESUMEN TOTAL'!N366</f>
        <v>APAGADO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 t="str">
        <f>'RESUMEN TOTAL'!AF366</f>
        <v>APAGADO</v>
      </c>
      <c r="AA361" s="86" t="str">
        <f>'RESUMEN TOTAL'!AG366</f>
        <v>APAGADO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 t="str">
        <f>'RESUMEN TOTAL'!L367</f>
        <v>APAGADO</v>
      </c>
      <c r="G362" s="86" t="str">
        <f>'RESUMEN TOTAL'!M367</f>
        <v>APAGADO</v>
      </c>
      <c r="H362" s="86" t="str">
        <f>'RESUMEN TOTAL'!N367</f>
        <v>APAGADO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 t="str">
        <f>'RESUMEN TOTAL'!AF367</f>
        <v>APAGADO</v>
      </c>
      <c r="AA362" s="86" t="str">
        <f>'RESUMEN TOTAL'!AG367</f>
        <v>APAGADO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 t="str">
        <f>'RESUMEN TOTAL'!V370</f>
        <v>APAGADO</v>
      </c>
      <c r="Q365" s="86" t="str">
        <f>'RESUMEN TOTAL'!W370</f>
        <v>APAGADO</v>
      </c>
      <c r="R365" s="86" t="str">
        <f>'RESUMEN TOTAL'!X370</f>
        <v>APAGADO</v>
      </c>
      <c r="S365" s="86" t="str">
        <f>'RESUMEN TOTAL'!Y370</f>
        <v>APAGADO</v>
      </c>
      <c r="T365" s="86" t="str">
        <f>'RESUMEN TOTAL'!Z370</f>
        <v>APAGADO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 t="str">
        <f>'RESUMEN TOTAL'!V371</f>
        <v>APAGADO</v>
      </c>
      <c r="Q366" s="86" t="str">
        <f>'RESUMEN TOTAL'!W371</f>
        <v>APAGADO</v>
      </c>
      <c r="R366" s="86" t="str">
        <f>'RESUMEN TOTAL'!X371</f>
        <v>APAGADO</v>
      </c>
      <c r="S366" s="86" t="str">
        <f>'RESUMEN TOTAL'!Y371</f>
        <v>APAGADO</v>
      </c>
      <c r="T366" s="86" t="str">
        <f>'RESUMEN TOTAL'!Z371</f>
        <v>APAGADO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 t="str">
        <f>'RESUMEN TOTAL'!U372</f>
        <v>APAGADO</v>
      </c>
      <c r="P367" s="86" t="str">
        <f>'RESUMEN TOTAL'!V372</f>
        <v>APAGADO</v>
      </c>
      <c r="Q367" s="86" t="str">
        <f>'RESUMEN TOTAL'!W372</f>
        <v>APAGADO</v>
      </c>
      <c r="R367" s="86" t="str">
        <f>'RESUMEN TOTAL'!X372</f>
        <v>APAGADO</v>
      </c>
      <c r="S367" s="86" t="str">
        <f>'RESUMEN TOTAL'!Y372</f>
        <v>APAGADO</v>
      </c>
      <c r="T367" s="86" t="str">
        <f>'RESUMEN TOTAL'!Z372</f>
        <v>APAGADO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>
        <f>'RESUMEN TOTAL'!L373</f>
        <v>0</v>
      </c>
      <c r="G368" s="86">
        <f>'RESUMEN TOTAL'!M373</f>
        <v>0</v>
      </c>
      <c r="H368" s="86">
        <f>'RESUMEN TOTAL'!N373</f>
        <v>0</v>
      </c>
      <c r="I368" s="86">
        <f>'RESUMEN TOTAL'!O373</f>
        <v>0</v>
      </c>
      <c r="J368" s="86">
        <f>'RESUMEN TOTAL'!P373</f>
        <v>0</v>
      </c>
      <c r="K368" s="86">
        <f>'RESUMEN TOTAL'!Q373</f>
        <v>0</v>
      </c>
      <c r="L368" s="86">
        <f>'RESUMEN TOTAL'!R373</f>
        <v>0</v>
      </c>
      <c r="M368" s="86">
        <f>'RESUMEN TOTAL'!S373</f>
        <v>0</v>
      </c>
      <c r="N368" s="86">
        <f>'RESUMEN TOTAL'!T373</f>
        <v>0</v>
      </c>
      <c r="O368" s="86">
        <f>'RESUMEN TOTAL'!U373</f>
        <v>0</v>
      </c>
      <c r="P368" s="86" t="str">
        <f>'RESUMEN TOTAL'!V373</f>
        <v>APAGADO</v>
      </c>
      <c r="Q368" s="86" t="str">
        <f>'RESUMEN TOTAL'!W373</f>
        <v>APAGADO</v>
      </c>
      <c r="R368" s="86" t="str">
        <f>'RESUMEN TOTAL'!X373</f>
        <v>APAGADO</v>
      </c>
      <c r="S368" s="86" t="str">
        <f>'RESUMEN TOTAL'!Y373</f>
        <v>APAGADO</v>
      </c>
      <c r="T368" s="86" t="str">
        <f>'RESUMEN TOTAL'!Z373</f>
        <v>APAGADO</v>
      </c>
      <c r="U368" s="86">
        <f>'RESUMEN TOTAL'!AA373</f>
        <v>0</v>
      </c>
      <c r="V368" s="86" t="str">
        <f>'RESUMEN TOTAL'!AB373</f>
        <v>APAGADO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 t="str">
        <f>'RESUMEN TOTAL'!AG373</f>
        <v>APAGADO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>
        <f>'RESUMEN TOTAL'!L374</f>
        <v>0</v>
      </c>
      <c r="G369" s="86">
        <f>'RESUMEN TOTAL'!M374</f>
        <v>0</v>
      </c>
      <c r="H369" s="86">
        <f>'RESUMEN TOTAL'!N374</f>
        <v>0</v>
      </c>
      <c r="I369" s="86">
        <f>'RESUMEN TOTAL'!O374</f>
        <v>0</v>
      </c>
      <c r="J369" s="86">
        <f>'RESUMEN TOTAL'!P374</f>
        <v>0</v>
      </c>
      <c r="K369" s="86">
        <f>'RESUMEN TOTAL'!Q374</f>
        <v>0</v>
      </c>
      <c r="L369" s="86">
        <f>'RESUMEN TOTAL'!R374</f>
        <v>0</v>
      </c>
      <c r="M369" s="86">
        <f>'RESUMEN TOTAL'!S374</f>
        <v>0</v>
      </c>
      <c r="N369" s="86">
        <f>'RESUMEN TOTAL'!T374</f>
        <v>0</v>
      </c>
      <c r="O369" s="86">
        <f>'RESUMEN TOTAL'!U374</f>
        <v>0</v>
      </c>
      <c r="P369" s="86" t="str">
        <f>'RESUMEN TOTAL'!V374</f>
        <v>APAGADO</v>
      </c>
      <c r="Q369" s="86" t="str">
        <f>'RESUMEN TOTAL'!W374</f>
        <v>APAGADO</v>
      </c>
      <c r="R369" s="86" t="str">
        <f>'RESUMEN TOTAL'!X374</f>
        <v>APAGADO</v>
      </c>
      <c r="S369" s="86" t="str">
        <f>'RESUMEN TOTAL'!Y374</f>
        <v>APAGADO</v>
      </c>
      <c r="T369" s="86" t="str">
        <f>'RESUMEN TOTAL'!Z374</f>
        <v>APAGADO</v>
      </c>
      <c r="U369" s="86">
        <f>'RESUMEN TOTAL'!AA374</f>
        <v>0</v>
      </c>
      <c r="V369" s="86" t="str">
        <f>'RESUMEN TOTAL'!AB374</f>
        <v>APAGADO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 t="str">
        <f>'RESUMEN TOTAL'!AG374</f>
        <v>APAGADO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 t="str">
        <f>'RESUMEN TOTAL'!V375</f>
        <v>APAGADO</v>
      </c>
      <c r="Q370" s="86" t="str">
        <f>'RESUMEN TOTAL'!W375</f>
        <v>APAGADO</v>
      </c>
      <c r="R370" s="86" t="str">
        <f>'RESUMEN TOTAL'!X375</f>
        <v>APAGADO</v>
      </c>
      <c r="S370" s="86" t="str">
        <f>'RESUMEN TOTAL'!Y375</f>
        <v>APAGADO</v>
      </c>
      <c r="T370" s="86" t="str">
        <f>'RESUMEN TOTAL'!Z375</f>
        <v>APAGADO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 t="str">
        <f>'RESUMEN TOTAL'!V376</f>
        <v>APAGADO</v>
      </c>
      <c r="Q371" s="86" t="str">
        <f>'RESUMEN TOTAL'!W376</f>
        <v>APAGADO</v>
      </c>
      <c r="R371" s="86" t="str">
        <f>'RESUMEN TOTAL'!X376</f>
        <v>APAGADO</v>
      </c>
      <c r="S371" s="86" t="str">
        <f>'RESUMEN TOTAL'!Y376</f>
        <v>APAGADO</v>
      </c>
      <c r="T371" s="86" t="str">
        <f>'RESUMEN TOTAL'!Z376</f>
        <v>APAGADO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 t="str">
        <f>'RESUMEN TOTAL'!L379</f>
        <v>APAGADO</v>
      </c>
      <c r="G374" s="86" t="str">
        <f>'RESUMEN TOTAL'!M379</f>
        <v>APAGADO</v>
      </c>
      <c r="H374" s="86" t="str">
        <f>'RESUMEN TOTAL'!N379</f>
        <v>APAGADO</v>
      </c>
      <c r="I374" s="86" t="str">
        <f>'RESUMEN TOTAL'!O379</f>
        <v>APAGADO</v>
      </c>
      <c r="J374" s="86" t="str">
        <f>'RESUMEN TOTAL'!P379</f>
        <v>APAGADO</v>
      </c>
      <c r="K374" s="86" t="str">
        <f>'RESUMEN TOTAL'!Q379</f>
        <v>APAGADO</v>
      </c>
      <c r="L374" s="86" t="str">
        <f>'RESUMEN TOTAL'!R379</f>
        <v>APAGADO</v>
      </c>
      <c r="M374" s="86" t="str">
        <f>'RESUMEN TOTAL'!S379</f>
        <v>APAGADO</v>
      </c>
      <c r="N374" s="86" t="str">
        <f>'RESUMEN TOTAL'!T379</f>
        <v>APAGADO</v>
      </c>
      <c r="O374" s="86" t="str">
        <f>'RESUMEN TOTAL'!U379</f>
        <v>APAGADO</v>
      </c>
      <c r="P374" s="86" t="str">
        <f>'RESUMEN TOTAL'!V379</f>
        <v>APAGADO</v>
      </c>
      <c r="Q374" s="86" t="str">
        <f>'RESUMEN TOTAL'!W379</f>
        <v>APAGADO</v>
      </c>
      <c r="R374" s="86" t="str">
        <f>'RESUMEN TOTAL'!X379</f>
        <v>APAGADO</v>
      </c>
      <c r="S374" s="86" t="str">
        <f>'RESUMEN TOTAL'!Y379</f>
        <v>APAGADO</v>
      </c>
      <c r="T374" s="86" t="str">
        <f>'RESUMEN TOTAL'!Z379</f>
        <v>APAGADO</v>
      </c>
      <c r="U374" s="86" t="str">
        <f>'RESUMEN TOTAL'!AA379</f>
        <v>APAGADO</v>
      </c>
      <c r="V374" s="86" t="str">
        <f>'RESUMEN TOTAL'!AB379</f>
        <v>APAGADO</v>
      </c>
      <c r="W374" s="86" t="str">
        <f>'RESUMEN TOTAL'!AC379</f>
        <v>APAGADO</v>
      </c>
      <c r="X374" s="86" t="str">
        <f>'RESUMEN TOTAL'!AD379</f>
        <v>APAGADO</v>
      </c>
      <c r="Y374" s="86" t="str">
        <f>'RESUMEN TOTAL'!AE379</f>
        <v>APAGADO</v>
      </c>
      <c r="Z374" s="86" t="str">
        <f>'RESUMEN TOTAL'!AF379</f>
        <v>APAGADO</v>
      </c>
      <c r="AA374" s="86" t="str">
        <f>'RESUMEN TOTAL'!AG379</f>
        <v>APAGADO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 t="str">
        <f>'RESUMEN TOTAL'!L380</f>
        <v>APAGADO</v>
      </c>
      <c r="G375" s="86" t="str">
        <f>'RESUMEN TOTAL'!M380</f>
        <v>APAGADO</v>
      </c>
      <c r="H375" s="86" t="str">
        <f>'RESUMEN TOTAL'!N380</f>
        <v>APAGADO</v>
      </c>
      <c r="I375" s="86" t="str">
        <f>'RESUMEN TOTAL'!O380</f>
        <v>APAGADO</v>
      </c>
      <c r="J375" s="86" t="str">
        <f>'RESUMEN TOTAL'!P380</f>
        <v>APAGADO</v>
      </c>
      <c r="K375" s="86" t="str">
        <f>'RESUMEN TOTAL'!Q380</f>
        <v>APAGADO</v>
      </c>
      <c r="L375" s="86" t="str">
        <f>'RESUMEN TOTAL'!R380</f>
        <v>APAGADO</v>
      </c>
      <c r="M375" s="86" t="str">
        <f>'RESUMEN TOTAL'!S380</f>
        <v>APAGADO</v>
      </c>
      <c r="N375" s="86" t="str">
        <f>'RESUMEN TOTAL'!T380</f>
        <v>APAGADO</v>
      </c>
      <c r="O375" s="86" t="str">
        <f>'RESUMEN TOTAL'!U380</f>
        <v>APAGADO</v>
      </c>
      <c r="P375" s="86" t="str">
        <f>'RESUMEN TOTAL'!V380</f>
        <v>APAGADO</v>
      </c>
      <c r="Q375" s="86" t="str">
        <f>'RESUMEN TOTAL'!W380</f>
        <v>APAGADO</v>
      </c>
      <c r="R375" s="86" t="str">
        <f>'RESUMEN TOTAL'!X380</f>
        <v>APAGADO</v>
      </c>
      <c r="S375" s="86" t="str">
        <f>'RESUMEN TOTAL'!Y380</f>
        <v>APAGADO</v>
      </c>
      <c r="T375" s="86" t="str">
        <f>'RESUMEN TOTAL'!Z380</f>
        <v>APAGADO</v>
      </c>
      <c r="U375" s="86" t="str">
        <f>'RESUMEN TOTAL'!AA380</f>
        <v>APAGADO</v>
      </c>
      <c r="V375" s="86" t="str">
        <f>'RESUMEN TOTAL'!AB380</f>
        <v>APAGADO</v>
      </c>
      <c r="W375" s="86" t="str">
        <f>'RESUMEN TOTAL'!AC380</f>
        <v>APAGADO</v>
      </c>
      <c r="X375" s="86" t="str">
        <f>'RESUMEN TOTAL'!AD380</f>
        <v>APAGADO</v>
      </c>
      <c r="Y375" s="86" t="str">
        <f>'RESUMEN TOTAL'!AE380</f>
        <v>APAGADO</v>
      </c>
      <c r="Z375" s="86" t="str">
        <f>'RESUMEN TOTAL'!AF380</f>
        <v>APAGADO</v>
      </c>
      <c r="AA375" s="86" t="str">
        <f>'RESUMEN TOTAL'!AG380</f>
        <v>APAGADO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TOTAL'!L382</f>
        <v>0</v>
      </c>
      <c r="G376" s="86">
        <f>'RESUMEN TOTAL'!M382</f>
        <v>0</v>
      </c>
      <c r="H376" s="86">
        <f>'RESUMEN TOTAL'!N382</f>
        <v>0</v>
      </c>
      <c r="I376" s="86">
        <f>'RESUMEN TOTAL'!O382</f>
        <v>0</v>
      </c>
      <c r="J376" s="86">
        <f>'RESUMEN TOTAL'!P382</f>
        <v>0</v>
      </c>
      <c r="K376" s="86">
        <f>'RESUMEN TOTAL'!Q382</f>
        <v>0</v>
      </c>
      <c r="L376" s="86">
        <f>'RESUMEN TOTAL'!R382</f>
        <v>0</v>
      </c>
      <c r="M376" s="86">
        <f>'RESUMEN TOTAL'!S382</f>
        <v>0</v>
      </c>
      <c r="N376" s="86">
        <f>'RESUMEN TOTAL'!T382</f>
        <v>0</v>
      </c>
      <c r="O376" s="86">
        <f>'RESUMEN TOTAL'!U382</f>
        <v>0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 t="str">
        <f>'RESUMEN TOTAL'!P383</f>
        <v>APAGADO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 t="str">
        <f>'RESUMEN TOTAL'!AF388</f>
        <v>APAGADO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 t="str">
        <f>'RESUMEN TOTAL'!P389</f>
        <v>APAGADO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 t="str">
        <f>'RESUMEN TOTAL'!P390</f>
        <v>APAGADO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 t="str">
        <f>'RESUMEN TOTAL'!P391</f>
        <v>APAGADO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 t="str">
        <f>'RESUMEN TOTAL'!P392</f>
        <v>APAGADO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 t="str">
        <f>'RESUMEN TOTAL'!P393</f>
        <v>APAGADO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 t="str">
        <f>'RESUMEN TOTAL'!AG393</f>
        <v>APAGADO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 t="str">
        <f>'RESUMEN TOTAL'!P394</f>
        <v>APAGADO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>
        <f>'RESUMEN TOTAL'!AC395</f>
        <v>0</v>
      </c>
      <c r="X389" s="86">
        <f>'RESUMEN TOTAL'!AD395</f>
        <v>0</v>
      </c>
      <c r="Y389" s="86">
        <f>'RESUMEN TOTAL'!AE395</f>
        <v>0</v>
      </c>
      <c r="Z389" s="86" t="str">
        <f>'RESUMEN TOTAL'!AF395</f>
        <v>APAGADO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TOTAL'!L397</f>
        <v>0</v>
      </c>
      <c r="G391" s="86">
        <f>'RESUMEN TOTAL'!M397</f>
        <v>0</v>
      </c>
      <c r="H391" s="86">
        <f>'RESUMEN TOTAL'!N397</f>
        <v>0</v>
      </c>
      <c r="I391" s="86">
        <f>'RESUMEN TOTAL'!O397</f>
        <v>0</v>
      </c>
      <c r="J391" s="86" t="str">
        <f>'RESUMEN TOTAL'!P397</f>
        <v>APAGADO</v>
      </c>
      <c r="K391" s="86" t="str">
        <f>'RESUMEN TOTAL'!Q397</f>
        <v>APAGADO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>
        <f>'RESUMEN TOTAL'!AE397</f>
        <v>0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TOTAL'!L398</f>
        <v>0</v>
      </c>
      <c r="G392" s="86">
        <f>'RESUMEN TOTAL'!M398</f>
        <v>0</v>
      </c>
      <c r="H392" s="86">
        <f>'RESUMEN TOTAL'!N398</f>
        <v>0</v>
      </c>
      <c r="I392" s="86">
        <f>'RESUMEN TOTAL'!O398</f>
        <v>0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>
        <f>'RESUMEN TOTAL'!AA398</f>
        <v>0</v>
      </c>
      <c r="V392" s="86">
        <f>'RESUMEN TOTAL'!AB398</f>
        <v>0</v>
      </c>
      <c r="W392" s="86">
        <f>'RESUMEN TOTAL'!AC398</f>
        <v>0</v>
      </c>
      <c r="X392" s="86">
        <f>'RESUMEN TOTAL'!AD398</f>
        <v>0</v>
      </c>
      <c r="Y392" s="86">
        <f>'RESUMEN TOTAL'!AE398</f>
        <v>0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 t="str">
        <f>'RESUMEN TOTAL'!AF401</f>
        <v>APAGADO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 t="str">
        <f>'RESUMEN TOTAL'!O403</f>
        <v>APAGADO</v>
      </c>
      <c r="J397" s="86" t="str">
        <f>'RESUMEN TOTAL'!P403</f>
        <v>APAGADO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>
        <f>'RESUMEN TOTAL'!T403</f>
        <v>0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 t="str">
        <f>'RESUMEN TOTAL'!AF403</f>
        <v>APAGADO</v>
      </c>
      <c r="AA397" s="86" t="str">
        <f>'RESUMEN TOTAL'!AG403</f>
        <v>APAGADO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>
        <f>'RESUMEN TOTAL'!AA405</f>
        <v>0</v>
      </c>
      <c r="V399" s="86">
        <f>'RESUMEN TOTAL'!AB405</f>
        <v>0</v>
      </c>
      <c r="W399" s="86">
        <f>'RESUMEN TOTAL'!AC405</f>
        <v>0</v>
      </c>
      <c r="X399" s="86">
        <f>'RESUMEN TOTAL'!AD405</f>
        <v>0</v>
      </c>
      <c r="Y399" s="86">
        <f>'RESUMEN TOTAL'!AE405</f>
        <v>0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 t="str">
        <f>'RESUMEN TOTAL'!L406</f>
        <v>APAGADO</v>
      </c>
      <c r="G400" s="86" t="str">
        <f>'RESUMEN TOTAL'!M406</f>
        <v>APAGADO</v>
      </c>
      <c r="H400" s="86" t="str">
        <f>'RESUMEN TOTAL'!N406</f>
        <v>APAGADO</v>
      </c>
      <c r="I400" s="86" t="str">
        <f>'RESUMEN TOTAL'!O406</f>
        <v>APAGADO</v>
      </c>
      <c r="J400" s="86" t="str">
        <f>'RESUMEN TOTAL'!P406</f>
        <v>APAGADO</v>
      </c>
      <c r="K400" s="86" t="str">
        <f>'RESUMEN TOTAL'!Q406</f>
        <v>APAGADO</v>
      </c>
      <c r="L400" s="86" t="str">
        <f>'RESUMEN TOTAL'!R406</f>
        <v>APAGADO</v>
      </c>
      <c r="M400" s="86" t="str">
        <f>'RESUMEN TOTAL'!S406</f>
        <v>APAGADO</v>
      </c>
      <c r="N400" s="86" t="str">
        <f>'RESUMEN TOTAL'!T406</f>
        <v>APAGADO</v>
      </c>
      <c r="O400" s="86" t="str">
        <f>'RESUMEN TOTAL'!U406</f>
        <v>APAGADO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>
        <f>'RESUMEN TOTAL'!AE406</f>
        <v>0</v>
      </c>
      <c r="Z400" s="86" t="str">
        <f>'RESUMEN TOTAL'!AF406</f>
        <v>APAGADO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TOTAL'!L407</f>
        <v>0</v>
      </c>
      <c r="G401" s="86">
        <f>'RESUMEN TOTAL'!M407</f>
        <v>0</v>
      </c>
      <c r="H401" s="86">
        <f>'RESUMEN TOTAL'!N407</f>
        <v>0</v>
      </c>
      <c r="I401" s="86" t="str">
        <f>'RESUMEN TOTAL'!O407</f>
        <v>APAGADO</v>
      </c>
      <c r="J401" s="86">
        <f>'RESUMEN TOTAL'!P407</f>
        <v>0</v>
      </c>
      <c r="K401" s="86">
        <f>'RESUMEN TOTAL'!Q407</f>
        <v>0</v>
      </c>
      <c r="L401" s="86">
        <f>'RESUMEN TOTAL'!R407</f>
        <v>0</v>
      </c>
      <c r="M401" s="86">
        <f>'RESUMEN TOTAL'!S407</f>
        <v>0</v>
      </c>
      <c r="N401" s="86">
        <f>'RESUMEN TOTAL'!T407</f>
        <v>0</v>
      </c>
      <c r="O401" s="86">
        <f>'RESUMEN TOTAL'!U407</f>
        <v>0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 t="str">
        <f>'RESUMEN TOTAL'!AF407</f>
        <v>APAGADO</v>
      </c>
      <c r="AA401" s="86" t="str">
        <f>'RESUMEN TOTAL'!AG407</f>
        <v>APAGADO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 t="str">
        <f>'RESUMEN TOTAL'!L408</f>
        <v>APAGADO</v>
      </c>
      <c r="G402" s="86" t="str">
        <f>'RESUMEN TOTAL'!M408</f>
        <v>APAGADO</v>
      </c>
      <c r="H402" s="86" t="str">
        <f>'RESUMEN TOTAL'!N408</f>
        <v>APAGADO</v>
      </c>
      <c r="I402" s="86" t="str">
        <f>'RESUMEN TOTAL'!O408</f>
        <v>APAGADO</v>
      </c>
      <c r="J402" s="86" t="str">
        <f>'RESUMEN TOTAL'!P408</f>
        <v>APAGADO</v>
      </c>
      <c r="K402" s="86" t="str">
        <f>'RESUMEN TOTAL'!Q408</f>
        <v>APAGADO</v>
      </c>
      <c r="L402" s="86" t="str">
        <f>'RESUMEN TOTAL'!R408</f>
        <v>APAGADO</v>
      </c>
      <c r="M402" s="86" t="str">
        <f>'RESUMEN TOTAL'!S408</f>
        <v>APAGADO</v>
      </c>
      <c r="N402" s="86" t="str">
        <f>'RESUMEN TOTAL'!T408</f>
        <v>APAGADO</v>
      </c>
      <c r="O402" s="86" t="str">
        <f>'RESUMEN TOTAL'!U408</f>
        <v>APAGADO</v>
      </c>
      <c r="P402" s="86" t="str">
        <f>'RESUMEN TOTAL'!V408</f>
        <v>APAGADO</v>
      </c>
      <c r="Q402" s="86" t="str">
        <f>'RESUMEN TOTAL'!W408</f>
        <v>APAGADO</v>
      </c>
      <c r="R402" s="86" t="str">
        <f>'RESUMEN TOTAL'!X408</f>
        <v>APAGADO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 t="str">
        <f>'RESUMEN TOTAL'!AF408</f>
        <v>APAGADO</v>
      </c>
      <c r="AA402" s="86" t="str">
        <f>'RESUMEN TOTAL'!AG408</f>
        <v>APAGADO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>
        <f>'RESUMEN TOTAL'!P410</f>
        <v>0</v>
      </c>
      <c r="K404" s="86">
        <f>'RESUMEN TOTAL'!Q410</f>
        <v>0</v>
      </c>
      <c r="L404" s="86">
        <f>'RESUMEN TOTAL'!R410</f>
        <v>0</v>
      </c>
      <c r="M404" s="86">
        <f>'RESUMEN TOTAL'!S410</f>
        <v>0</v>
      </c>
      <c r="N404" s="86">
        <f>'RESUMEN TOTAL'!T410</f>
        <v>0</v>
      </c>
      <c r="O404" s="86">
        <f>'RESUMEN TOTAL'!U410</f>
        <v>0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>
        <f>'RESUMEN TOTAL'!Y410</f>
        <v>0</v>
      </c>
      <c r="T404" s="86">
        <f>'RESUMEN TOTAL'!Z410</f>
        <v>0</v>
      </c>
      <c r="U404" s="86">
        <f>'RESUMEN TOTAL'!AA410</f>
        <v>0</v>
      </c>
      <c r="V404" s="86">
        <f>'RESUMEN TOTAL'!AB410</f>
        <v>0</v>
      </c>
      <c r="W404" s="86">
        <f>'RESUMEN TOTAL'!AC410</f>
        <v>0</v>
      </c>
      <c r="X404" s="86">
        <f>'RESUMEN TOTAL'!AD410</f>
        <v>0</v>
      </c>
      <c r="Y404" s="86">
        <f>'RESUMEN TOTAL'!AE410</f>
        <v>0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>
        <f>'RESUMEN TOTAL'!P411</f>
        <v>0</v>
      </c>
      <c r="K405" s="86">
        <f>'RESUMEN TOTAL'!Q411</f>
        <v>0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>
        <f>'RESUMEN TOTAL'!Z413</f>
        <v>0</v>
      </c>
      <c r="U407" s="86">
        <f>'RESUMEN TOTAL'!AA413</f>
        <v>0</v>
      </c>
      <c r="V407" s="86">
        <f>'RESUMEN TOTAL'!AB413</f>
        <v>0</v>
      </c>
      <c r="W407" s="86">
        <f>'RESUMEN TOTAL'!AC413</f>
        <v>0</v>
      </c>
      <c r="X407" s="86">
        <f>'RESUMEN TOTAL'!AD413</f>
        <v>0</v>
      </c>
      <c r="Y407" s="86">
        <f>'RESUMEN TOTAL'!AE413</f>
        <v>0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 t="str">
        <f>'RESUMEN TOTAL'!R414</f>
        <v>APAGADO</v>
      </c>
      <c r="M408" s="86" t="str">
        <f>'RESUMEN TOTAL'!S414</f>
        <v>APAGADO</v>
      </c>
      <c r="N408" s="86" t="str">
        <f>'RESUMEN TOTAL'!T414</f>
        <v>APAGADO</v>
      </c>
      <c r="O408" s="86" t="str">
        <f>'RESUMEN TOTAL'!U414</f>
        <v>APAGADO</v>
      </c>
      <c r="P408" s="86" t="str">
        <f>'RESUMEN TOTAL'!V414</f>
        <v>APAGADO</v>
      </c>
      <c r="Q408" s="86" t="str">
        <f>'RESUMEN TOTAL'!W414</f>
        <v>APAGADO</v>
      </c>
      <c r="R408" s="86" t="str">
        <f>'RESUMEN TOTAL'!X414</f>
        <v>APAGADO</v>
      </c>
      <c r="S408" s="86" t="str">
        <f>'RESUMEN TOTAL'!Y414</f>
        <v>APAGADO</v>
      </c>
      <c r="T408" s="86" t="str">
        <f>'RESUMEN TOTAL'!Z414</f>
        <v>APAGADO</v>
      </c>
      <c r="U408" s="86" t="str">
        <f>'RESUMEN TOTAL'!AA414</f>
        <v>APAGADO</v>
      </c>
      <c r="V408" s="86">
        <f>'RESUMEN TOTAL'!AB414</f>
        <v>0</v>
      </c>
      <c r="W408" s="86" t="str">
        <f>'RESUMEN TOTAL'!AC414</f>
        <v>APAGADO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>
        <f>'RESUMEN TOTAL'!P415</f>
        <v>0</v>
      </c>
      <c r="K409" s="86">
        <f>'RESUMEN TOTAL'!Q415</f>
        <v>0</v>
      </c>
      <c r="L409" s="86" t="str">
        <f>'RESUMEN TOTAL'!R415</f>
        <v>APAGADO</v>
      </c>
      <c r="M409" s="86" t="str">
        <f>'RESUMEN TOTAL'!S415</f>
        <v>APAGADO</v>
      </c>
      <c r="N409" s="86" t="str">
        <f>'RESUMEN TOTAL'!T415</f>
        <v>APAGADO</v>
      </c>
      <c r="O409" s="86" t="str">
        <f>'RESUMEN TOTAL'!U415</f>
        <v>APAGADO</v>
      </c>
      <c r="P409" s="86" t="str">
        <f>'RESUMEN TOTAL'!V415</f>
        <v>APAGADO</v>
      </c>
      <c r="Q409" s="86" t="str">
        <f>'RESUMEN TOTAL'!W415</f>
        <v>APAGADO</v>
      </c>
      <c r="R409" s="86" t="str">
        <f>'RESUMEN TOTAL'!X415</f>
        <v>APAGADO</v>
      </c>
      <c r="S409" s="86" t="str">
        <f>'RESUMEN TOTAL'!Y415</f>
        <v>APAGADO</v>
      </c>
      <c r="T409" s="86" t="str">
        <f>'RESUMEN TOTAL'!Z415</f>
        <v>APAGADO</v>
      </c>
      <c r="U409" s="86" t="str">
        <f>'RESUMEN TOTAL'!AA415</f>
        <v>APAGADO</v>
      </c>
      <c r="V409" s="86" t="str">
        <f>'RESUMEN TOTAL'!AB415</f>
        <v>APAGADO</v>
      </c>
      <c r="W409" s="86" t="str">
        <f>'RESUMEN TOTAL'!AC415</f>
        <v>APAGADO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>
        <f>'RESUMEN TOTAL'!Y416</f>
        <v>0</v>
      </c>
      <c r="T410" s="86">
        <f>'RESUMEN TOTAL'!Z416</f>
        <v>0</v>
      </c>
      <c r="U410" s="86">
        <f>'RESUMEN TOTAL'!AA416</f>
        <v>0</v>
      </c>
      <c r="V410" s="86">
        <f>'RESUMEN TOTAL'!AB416</f>
        <v>0</v>
      </c>
      <c r="W410" s="86">
        <f>'RESUMEN TOTAL'!AC416</f>
        <v>0</v>
      </c>
      <c r="X410" s="86">
        <f>'RESUMEN TOTAL'!AD416</f>
        <v>0</v>
      </c>
      <c r="Y410" s="86">
        <f>'RESUMEN TOTAL'!AE416</f>
        <v>0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>
        <f>'RESUMEN TOTAL'!Y417</f>
        <v>0</v>
      </c>
      <c r="T411" s="86">
        <f>'RESUMEN TOTAL'!Z417</f>
        <v>0</v>
      </c>
      <c r="U411" s="86">
        <f>'RESUMEN TOTAL'!AA417</f>
        <v>0</v>
      </c>
      <c r="V411" s="86">
        <f>'RESUMEN TOTAL'!AB417</f>
        <v>0</v>
      </c>
      <c r="W411" s="86">
        <f>'RESUMEN TOTAL'!AC417</f>
        <v>0</v>
      </c>
      <c r="X411" s="86">
        <f>'RESUMEN TOTAL'!AD417</f>
        <v>0</v>
      </c>
      <c r="Y411" s="86">
        <f>'RESUMEN TOTAL'!AE417</f>
        <v>0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>
        <f>'RESUMEN TOTAL'!L422</f>
        <v>0</v>
      </c>
      <c r="G416" s="86">
        <f>'RESUMEN TOTAL'!M422</f>
        <v>0</v>
      </c>
      <c r="H416" s="86">
        <f>'RESUMEN TOTAL'!N422</f>
        <v>0</v>
      </c>
      <c r="I416" s="86">
        <f>'RESUMEN TOTAL'!O422</f>
        <v>0</v>
      </c>
      <c r="J416" s="86">
        <f>'RESUMEN TOTAL'!P422</f>
        <v>0</v>
      </c>
      <c r="K416" s="86">
        <f>'RESUMEN TOTAL'!Q422</f>
        <v>0</v>
      </c>
      <c r="L416" s="86">
        <f>'RESUMEN TOTAL'!R422</f>
        <v>0</v>
      </c>
      <c r="M416" s="86">
        <f>'RESUMEN TOTAL'!S422</f>
        <v>0</v>
      </c>
      <c r="N416" s="86">
        <f>'RESUMEN TOTAL'!T422</f>
        <v>0</v>
      </c>
      <c r="O416" s="86">
        <f>'RESUMEN TOTAL'!U422</f>
        <v>0</v>
      </c>
      <c r="P416" s="86">
        <f>'RESUMEN TOTAL'!V422</f>
        <v>0</v>
      </c>
      <c r="Q416" s="86">
        <f>'RESUMEN TOTAL'!W422</f>
        <v>0</v>
      </c>
      <c r="R416" s="86">
        <f>'RESUMEN TOTAL'!X422</f>
        <v>0</v>
      </c>
      <c r="S416" s="86">
        <f>'RESUMEN TOTAL'!Y422</f>
        <v>0</v>
      </c>
      <c r="T416" s="86">
        <f>'RESUMEN TOTAL'!Z422</f>
        <v>0</v>
      </c>
      <c r="U416" s="86">
        <f>'RESUMEN TOTAL'!AA422</f>
        <v>0</v>
      </c>
      <c r="V416" s="86">
        <f>'RESUMEN TOTAL'!AB422</f>
        <v>0</v>
      </c>
      <c r="W416" s="86">
        <f>'RESUMEN TOTAL'!AC422</f>
        <v>0</v>
      </c>
      <c r="X416" s="86">
        <f>'RESUMEN TOTAL'!AD422</f>
        <v>0</v>
      </c>
      <c r="Y416" s="86">
        <f>'RESUMEN TOTAL'!AE422</f>
        <v>0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TOTAL'!L423</f>
        <v>0</v>
      </c>
      <c r="G417" s="86">
        <f>'RESUMEN TOTAL'!M423</f>
        <v>0</v>
      </c>
      <c r="H417" s="86">
        <f>'RESUMEN TOTAL'!N423</f>
        <v>0</v>
      </c>
      <c r="I417" s="86">
        <f>'RESUMEN TOTAL'!O423</f>
        <v>0</v>
      </c>
      <c r="J417" s="86">
        <f>'RESUMEN TOTAL'!P423</f>
        <v>0</v>
      </c>
      <c r="K417" s="86">
        <f>'RESUMEN TOTAL'!Q423</f>
        <v>0</v>
      </c>
      <c r="L417" s="86">
        <f>'RESUMEN TOTAL'!R423</f>
        <v>0</v>
      </c>
      <c r="M417" s="86">
        <f>'RESUMEN TOTAL'!S423</f>
        <v>0</v>
      </c>
      <c r="N417" s="86">
        <f>'RESUMEN TOTAL'!T423</f>
        <v>0</v>
      </c>
      <c r="O417" s="86">
        <f>'RESUMEN TOTAL'!U423</f>
        <v>0</v>
      </c>
      <c r="P417" s="86">
        <f>'RESUMEN TOTAL'!V423</f>
        <v>0</v>
      </c>
      <c r="Q417" s="86">
        <f>'RESUMEN TOTAL'!W423</f>
        <v>0</v>
      </c>
      <c r="R417" s="86" t="str">
        <f>'RESUMEN TOTAL'!X423</f>
        <v>APAGADO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 t="str">
        <f>'RESUMEN TOTAL'!X424</f>
        <v>APAGADO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>
        <f>'RESUMEN TOTAL'!L425</f>
        <v>0</v>
      </c>
      <c r="G419" s="86">
        <f>'RESUMEN TOTAL'!M425</f>
        <v>0</v>
      </c>
      <c r="H419" s="86">
        <f>'RESUMEN TOTAL'!N425</f>
        <v>0</v>
      </c>
      <c r="I419" s="86">
        <f>'RESUMEN TOTAL'!O425</f>
        <v>0</v>
      </c>
      <c r="J419" s="86">
        <f>'RESUMEN TOTAL'!P425</f>
        <v>0</v>
      </c>
      <c r="K419" s="86">
        <f>'RESUMEN TOTAL'!Q425</f>
        <v>0</v>
      </c>
      <c r="L419" s="86">
        <f>'RESUMEN TOTAL'!R425</f>
        <v>0</v>
      </c>
      <c r="M419" s="86">
        <f>'RESUMEN TOTAL'!S425</f>
        <v>0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 t="str">
        <f>'RESUMEN TOTAL'!X425</f>
        <v>APAGADO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>
        <f>'RESUMEN TOTAL'!L426</f>
        <v>0</v>
      </c>
      <c r="G420" s="86">
        <f>'RESUMEN TOTAL'!M426</f>
        <v>0</v>
      </c>
      <c r="H420" s="86">
        <f>'RESUMEN TOTAL'!N426</f>
        <v>0</v>
      </c>
      <c r="I420" s="86">
        <f>'RESUMEN TOTAL'!O426</f>
        <v>0</v>
      </c>
      <c r="J420" s="86">
        <f>'RESUMEN TOTAL'!P426</f>
        <v>0</v>
      </c>
      <c r="K420" s="86">
        <f>'RESUMEN TOTAL'!Q426</f>
        <v>0</v>
      </c>
      <c r="L420" s="86">
        <f>'RESUMEN TOTAL'!R426</f>
        <v>0</v>
      </c>
      <c r="M420" s="86">
        <f>'RESUMEN TOTAL'!S426</f>
        <v>0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 t="str">
        <f>'RESUMEN TOTAL'!X426</f>
        <v>APAGADO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 t="str">
        <f>'RESUMEN TOTAL'!X427</f>
        <v>APAGADO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>
        <f>'RESUMEN TOTAL'!AH427</f>
        <v>0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 t="str">
        <f>'RESUMEN TOTAL'!X428</f>
        <v>APAGADO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>
        <f>'RESUMEN TOTAL'!AH428</f>
        <v>0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 t="str">
        <f>'RESUMEN TOTAL'!X429</f>
        <v>APAGADO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TOTAL'!L430</f>
        <v>0</v>
      </c>
      <c r="G424" s="86">
        <f>'RESUMEN TOTAL'!M430</f>
        <v>0</v>
      </c>
      <c r="H424" s="86" t="str">
        <f>'RESUMEN TOTAL'!N430</f>
        <v>APAGADO</v>
      </c>
      <c r="I424" s="86">
        <f>'RESUMEN TOTAL'!O430</f>
        <v>0</v>
      </c>
      <c r="J424" s="86">
        <f>'RESUMEN TOTAL'!P430</f>
        <v>0</v>
      </c>
      <c r="K424" s="86">
        <f>'RESUMEN TOTAL'!Q430</f>
        <v>0</v>
      </c>
      <c r="L424" s="86">
        <f>'RESUMEN TOTAL'!R430</f>
        <v>0</v>
      </c>
      <c r="M424" s="86">
        <f>'RESUMEN TOTAL'!S430</f>
        <v>0</v>
      </c>
      <c r="N424" s="86">
        <f>'RESUMEN TOTAL'!T430</f>
        <v>0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 t="str">
        <f>'RESUMEN TOTAL'!X430</f>
        <v>APAGADO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 t="str">
        <f>'RESUMEN TOTAL'!V431</f>
        <v>APAGADO</v>
      </c>
      <c r="Q425" s="86" t="str">
        <f>'RESUMEN TOTAL'!W431</f>
        <v>APAGADO</v>
      </c>
      <c r="R425" s="86" t="str">
        <f>'RESUMEN TOTAL'!X431</f>
        <v>APAGADO</v>
      </c>
      <c r="S425" s="86" t="str">
        <f>'RESUMEN TOTAL'!Y431</f>
        <v>APAGADO</v>
      </c>
      <c r="T425" s="86" t="str">
        <f>'RESUMEN TOTAL'!Z431</f>
        <v>APAGADO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 t="str">
        <f>'RESUMEN TOTAL'!L432</f>
        <v>APAGADO</v>
      </c>
      <c r="G426" s="86" t="str">
        <f>'RESUMEN TOTAL'!M432</f>
        <v>APAGADO</v>
      </c>
      <c r="H426" s="86" t="str">
        <f>'RESUMEN TOTAL'!N432</f>
        <v>APAGADO</v>
      </c>
      <c r="I426" s="86" t="str">
        <f>'RESUMEN TOTAL'!O432</f>
        <v>APAGADO</v>
      </c>
      <c r="J426" s="86" t="str">
        <f>'RESUMEN TOTAL'!P432</f>
        <v>APAGADO</v>
      </c>
      <c r="K426" s="86" t="str">
        <f>'RESUMEN TOTAL'!Q432</f>
        <v>APAGADO</v>
      </c>
      <c r="L426" s="86" t="str">
        <f>'RESUMEN TOTAL'!R432</f>
        <v>APAGADO</v>
      </c>
      <c r="M426" s="86" t="str">
        <f>'RESUMEN TOTAL'!S432</f>
        <v>APAGADO</v>
      </c>
      <c r="N426" s="86" t="str">
        <f>'RESUMEN TOTAL'!T432</f>
        <v>APAGADO</v>
      </c>
      <c r="O426" s="86" t="str">
        <f>'RESUMEN TOTAL'!U432</f>
        <v>APAGADO</v>
      </c>
      <c r="P426" s="86" t="str">
        <f>'RESUMEN TOTAL'!V432</f>
        <v>APAGADO</v>
      </c>
      <c r="Q426" s="86" t="str">
        <f>'RESUMEN TOTAL'!W432</f>
        <v>APAGADO</v>
      </c>
      <c r="R426" s="86" t="str">
        <f>'RESUMEN TOTAL'!X432</f>
        <v>APAGADO</v>
      </c>
      <c r="S426" s="86" t="str">
        <f>'RESUMEN TOTAL'!Y432</f>
        <v>APAGADO</v>
      </c>
      <c r="T426" s="86" t="str">
        <f>'RESUMEN TOTAL'!Z432</f>
        <v>APAGADO</v>
      </c>
      <c r="U426" s="86" t="str">
        <f>'RESUMEN TOTAL'!AA432</f>
        <v>APAGADO</v>
      </c>
      <c r="V426" s="86" t="str">
        <f>'RESUMEN TOTAL'!AB432</f>
        <v>APAGADO</v>
      </c>
      <c r="W426" s="86" t="str">
        <f>'RESUMEN TOTAL'!AC432</f>
        <v>APAGADO</v>
      </c>
      <c r="X426" s="86" t="str">
        <f>'RESUMEN TOTAL'!AD432</f>
        <v>APAGADO</v>
      </c>
      <c r="Y426" s="86" t="str">
        <f>'RESUMEN TOTAL'!AE432</f>
        <v>APAGADO</v>
      </c>
      <c r="Z426" s="86" t="str">
        <f>'RESUMEN TOTAL'!AF432</f>
        <v>APAGADO</v>
      </c>
      <c r="AA426" s="86" t="str">
        <f>'RESUMEN TOTAL'!AG432</f>
        <v>APAGADO</v>
      </c>
      <c r="AB426" s="86">
        <f>'RESUMEN TOTAL'!AH432</f>
        <v>0</v>
      </c>
      <c r="AC426" s="86">
        <f>'RESUMEN TOTAL'!AI432</f>
        <v>0</v>
      </c>
      <c r="AD426" s="86">
        <f>'RESUMEN TOTAL'!AJ432</f>
        <v>0</v>
      </c>
      <c r="AE426" s="86">
        <f>'RESUMEN TOTAL'!AK432</f>
        <v>0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TOTAL'!L433</f>
        <v>0</v>
      </c>
      <c r="G427" s="86">
        <f>'RESUMEN TOTAL'!M433</f>
        <v>0</v>
      </c>
      <c r="H427" s="86">
        <f>'RESUMEN TOTAL'!N433</f>
        <v>0</v>
      </c>
      <c r="I427" s="86">
        <f>'RESUMEN TOTAL'!O433</f>
        <v>0</v>
      </c>
      <c r="J427" s="86">
        <f>'RESUMEN TOTAL'!P433</f>
        <v>0</v>
      </c>
      <c r="K427" s="86">
        <f>'RESUMEN TOTAL'!Q433</f>
        <v>0</v>
      </c>
      <c r="L427" s="86">
        <f>'RESUMEN TOTAL'!R433</f>
        <v>0</v>
      </c>
      <c r="M427" s="86">
        <f>'RESUMEN TOTAL'!S433</f>
        <v>0</v>
      </c>
      <c r="N427" s="86">
        <f>'RESUMEN TOTAL'!T433</f>
        <v>0</v>
      </c>
      <c r="O427" s="86">
        <f>'RESUMEN TOTAL'!U433</f>
        <v>0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 t="str">
        <f>'RESUMEN TOTAL'!V434</f>
        <v>APAGADO</v>
      </c>
      <c r="Q428" s="86" t="str">
        <f>'RESUMEN TOTAL'!W434</f>
        <v>APAGADO</v>
      </c>
      <c r="R428" s="86" t="str">
        <f>'RESUMEN TOTAL'!X434</f>
        <v>APAGADO</v>
      </c>
      <c r="S428" s="86" t="str">
        <f>'RESUMEN TOTAL'!Y434</f>
        <v>APAGADO</v>
      </c>
      <c r="T428" s="86" t="str">
        <f>'RESUMEN TOTAL'!Z434</f>
        <v>APAGADO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 t="str">
        <f>'RESUMEN TOTAL'!Y435</f>
        <v>APAGADO</v>
      </c>
      <c r="T429" s="86" t="str">
        <f>'RESUMEN TOTAL'!Z435</f>
        <v>APAGADO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 t="str">
        <f>'RESUMEN TOTAL'!AD435</f>
        <v>APAGADO</v>
      </c>
      <c r="Y429" s="86" t="str">
        <f>'RESUMEN TOTAL'!AE435</f>
        <v>APAGADO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 t="str">
        <f>'RESUMEN TOTAL'!AF437</f>
        <v>APAGADO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 t="str">
        <f>'RESUMEN TOTAL'!AF438</f>
        <v>APAGADO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 t="str">
        <f>'RESUMEN TOTAL'!AF439</f>
        <v>APAGADO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 t="str">
        <f>'RESUMEN TOTAL'!AF440</f>
        <v>APAGADO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 t="str">
        <f>'RESUMEN TOTAL'!AF441</f>
        <v>APAGADO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 t="str">
        <f>'RESUMEN TOTAL'!L442</f>
        <v>APAGADO</v>
      </c>
      <c r="G436" s="86" t="str">
        <f>'RESUMEN TOTAL'!M442</f>
        <v>APAGADO</v>
      </c>
      <c r="H436" s="86" t="str">
        <f>'RESUMEN TOTAL'!N442</f>
        <v>APAGADO</v>
      </c>
      <c r="I436" s="86" t="str">
        <f>'RESUMEN TOTAL'!O442</f>
        <v>APAGADO</v>
      </c>
      <c r="J436" s="86" t="str">
        <f>'RESUMEN TOTAL'!P442</f>
        <v>APAGADO</v>
      </c>
      <c r="K436" s="86">
        <f>'RESUMEN TOTAL'!Q442</f>
        <v>0</v>
      </c>
      <c r="L436" s="86">
        <f>'RESUMEN TOTAL'!R442</f>
        <v>0</v>
      </c>
      <c r="M436" s="86">
        <f>'RESUMEN TOTAL'!S442</f>
        <v>0</v>
      </c>
      <c r="N436" s="86">
        <f>'RESUMEN TOTAL'!T442</f>
        <v>0</v>
      </c>
      <c r="O436" s="86">
        <f>'RESUMEN TOTAL'!U442</f>
        <v>0</v>
      </c>
      <c r="P436" s="86">
        <f>'RESUMEN TOTAL'!V442</f>
        <v>0</v>
      </c>
      <c r="Q436" s="86">
        <f>'RESUMEN TOTAL'!W442</f>
        <v>0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 t="str">
        <f>'RESUMEN TOTAL'!AA442</f>
        <v>APAGADO</v>
      </c>
      <c r="V436" s="86" t="str">
        <f>'RESUMEN TOTAL'!AB442</f>
        <v>APAGADO</v>
      </c>
      <c r="W436" s="86" t="str">
        <f>'RESUMEN TOTAL'!AC442</f>
        <v>APAGADO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 t="str">
        <f>'RESUMEN TOTAL'!AF443</f>
        <v>APAGADO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 t="str">
        <f>'RESUMEN TOTAL'!L444</f>
        <v>APAGADO</v>
      </c>
      <c r="G438" s="86" t="str">
        <f>'RESUMEN TOTAL'!M444</f>
        <v>APAGADO</v>
      </c>
      <c r="H438" s="86" t="str">
        <f>'RESUMEN TOTAL'!N444</f>
        <v>APAGADO</v>
      </c>
      <c r="I438" s="86" t="str">
        <f>'RESUMEN TOTAL'!O444</f>
        <v>APAGADO</v>
      </c>
      <c r="J438" s="86" t="str">
        <f>'RESUMEN TOTAL'!P444</f>
        <v>APAGADO</v>
      </c>
      <c r="K438" s="86" t="str">
        <f>'RESUMEN TOTAL'!Q444</f>
        <v>APAGADO</v>
      </c>
      <c r="L438" s="86" t="str">
        <f>'RESUMEN TOTAL'!R444</f>
        <v>APAGADO</v>
      </c>
      <c r="M438" s="86" t="str">
        <f>'RESUMEN TOTAL'!S444</f>
        <v>APAGADO</v>
      </c>
      <c r="N438" s="86" t="str">
        <f>'RESUMEN TOTAL'!T444</f>
        <v>APAGADO</v>
      </c>
      <c r="O438" s="86" t="str">
        <f>'RESUMEN TOTAL'!U444</f>
        <v>APAGADO</v>
      </c>
      <c r="P438" s="86" t="str">
        <f>'RESUMEN TOTAL'!V444</f>
        <v>APAGADO</v>
      </c>
      <c r="Q438" s="86" t="str">
        <f>'RESUMEN TOTAL'!W444</f>
        <v>APAGADO</v>
      </c>
      <c r="R438" s="86" t="str">
        <f>'RESUMEN TOTAL'!X444</f>
        <v>APAGADO</v>
      </c>
      <c r="S438" s="86" t="str">
        <f>'RESUMEN TOTAL'!Y444</f>
        <v>APAGADO</v>
      </c>
      <c r="T438" s="86" t="str">
        <f>'RESUMEN TOTAL'!Z444</f>
        <v>APAGADO</v>
      </c>
      <c r="U438" s="86" t="str">
        <f>'RESUMEN TOTAL'!AA444</f>
        <v>APAGADO</v>
      </c>
      <c r="V438" s="86" t="str">
        <f>'RESUMEN TOTAL'!AB444</f>
        <v>APAGADO</v>
      </c>
      <c r="W438" s="86" t="str">
        <f>'RESUMEN TOTAL'!AC444</f>
        <v>APAGADO</v>
      </c>
      <c r="X438" s="86" t="str">
        <f>'RESUMEN TOTAL'!AD444</f>
        <v>APAGADO</v>
      </c>
      <c r="Y438" s="86" t="str">
        <f>'RESUMEN TOTAL'!AE444</f>
        <v>APAGADO</v>
      </c>
      <c r="Z438" s="86" t="str">
        <f>'RESUMEN TOTAL'!AF444</f>
        <v>APAGADO</v>
      </c>
      <c r="AA438" s="86" t="str">
        <f>'RESUMEN TOTAL'!AG444</f>
        <v>APAGADO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 t="str">
        <f>'RESUMEN TOTAL'!L445</f>
        <v>APAGADO</v>
      </c>
      <c r="G439" s="86" t="str">
        <f>'RESUMEN TOTAL'!M445</f>
        <v>APAGADO</v>
      </c>
      <c r="H439" s="86">
        <f>'RESUMEN TOTAL'!N445</f>
        <v>0</v>
      </c>
      <c r="I439" s="86">
        <f>'RESUMEN TOTAL'!O445</f>
        <v>0</v>
      </c>
      <c r="J439" s="86" t="str">
        <f>'RESUMEN TOTAL'!P445</f>
        <v>APAGADO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>
        <f>'RESUMEN TOTAL'!T445</f>
        <v>0</v>
      </c>
      <c r="O439" s="86">
        <f>'RESUMEN TOTAL'!U445</f>
        <v>0</v>
      </c>
      <c r="P439" s="86">
        <f>'RESUMEN TOTAL'!V445</f>
        <v>0</v>
      </c>
      <c r="Q439" s="86">
        <f>'RESUMEN TOTAL'!W445</f>
        <v>0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 t="str">
        <f>'RESUMEN TOTAL'!AF446</f>
        <v>APAGADO</v>
      </c>
      <c r="AA440" s="86" t="str">
        <f>'RESUMEN TOTAL'!AG446</f>
        <v>APAGADO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TOTAL'!L447</f>
        <v>0</v>
      </c>
      <c r="G441" s="86">
        <f>'RESUMEN TOTAL'!M447</f>
        <v>0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TOTAL'!L448</f>
        <v>0</v>
      </c>
      <c r="G442" s="86">
        <f>'RESUMEN TOTAL'!M448</f>
        <v>0</v>
      </c>
      <c r="H442" s="86">
        <f>'RESUMEN TOTAL'!N448</f>
        <v>0</v>
      </c>
      <c r="I442" s="86">
        <f>'RESUMEN TOTAL'!O448</f>
        <v>0</v>
      </c>
      <c r="J442" s="86">
        <f>'RESUMEN TOTAL'!P448</f>
        <v>0</v>
      </c>
      <c r="K442" s="86">
        <f>'RESUMEN TOTAL'!Q448</f>
        <v>0</v>
      </c>
      <c r="L442" s="86">
        <f>'RESUMEN TOTAL'!R448</f>
        <v>0</v>
      </c>
      <c r="M442" s="86">
        <f>'RESUMEN TOTAL'!S448</f>
        <v>0</v>
      </c>
      <c r="N442" s="86">
        <f>'RESUMEN TOTAL'!T448</f>
        <v>0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 t="str">
        <f>'RESUMEN TOTAL'!L449</f>
        <v>APAGADO</v>
      </c>
      <c r="G443" s="86" t="str">
        <f>'RESUMEN TOTAL'!M449</f>
        <v>APAGADO</v>
      </c>
      <c r="H443" s="86" t="str">
        <f>'RESUMEN TOTAL'!N449</f>
        <v>APAGADO</v>
      </c>
      <c r="I443" s="86">
        <f>'RESUMEN TOTAL'!O449</f>
        <v>0</v>
      </c>
      <c r="J443" s="86">
        <f>'RESUMEN TOTAL'!P449</f>
        <v>0</v>
      </c>
      <c r="K443" s="86">
        <f>'RESUMEN TOTAL'!Q449</f>
        <v>0</v>
      </c>
      <c r="L443" s="86">
        <f>'RESUMEN TOTAL'!R449</f>
        <v>0</v>
      </c>
      <c r="M443" s="86">
        <f>'RESUMEN TOTAL'!S449</f>
        <v>0</v>
      </c>
      <c r="N443" s="86">
        <f>'RESUMEN TOTAL'!T449</f>
        <v>0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TOTAL'!L450</f>
        <v>0</v>
      </c>
      <c r="G444" s="86">
        <f>'RESUMEN TOTAL'!M450</f>
        <v>0</v>
      </c>
      <c r="H444" s="86">
        <f>'RESUMEN TOTAL'!N450</f>
        <v>0</v>
      </c>
      <c r="I444" s="86">
        <f>'RESUMEN TOTAL'!O450</f>
        <v>0</v>
      </c>
      <c r="J444" s="86">
        <f>'RESUMEN TOTAL'!P450</f>
        <v>0</v>
      </c>
      <c r="K444" s="86">
        <f>'RESUMEN TOTAL'!Q450</f>
        <v>0</v>
      </c>
      <c r="L444" s="86">
        <f>'RESUMEN TOTAL'!R450</f>
        <v>0</v>
      </c>
      <c r="M444" s="86">
        <f>'RESUMEN TOTAL'!S450</f>
        <v>0</v>
      </c>
      <c r="N444" s="86">
        <f>'RESUMEN TOTAL'!T450</f>
        <v>0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TOTAL'!L451</f>
        <v>0</v>
      </c>
      <c r="G445" s="86">
        <f>'RESUMEN TOTAL'!M451</f>
        <v>0</v>
      </c>
      <c r="H445" s="86">
        <f>'RESUMEN TOTAL'!N451</f>
        <v>0</v>
      </c>
      <c r="I445" s="86">
        <f>'RESUMEN TOTAL'!O451</f>
        <v>0</v>
      </c>
      <c r="J445" s="86">
        <f>'RESUMEN TOTAL'!P451</f>
        <v>0</v>
      </c>
      <c r="K445" s="86">
        <f>'RESUMEN TOTAL'!Q451</f>
        <v>0</v>
      </c>
      <c r="L445" s="86">
        <f>'RESUMEN TOTAL'!R451</f>
        <v>0</v>
      </c>
      <c r="M445" s="86">
        <f>'RESUMEN TOTAL'!S451</f>
        <v>0</v>
      </c>
      <c r="N445" s="86">
        <f>'RESUMEN TOTAL'!T451</f>
        <v>0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TOTAL'!L452</f>
        <v>0</v>
      </c>
      <c r="G446" s="86">
        <f>'RESUMEN TOTAL'!M452</f>
        <v>0</v>
      </c>
      <c r="H446" s="86">
        <f>'RESUMEN TOTAL'!N452</f>
        <v>0</v>
      </c>
      <c r="I446" s="86">
        <f>'RESUMEN TOTAL'!O452</f>
        <v>0</v>
      </c>
      <c r="J446" s="86">
        <f>'RESUMEN TOTAL'!P452</f>
        <v>0</v>
      </c>
      <c r="K446" s="86">
        <f>'RESUMEN TOTAL'!Q452</f>
        <v>0</v>
      </c>
      <c r="L446" s="86">
        <f>'RESUMEN TOTAL'!R452</f>
        <v>0</v>
      </c>
      <c r="M446" s="86">
        <f>'RESUMEN TOTAL'!S452</f>
        <v>0</v>
      </c>
      <c r="N446" s="86">
        <f>'RESUMEN TOTAL'!T452</f>
        <v>0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TOTAL'!L453</f>
        <v>0</v>
      </c>
      <c r="G447" s="86">
        <f>'RESUMEN TOTAL'!M453</f>
        <v>0</v>
      </c>
      <c r="H447" s="86">
        <f>'RESUMEN TOTAL'!N453</f>
        <v>0</v>
      </c>
      <c r="I447" s="86">
        <f>'RESUMEN TOTAL'!O453</f>
        <v>0</v>
      </c>
      <c r="J447" s="86">
        <f>'RESUMEN TOTAL'!P453</f>
        <v>0</v>
      </c>
      <c r="K447" s="86">
        <f>'RESUMEN TOTAL'!Q453</f>
        <v>0</v>
      </c>
      <c r="L447" s="86">
        <f>'RESUMEN TOTAL'!R453</f>
        <v>0</v>
      </c>
      <c r="M447" s="86">
        <f>'RESUMEN TOTAL'!S453</f>
        <v>0</v>
      </c>
      <c r="N447" s="86">
        <f>'RESUMEN TOTAL'!T453</f>
        <v>0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TOTAL'!L454</f>
        <v>0</v>
      </c>
      <c r="G448" s="86">
        <f>'RESUMEN TOTAL'!M454</f>
        <v>0</v>
      </c>
      <c r="H448" s="86">
        <f>'RESUMEN TOTAL'!N454</f>
        <v>0</v>
      </c>
      <c r="I448" s="86">
        <f>'RESUMEN TOTAL'!O454</f>
        <v>0</v>
      </c>
      <c r="J448" s="86">
        <f>'RESUMEN TOTAL'!P454</f>
        <v>0</v>
      </c>
      <c r="K448" s="86">
        <f>'RESUMEN TOTAL'!Q454</f>
        <v>0</v>
      </c>
      <c r="L448" s="86">
        <f>'RESUMEN TOTAL'!R454</f>
        <v>0</v>
      </c>
      <c r="M448" s="86">
        <f>'RESUMEN TOTAL'!S454</f>
        <v>0</v>
      </c>
      <c r="N448" s="86">
        <f>'RESUMEN TOTAL'!T454</f>
        <v>0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TOTAL'!L455</f>
        <v>0</v>
      </c>
      <c r="G449" s="86">
        <f>'RESUMEN TOTAL'!M455</f>
        <v>0</v>
      </c>
      <c r="H449" s="86">
        <f>'RESUMEN TOTAL'!N455</f>
        <v>0</v>
      </c>
      <c r="I449" s="86">
        <f>'RESUMEN TOTAL'!O455</f>
        <v>0</v>
      </c>
      <c r="J449" s="86">
        <f>'RESUMEN TOTAL'!P455</f>
        <v>0</v>
      </c>
      <c r="K449" s="86">
        <f>'RESUMEN TOTAL'!Q455</f>
        <v>0</v>
      </c>
      <c r="L449" s="86">
        <f>'RESUMEN TOTAL'!R455</f>
        <v>0</v>
      </c>
      <c r="M449" s="86">
        <f>'RESUMEN TOTAL'!S455</f>
        <v>0</v>
      </c>
      <c r="N449" s="86">
        <f>'RESUMEN TOTAL'!T455</f>
        <v>0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 t="str">
        <f>'RESUMEN TOTAL'!AF455</f>
        <v>APAGADO</v>
      </c>
      <c r="AA449" s="86" t="str">
        <f>'RESUMEN TOTAL'!AG455</f>
        <v>APAGADO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 t="str">
        <f>'RESUMEN TOTAL'!R456</f>
        <v>APAGADO</v>
      </c>
      <c r="M450" s="86" t="str">
        <f>'RESUMEN TOTAL'!S456</f>
        <v>APAGADO</v>
      </c>
      <c r="N450" s="86" t="str">
        <f>'RESUMEN TOTAL'!T456</f>
        <v>APAGADO</v>
      </c>
      <c r="O450" s="86" t="str">
        <f>'RESUMEN TOTAL'!U456</f>
        <v>APAGADO</v>
      </c>
      <c r="P450" s="86" t="str">
        <f>'RESUMEN TOTAL'!V456</f>
        <v>APAGADO</v>
      </c>
      <c r="Q450" s="86" t="str">
        <f>'RESUMEN TOTAL'!W456</f>
        <v>APAGADO</v>
      </c>
      <c r="R450" s="86" t="str">
        <f>'RESUMEN TOTAL'!X456</f>
        <v>APAGADO</v>
      </c>
      <c r="S450" s="86" t="str">
        <f>'RESUMEN TOTAL'!Y456</f>
        <v>APAGADO</v>
      </c>
      <c r="T450" s="86" t="str">
        <f>'RESUMEN TOTAL'!Z456</f>
        <v>APAGADO</v>
      </c>
      <c r="U450" s="86" t="str">
        <f>'RESUMEN TOTAL'!AA456</f>
        <v>APAGADO</v>
      </c>
      <c r="V450" s="86" t="str">
        <f>'RESUMEN TOTAL'!AB456</f>
        <v>APAGADO</v>
      </c>
      <c r="W450" s="86" t="str">
        <f>'RESUMEN TOTAL'!AC456</f>
        <v>APAGADO</v>
      </c>
      <c r="X450" s="86">
        <f>'RESUMEN TOTAL'!AD456</f>
        <v>0</v>
      </c>
      <c r="Y450" s="86">
        <f>'RESUMEN TOTAL'!AE456</f>
        <v>0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 t="str">
        <f>'RESUMEN TOTAL'!R457</f>
        <v>APAGADO</v>
      </c>
      <c r="M451" s="86" t="str">
        <f>'RESUMEN TOTAL'!S457</f>
        <v>APAGADO</v>
      </c>
      <c r="N451" s="86" t="str">
        <f>'RESUMEN TOTAL'!T457</f>
        <v>APAGADO</v>
      </c>
      <c r="O451" s="86" t="str">
        <f>'RESUMEN TOTAL'!U457</f>
        <v>APAGADO</v>
      </c>
      <c r="P451" s="86" t="str">
        <f>'RESUMEN TOTAL'!V457</f>
        <v>APAGADO</v>
      </c>
      <c r="Q451" s="86" t="str">
        <f>'RESUMEN TOTAL'!W457</f>
        <v>APAGADO</v>
      </c>
      <c r="R451" s="86" t="str">
        <f>'RESUMEN TOTAL'!X457</f>
        <v>APAGADO</v>
      </c>
      <c r="S451" s="86" t="str">
        <f>'RESUMEN TOTAL'!Y457</f>
        <v>APAGADO</v>
      </c>
      <c r="T451" s="86" t="str">
        <f>'RESUMEN TOTAL'!Z457</f>
        <v>APAGADO</v>
      </c>
      <c r="U451" s="86" t="str">
        <f>'RESUMEN TOTAL'!AA457</f>
        <v>APAGADO</v>
      </c>
      <c r="V451" s="86" t="str">
        <f>'RESUMEN TOTAL'!AB457</f>
        <v>APAGADO</v>
      </c>
      <c r="W451" s="86" t="str">
        <f>'RESUMEN TOTAL'!AC457</f>
        <v>APAGADO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 t="str">
        <f>'RESUMEN TOTAL'!R458</f>
        <v>APAGADO</v>
      </c>
      <c r="M452" s="86" t="str">
        <f>'RESUMEN TOTAL'!S458</f>
        <v>APAGADO</v>
      </c>
      <c r="N452" s="86" t="str">
        <f>'RESUMEN TOTAL'!T458</f>
        <v>APAGADO</v>
      </c>
      <c r="O452" s="86" t="str">
        <f>'RESUMEN TOTAL'!U458</f>
        <v>APAGADO</v>
      </c>
      <c r="P452" s="86" t="str">
        <f>'RESUMEN TOTAL'!V458</f>
        <v>APAGADO</v>
      </c>
      <c r="Q452" s="86" t="str">
        <f>'RESUMEN TOTAL'!W458</f>
        <v>APAGADO</v>
      </c>
      <c r="R452" s="86" t="str">
        <f>'RESUMEN TOTAL'!X458</f>
        <v>APAGADO</v>
      </c>
      <c r="S452" s="86" t="str">
        <f>'RESUMEN TOTAL'!Y458</f>
        <v>APAGADO</v>
      </c>
      <c r="T452" s="86" t="str">
        <f>'RESUMEN TOTAL'!Z458</f>
        <v>APAGADO</v>
      </c>
      <c r="U452" s="86" t="str">
        <f>'RESUMEN TOTAL'!AA458</f>
        <v>APAGADO</v>
      </c>
      <c r="V452" s="86" t="str">
        <f>'RESUMEN TOTAL'!AB458</f>
        <v>APAGADO</v>
      </c>
      <c r="W452" s="86" t="str">
        <f>'RESUMEN TOTAL'!AC458</f>
        <v>APAGADO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 t="str">
        <f>'RESUMEN TOTAL'!L459</f>
        <v>APAGADO</v>
      </c>
      <c r="G453" s="86" t="str">
        <f>'RESUMEN TOTAL'!M459</f>
        <v>APAGADO</v>
      </c>
      <c r="H453" s="86" t="str">
        <f>'RESUMEN TOTAL'!N459</f>
        <v>APAGADO</v>
      </c>
      <c r="I453" s="86" t="str">
        <f>'RESUMEN TOTAL'!O459</f>
        <v>APAGADO</v>
      </c>
      <c r="J453" s="86" t="str">
        <f>'RESUMEN TOTAL'!P459</f>
        <v>APAGADO</v>
      </c>
      <c r="K453" s="86" t="str">
        <f>'RESUMEN TOTAL'!Q459</f>
        <v>APAGADO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 t="str">
        <f>'RESUMEN TOTAL'!L460</f>
        <v>APAGADO</v>
      </c>
      <c r="G454" s="86" t="str">
        <f>'RESUMEN TOTAL'!M460</f>
        <v>APAGADO</v>
      </c>
      <c r="H454" s="86" t="str">
        <f>'RESUMEN TOTAL'!N460</f>
        <v>APAGADO</v>
      </c>
      <c r="I454" s="86" t="str">
        <f>'RESUMEN TOTAL'!O460</f>
        <v>APAGADO</v>
      </c>
      <c r="J454" s="86" t="str">
        <f>'RESUMEN TOTAL'!P460</f>
        <v>APAGADO</v>
      </c>
      <c r="K454" s="86" t="str">
        <f>'RESUMEN TOTAL'!Q460</f>
        <v>APAGADO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 t="str">
        <f>'RESUMEN TOTAL'!L461</f>
        <v>APAGADO</v>
      </c>
      <c r="G455" s="86" t="str">
        <f>'RESUMEN TOTAL'!M461</f>
        <v>APAGADO</v>
      </c>
      <c r="H455" s="86" t="str">
        <f>'RESUMEN TOTAL'!N461</f>
        <v>APAGADO</v>
      </c>
      <c r="I455" s="86" t="str">
        <f>'RESUMEN TOTAL'!O461</f>
        <v>APAGADO</v>
      </c>
      <c r="J455" s="86" t="str">
        <f>'RESUMEN TOTAL'!P461</f>
        <v>APAGADO</v>
      </c>
      <c r="K455" s="86" t="str">
        <f>'RESUMEN TOTAL'!Q461</f>
        <v>APAGADO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>
        <f>'RESUMEN TOTAL'!L462</f>
        <v>0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 t="str">
        <f>'RESUMEN TOTAL'!P462</f>
        <v>APAGADO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 t="str">
        <f>'RESUMEN TOTAL'!P463</f>
        <v>APAGADO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 t="str">
        <f>'RESUMEN TOTAL'!L468</f>
        <v>APAGADO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 t="str">
        <f>'RESUMEN TOTAL'!P468</f>
        <v>APAGADO</v>
      </c>
      <c r="K462" s="86" t="str">
        <f>'RESUMEN TOTAL'!Q468</f>
        <v>APAGADO</v>
      </c>
      <c r="L462" s="86" t="str">
        <f>'RESUMEN TOTAL'!R468</f>
        <v>APAGADO</v>
      </c>
      <c r="M462" s="86" t="str">
        <f>'RESUMEN TOTAL'!S468</f>
        <v>APAGADO</v>
      </c>
      <c r="N462" s="86" t="str">
        <f>'RESUMEN TOTAL'!T468</f>
        <v>APAGADO</v>
      </c>
      <c r="O462" s="86" t="str">
        <f>'RESUMEN TOTAL'!U468</f>
        <v>APAGADO</v>
      </c>
      <c r="P462" s="86" t="str">
        <f>'RESUMEN TOTAL'!V468</f>
        <v>APAGADO</v>
      </c>
      <c r="Q462" s="86">
        <v>0</v>
      </c>
      <c r="R462" s="86" t="str">
        <f>'RESUMEN TOTAL'!X468</f>
        <v>APAGADO</v>
      </c>
      <c r="S462" s="86" t="str">
        <f>'RESUMEN TOTAL'!Y468</f>
        <v>APAGADO</v>
      </c>
      <c r="T462" s="86" t="str">
        <f>'RESUMEN TOTAL'!Z468</f>
        <v>APAGADO</v>
      </c>
      <c r="U462" s="86" t="str">
        <f>'RESUMEN TOTAL'!AA468</f>
        <v>APAGADO</v>
      </c>
      <c r="V462" s="86" t="str">
        <f>'RESUMEN TOTAL'!AB468</f>
        <v>APAGADO</v>
      </c>
      <c r="W462" s="86" t="str">
        <f>'RESUMEN TOTAL'!AC468</f>
        <v>APAGADO</v>
      </c>
      <c r="X462" s="86" t="str">
        <f>'RESUMEN TOTAL'!AD468</f>
        <v>APAGADO</v>
      </c>
      <c r="Y462" s="86" t="str">
        <f>'RESUMEN TOTAL'!AE468</f>
        <v>APAGADO</v>
      </c>
      <c r="Z462" s="86" t="str">
        <f>'RESUMEN TOTAL'!AF468</f>
        <v>APAGADO</v>
      </c>
      <c r="AA462" s="86" t="str">
        <f>'RESUMEN TOTAL'!AG468</f>
        <v>APAGADO</v>
      </c>
      <c r="AB462" s="86">
        <f>'RESUMEN TOTAL'!AH468</f>
        <v>0</v>
      </c>
      <c r="AC462" s="86">
        <f>'RESUMEN TOTAL'!AI468</f>
        <v>0</v>
      </c>
      <c r="AD462" s="86">
        <f>'RESUMEN TOTAL'!AJ468</f>
        <v>0</v>
      </c>
      <c r="AE462" s="86">
        <f>'RESUMEN TOTAL'!AK468</f>
        <v>0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  <c r="AJ462" s="86" t="e">
        <f>'RESUMEN TOTAL'!#REF!</f>
        <v>#REF!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 t="str">
        <f>'RESUMEN TOTAL'!L469</f>
        <v>APAGADO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 t="str">
        <f>'RESUMEN TOTAL'!V469</f>
        <v>APAGADO</v>
      </c>
      <c r="Q463" s="86" t="str">
        <f>'RESUMEN TOTAL'!W468</f>
        <v>APAGADO</v>
      </c>
      <c r="R463" s="86" t="str">
        <f>'RESUMEN TOTAL'!X469</f>
        <v>APAGADO</v>
      </c>
      <c r="S463" s="86" t="str">
        <f>'RESUMEN TOTAL'!Y469</f>
        <v>APAGADO</v>
      </c>
      <c r="T463" s="86" t="str">
        <f>'RESUMEN TOTAL'!Z469</f>
        <v>APAGADO</v>
      </c>
      <c r="U463" s="86" t="str">
        <f>'RESUMEN TOTAL'!AA469</f>
        <v>APAGADO</v>
      </c>
      <c r="V463" s="86" t="str">
        <f>'RESUMEN TOTAL'!AB469</f>
        <v>APAGADO</v>
      </c>
      <c r="W463" s="86" t="str">
        <f>'RESUMEN TOTAL'!AC469</f>
        <v>APAGADO</v>
      </c>
      <c r="X463" s="86" t="str">
        <f>'RESUMEN TOTAL'!AD469</f>
        <v>APAGADO</v>
      </c>
      <c r="Y463" s="86" t="str">
        <f>'RESUMEN TOTAL'!AE469</f>
        <v>APAGADO</v>
      </c>
      <c r="Z463" s="86" t="str">
        <f>'RESUMEN TOTAL'!AF469</f>
        <v>APAGADO</v>
      </c>
      <c r="AA463" s="86" t="str">
        <f>'RESUMEN TOTAL'!AG469</f>
        <v>APAGADO</v>
      </c>
      <c r="AB463" s="86">
        <f>'RESUMEN TOTAL'!AH469</f>
        <v>0</v>
      </c>
      <c r="AC463" s="86">
        <f>'RESUMEN TOTAL'!AI469</f>
        <v>0</v>
      </c>
      <c r="AD463" s="86">
        <f>'RESUMEN TOTAL'!AJ469</f>
        <v>0</v>
      </c>
      <c r="AE463" s="86">
        <f>'RESUMEN TOTAL'!AK469</f>
        <v>0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  <c r="AJ463" s="86" t="e">
        <f>'RESUMEN TOTAL'!#REF!</f>
        <v>#REF!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 t="str">
        <f>'RESUMEN TOTAL'!L470</f>
        <v>APAGADO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 t="str">
        <f>'RESUMEN TOTAL'!V470</f>
        <v>APAGADO</v>
      </c>
      <c r="Q464" s="86">
        <v>0</v>
      </c>
      <c r="R464" s="86" t="str">
        <f>'RESUMEN TOTAL'!X470</f>
        <v>APAGADO</v>
      </c>
      <c r="S464" s="86" t="str">
        <f>'RESUMEN TOTAL'!Y470</f>
        <v>APAGADO</v>
      </c>
      <c r="T464" s="86" t="str">
        <f>'RESUMEN TOTAL'!Z470</f>
        <v>APAGADO</v>
      </c>
      <c r="U464" s="86" t="str">
        <f>'RESUMEN TOTAL'!AA470</f>
        <v>APAGADO</v>
      </c>
      <c r="V464" s="86" t="str">
        <f>'RESUMEN TOTAL'!AB470</f>
        <v>APAGADO</v>
      </c>
      <c r="W464" s="86" t="str">
        <f>'RESUMEN TOTAL'!AC470</f>
        <v>APAGADO</v>
      </c>
      <c r="X464" s="86" t="str">
        <f>'RESUMEN TOTAL'!AD470</f>
        <v>APAGADO</v>
      </c>
      <c r="Y464" s="86" t="str">
        <f>'RESUMEN TOTAL'!AE470</f>
        <v>APAGADO</v>
      </c>
      <c r="Z464" s="86" t="str">
        <f>'RESUMEN TOTAL'!AF470</f>
        <v>APAGADO</v>
      </c>
      <c r="AA464" s="86" t="str">
        <f>'RESUMEN TOTAL'!AG470</f>
        <v>APAGADO</v>
      </c>
      <c r="AB464" s="86">
        <f>'RESUMEN TOTAL'!AH470</f>
        <v>0</v>
      </c>
      <c r="AC464" s="86">
        <f>'RESUMEN TOTAL'!AI470</f>
        <v>0</v>
      </c>
      <c r="AD464" s="86">
        <f>'RESUMEN TOTAL'!AJ470</f>
        <v>0</v>
      </c>
      <c r="AE464" s="86">
        <f>'RESUMEN TOTAL'!AK470</f>
        <v>0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  <c r="AJ464" s="86" t="e">
        <f>'RESUMEN TOTAL'!#REF!</f>
        <v>#REF!</v>
      </c>
    </row>
    <row r="465" spans="1:36" hidden="1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>
        <f>'RESUMEN TOTAL'!P471</f>
        <v>0</v>
      </c>
      <c r="K465" s="86">
        <f>'RESUMEN TOTAL'!Q471</f>
        <v>0</v>
      </c>
      <c r="L465" s="86">
        <f>'RESUMEN TOTAL'!R471</f>
        <v>0</v>
      </c>
      <c r="M465" s="86">
        <f>'RESUMEN TOTAL'!S471</f>
        <v>0</v>
      </c>
      <c r="N465" s="86">
        <f>'RESUMEN TOTAL'!T471</f>
        <v>0</v>
      </c>
      <c r="O465" s="86">
        <f>'RESUMEN TOTAL'!U471</f>
        <v>0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  <c r="AJ465" s="86" t="e">
        <f>'RESUMEN TOTAL'!#REF!</f>
        <v>#REF!</v>
      </c>
    </row>
    <row r="466" spans="1:36" hidden="1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 t="str">
        <f>'RESUMEN TOTAL'!V472</f>
        <v>APAGADO</v>
      </c>
      <c r="Q466" s="86" t="str">
        <f>'RESUMEN TOTAL'!W472</f>
        <v>APAGADO</v>
      </c>
      <c r="R466" s="86" t="str">
        <f>'RESUMEN TOTAL'!X472</f>
        <v>APAGADO</v>
      </c>
      <c r="S466" s="86" t="str">
        <f>'RESUMEN TOTAL'!Y472</f>
        <v>APAGADO</v>
      </c>
      <c r="T466" s="86" t="str">
        <f>'RESUMEN TOTAL'!Z472</f>
        <v>APAGADO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  <c r="AJ466" s="86" t="e">
        <f>'RESUMEN TOTAL'!#REF!</f>
        <v>#REF!</v>
      </c>
    </row>
    <row r="467" spans="1:36" hidden="1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 t="str">
        <f>'RESUMEN TOTAL'!V473</f>
        <v>APAGADO</v>
      </c>
      <c r="Q467" s="86" t="str">
        <f>'RESUMEN TOTAL'!W473</f>
        <v>APAGADO</v>
      </c>
      <c r="R467" s="86" t="str">
        <f>'RESUMEN TOTAL'!X473</f>
        <v>APAGADO</v>
      </c>
      <c r="S467" s="86" t="str">
        <f>'RESUMEN TOTAL'!Y473</f>
        <v>APAGADO</v>
      </c>
      <c r="T467" s="86" t="str">
        <f>'RESUMEN TOTAL'!Z473</f>
        <v>APAGADO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  <c r="AJ467" s="86" t="e">
        <f>'RESUMEN TOTAL'!#REF!</f>
        <v>#REF!</v>
      </c>
    </row>
    <row r="468" spans="1:36" hidden="1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 t="str">
        <f>'RESUMEN TOTAL'!V474</f>
        <v>APAGADO</v>
      </c>
      <c r="Q468" s="86" t="str">
        <f>'RESUMEN TOTAL'!W474</f>
        <v>APAGADO</v>
      </c>
      <c r="R468" s="86" t="str">
        <f>'RESUMEN TOTAL'!X474</f>
        <v>APAGADO</v>
      </c>
      <c r="S468" s="86" t="str">
        <f>'RESUMEN TOTAL'!Y474</f>
        <v>APAGADO</v>
      </c>
      <c r="T468" s="86" t="str">
        <f>'RESUMEN TOTAL'!Z474</f>
        <v>APAGADO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  <c r="AJ468" s="86" t="e">
        <f>'RESUMEN TOTAL'!#REF!</f>
        <v>#REF!</v>
      </c>
    </row>
    <row r="469" spans="1:36" hidden="1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 t="str">
        <f>'RESUMEN TOTAL'!V475</f>
        <v>APAGADO</v>
      </c>
      <c r="Q469" s="86" t="str">
        <f>'RESUMEN TOTAL'!W475</f>
        <v>APAGADO</v>
      </c>
      <c r="R469" s="86" t="str">
        <f>'RESUMEN TOTAL'!X475</f>
        <v>APAGADO</v>
      </c>
      <c r="S469" s="86" t="str">
        <f>'RESUMEN TOTAL'!Y475</f>
        <v>APAGADO</v>
      </c>
      <c r="T469" s="86" t="str">
        <f>'RESUMEN TOTAL'!Z475</f>
        <v>APAGADO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  <c r="AJ469" s="86" t="e">
        <f>'RESUMEN TOTAL'!#REF!</f>
        <v>#REF!</v>
      </c>
    </row>
    <row r="470" spans="1:36" hidden="1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 t="str">
        <f>'RESUMEN TOTAL'!L476</f>
        <v>APAGADO</v>
      </c>
      <c r="G470" s="86" t="str">
        <f>'RESUMEN TOTAL'!M476</f>
        <v>APAGADO</v>
      </c>
      <c r="H470" s="86" t="str">
        <f>'RESUMEN TOTAL'!N476</f>
        <v>APAGADO</v>
      </c>
      <c r="I470" s="86" t="str">
        <f>'RESUMEN TOTAL'!O476</f>
        <v>APAGADO</v>
      </c>
      <c r="J470" s="86" t="str">
        <f>'RESUMEN TOTAL'!P476</f>
        <v>APAGADO</v>
      </c>
      <c r="K470" s="86" t="str">
        <f>'RESUMEN TOTAL'!Q476</f>
        <v>APAGADO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 t="str">
        <f>'RESUMEN TOTAL'!V476</f>
        <v>APAGADO</v>
      </c>
      <c r="Q470" s="86" t="str">
        <f>'RESUMEN TOTAL'!W476</f>
        <v>APAGADO</v>
      </c>
      <c r="R470" s="86" t="str">
        <f>'RESUMEN TOTAL'!X476</f>
        <v>APAGADO</v>
      </c>
      <c r="S470" s="86" t="str">
        <f>'RESUMEN TOTAL'!Y476</f>
        <v>APAGADO</v>
      </c>
      <c r="T470" s="86" t="str">
        <f>'RESUMEN TOTAL'!Z476</f>
        <v>APAGADO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  <c r="AJ470" s="86" t="e">
        <f>'RESUMEN TOTAL'!#REF!</f>
        <v>#REF!</v>
      </c>
    </row>
    <row r="471" spans="1:36" hidden="1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 t="str">
        <f>'RESUMEN TOTAL'!L477</f>
        <v>APAGADO</v>
      </c>
      <c r="G471" s="86" t="str">
        <f>'RESUMEN TOTAL'!M477</f>
        <v>APAGADO</v>
      </c>
      <c r="H471" s="86" t="str">
        <f>'RESUMEN TOTAL'!N477</f>
        <v>APAGADO</v>
      </c>
      <c r="I471" s="86" t="str">
        <f>'RESUMEN TOTAL'!O477</f>
        <v>APAGADO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 t="str">
        <f>'RESUMEN TOTAL'!V477</f>
        <v>APAGADO</v>
      </c>
      <c r="Q471" s="86" t="str">
        <f>'RESUMEN TOTAL'!W477</f>
        <v>APAGADO</v>
      </c>
      <c r="R471" s="86" t="str">
        <f>'RESUMEN TOTAL'!X477</f>
        <v>APAGADO</v>
      </c>
      <c r="S471" s="86" t="str">
        <f>'RESUMEN TOTAL'!Y477</f>
        <v>APAGADO</v>
      </c>
      <c r="T471" s="86" t="str">
        <f>'RESUMEN TOTAL'!Z477</f>
        <v>APAGADO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  <c r="AJ471" s="86" t="e">
        <f>'RESUMEN TOTAL'!#REF!</f>
        <v>#REF!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 t="str">
        <f>'RESUMEN TOTAL'!L478</f>
        <v>APAGADO</v>
      </c>
      <c r="G472" s="86" t="str">
        <f>'RESUMEN TOTAL'!M478</f>
        <v>APAGADO</v>
      </c>
      <c r="H472" s="86" t="str">
        <f>'RESUMEN TOTAL'!N478</f>
        <v>APAGADO</v>
      </c>
      <c r="I472" s="86" t="str">
        <f>'RESUMEN TOTAL'!O478</f>
        <v>APAGADO</v>
      </c>
      <c r="J472" s="86" t="str">
        <f>'RESUMEN TOTAL'!P478</f>
        <v>APAGADO</v>
      </c>
      <c r="K472" s="86" t="str">
        <f>'RESUMEN TOTAL'!Q478</f>
        <v>APAGADO</v>
      </c>
      <c r="L472" s="86" t="str">
        <f>'RESUMEN TOTAL'!R478</f>
        <v>APAGADO</v>
      </c>
      <c r="M472" s="86" t="str">
        <f>'RESUMEN TOTAL'!S478</f>
        <v>APAGADO</v>
      </c>
      <c r="N472" s="86" t="str">
        <f>'RESUMEN TOTAL'!T478</f>
        <v>APAGADO</v>
      </c>
      <c r="O472" s="86" t="str">
        <f>'RESUMEN TOTAL'!U478</f>
        <v>APAGADO</v>
      </c>
      <c r="P472" s="86" t="str">
        <f>'RESUMEN TOTAL'!V478</f>
        <v>APAGADO</v>
      </c>
      <c r="Q472" s="86" t="str">
        <f>'RESUMEN TOTAL'!W478</f>
        <v>APAGADO</v>
      </c>
      <c r="R472" s="86" t="str">
        <f>'RESUMEN TOTAL'!X478</f>
        <v>APAGADO</v>
      </c>
      <c r="S472" s="86" t="str">
        <f>'RESUMEN TOTAL'!Y478</f>
        <v>APAGADO</v>
      </c>
      <c r="T472" s="86" t="str">
        <f>'RESUMEN TOTAL'!Z478</f>
        <v>APAGADO</v>
      </c>
      <c r="U472" s="86" t="str">
        <f>'RESUMEN TOTAL'!AA478</f>
        <v>APAGADO</v>
      </c>
      <c r="V472" s="86" t="str">
        <f>'RESUMEN TOTAL'!AB478</f>
        <v>APAGADO</v>
      </c>
      <c r="W472" s="86" t="str">
        <f>'RESUMEN TOTAL'!AC478</f>
        <v>APAGADO</v>
      </c>
      <c r="X472" s="86" t="str">
        <f>'RESUMEN TOTAL'!AD478</f>
        <v>APAGADO</v>
      </c>
      <c r="Y472" s="86" t="str">
        <f>'RESUMEN TOTAL'!AE478</f>
        <v>APAGADO</v>
      </c>
      <c r="Z472" s="86" t="str">
        <f>'RESUMEN TOTAL'!AF478</f>
        <v>APAGADO</v>
      </c>
      <c r="AA472" s="86" t="str">
        <f>'RESUMEN TOTAL'!AG478</f>
        <v>APAGADO</v>
      </c>
      <c r="AB472" s="86">
        <f>'RESUMEN TOTAL'!AH478</f>
        <v>0</v>
      </c>
      <c r="AC472" s="86">
        <f>'RESUMEN TOTAL'!AI478</f>
        <v>0</v>
      </c>
      <c r="AD472" s="86">
        <f>'RESUMEN TOTAL'!AJ478</f>
        <v>0</v>
      </c>
      <c r="AE472" s="86">
        <f>'RESUMEN TOTAL'!AK478</f>
        <v>0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  <c r="AJ472" s="86" t="e">
        <f>'RESUMEN TOTAL'!#REF!</f>
        <v>#REF!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 t="str">
        <f>'RESUMEN TOTAL'!L479</f>
        <v>APAGADO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 t="str">
        <f>'RESUMEN TOTAL'!V479</f>
        <v>APAGADO</v>
      </c>
      <c r="Q473" s="86" t="str">
        <f>'RESUMEN TOTAL'!W479</f>
        <v>APAGADO</v>
      </c>
      <c r="R473" s="86" t="str">
        <f>'RESUMEN TOTAL'!X479</f>
        <v>APAGADO</v>
      </c>
      <c r="S473" s="86" t="str">
        <f>'RESUMEN TOTAL'!Y479</f>
        <v>APAGADO</v>
      </c>
      <c r="T473" s="86" t="str">
        <f>'RESUMEN TOTAL'!Z479</f>
        <v>APAGADO</v>
      </c>
      <c r="U473" s="86" t="str">
        <f>'RESUMEN TOTAL'!AA479</f>
        <v>APAGADO</v>
      </c>
      <c r="V473" s="86" t="str">
        <f>'RESUMEN TOTAL'!AB479</f>
        <v>APAGADO</v>
      </c>
      <c r="W473" s="86" t="str">
        <f>'RESUMEN TOTAL'!AC479</f>
        <v>APAGADO</v>
      </c>
      <c r="X473" s="86" t="str">
        <f>'RESUMEN TOTAL'!AD479</f>
        <v>APAGADO</v>
      </c>
      <c r="Y473" s="86" t="str">
        <f>'RESUMEN TOTAL'!AE479</f>
        <v>APAGADO</v>
      </c>
      <c r="Z473" s="86" t="str">
        <f>'RESUMEN TOTAL'!AF479</f>
        <v>APAGADO</v>
      </c>
      <c r="AA473" s="86" t="str">
        <f>'RESUMEN TOTAL'!AG479</f>
        <v>APAGADO</v>
      </c>
      <c r="AB473" s="86">
        <f>'RESUMEN TOTAL'!AH479</f>
        <v>0</v>
      </c>
      <c r="AC473" s="86">
        <f>'RESUMEN TOTAL'!AI479</f>
        <v>0</v>
      </c>
      <c r="AD473" s="86">
        <f>'RESUMEN TOTAL'!AJ479</f>
        <v>0</v>
      </c>
      <c r="AE473" s="86">
        <f>'RESUMEN TOTAL'!AK479</f>
        <v>0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  <c r="AJ473" s="86" t="e">
        <f>'RESUMEN TOTAL'!#REF!</f>
        <v>#REF!</v>
      </c>
    </row>
    <row r="474" spans="1:36" hidden="1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TOTAL'!L480</f>
        <v>0</v>
      </c>
      <c r="G474" s="86">
        <f>'RESUMEN TOTAL'!M480</f>
        <v>0</v>
      </c>
      <c r="H474" s="86">
        <f>'RESUMEN TOTAL'!N480</f>
        <v>0</v>
      </c>
      <c r="I474" s="86">
        <f>'RESUMEN TOTAL'!O480</f>
        <v>0</v>
      </c>
      <c r="J474" s="86">
        <f>'RESUMEN TOTAL'!P480</f>
        <v>0</v>
      </c>
      <c r="K474" s="86">
        <f>'RESUMEN TOTAL'!Q480</f>
        <v>0</v>
      </c>
      <c r="L474" s="86">
        <f>'RESUMEN TOTAL'!R480</f>
        <v>0</v>
      </c>
      <c r="M474" s="86">
        <f>'RESUMEN TOTAL'!S480</f>
        <v>0</v>
      </c>
      <c r="N474" s="86">
        <f>'RESUMEN TOTAL'!T480</f>
        <v>0</v>
      </c>
      <c r="O474" s="86">
        <f>'RESUMEN TOTAL'!U480</f>
        <v>0</v>
      </c>
      <c r="P474" s="86" t="str">
        <f>'RESUMEN TOTAL'!V480</f>
        <v>APAGADO</v>
      </c>
      <c r="Q474" s="86" t="str">
        <f>'RESUMEN TOTAL'!W480</f>
        <v>APAGADO</v>
      </c>
      <c r="R474" s="86" t="str">
        <f>'RESUMEN TOTAL'!X480</f>
        <v>APAGADO</v>
      </c>
      <c r="S474" s="86" t="str">
        <f>'RESUMEN TOTAL'!Y480</f>
        <v>APAGADO</v>
      </c>
      <c r="T474" s="86" t="str">
        <f>'RESUMEN TOTAL'!Z480</f>
        <v>APAGADO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  <c r="AJ474" s="86" t="e">
        <f>'RESUMEN TOTAL'!#REF!</f>
        <v>#REF!</v>
      </c>
    </row>
    <row r="475" spans="1:36" hidden="1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 t="str">
        <f>'RESUMEN TOTAL'!V481</f>
        <v>APAGADO</v>
      </c>
      <c r="Q475" s="86" t="str">
        <f>'RESUMEN TOTAL'!W481</f>
        <v>APAGADO</v>
      </c>
      <c r="R475" s="86" t="str">
        <f>'RESUMEN TOTAL'!X481</f>
        <v>APAGADO</v>
      </c>
      <c r="S475" s="86" t="str">
        <f>'RESUMEN TOTAL'!Y481</f>
        <v>APAGADO</v>
      </c>
      <c r="T475" s="86" t="str">
        <f>'RESUMEN TOTAL'!Z481</f>
        <v>APAGADO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  <c r="AJ475" s="86" t="e">
        <f>'RESUMEN TOTAL'!#REF!</f>
        <v>#REF!</v>
      </c>
    </row>
    <row r="476" spans="1:36" hidden="1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TOTAL'!L482</f>
        <v>0</v>
      </c>
      <c r="G476" s="86">
        <f>'RESUMEN TOTAL'!M482</f>
        <v>0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 t="str">
        <f>'RESUMEN TOTAL'!V482</f>
        <v>APAGADO</v>
      </c>
      <c r="Q476" s="86" t="str">
        <f>'RESUMEN TOTAL'!W482</f>
        <v>APAGADO</v>
      </c>
      <c r="R476" s="86" t="str">
        <f>'RESUMEN TOTAL'!X482</f>
        <v>APAGADO</v>
      </c>
      <c r="S476" s="86" t="str">
        <f>'RESUMEN TOTAL'!Y482</f>
        <v>APAGADO</v>
      </c>
      <c r="T476" s="86" t="str">
        <f>'RESUMEN TOTAL'!Z482</f>
        <v>APAGADO</v>
      </c>
      <c r="U476" s="86">
        <f>'RESUMEN TOTAL'!AA482</f>
        <v>0</v>
      </c>
      <c r="V476" s="86">
        <f>'RESUMEN TOTAL'!AB482</f>
        <v>0</v>
      </c>
      <c r="W476" s="86">
        <f>'RESUMEN TOTAL'!AC482</f>
        <v>0</v>
      </c>
      <c r="X476" s="86">
        <f>'RESUMEN TOTAL'!AD482</f>
        <v>0</v>
      </c>
      <c r="Y476" s="86">
        <f>'RESUMEN TOTAL'!AE482</f>
        <v>0</v>
      </c>
      <c r="Z476" s="86">
        <f>'RESUMEN TOTAL'!AF482</f>
        <v>0</v>
      </c>
      <c r="AA476" s="86">
        <f>'RESUMEN TOTAL'!AG482</f>
        <v>0</v>
      </c>
      <c r="AB476" s="86">
        <f>'RESUMEN TOTAL'!AH482</f>
        <v>0</v>
      </c>
      <c r="AC476" s="86">
        <f>'RESUMEN TOTAL'!AI482</f>
        <v>0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  <c r="AJ476" s="86" t="e">
        <f>'RESUMEN TOTAL'!#REF!</f>
        <v>#REF!</v>
      </c>
    </row>
    <row r="477" spans="1:36" hidden="1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TOTAL'!L483</f>
        <v>0</v>
      </c>
      <c r="G477" s="86">
        <f>'RESUMEN TOTAL'!M483</f>
        <v>0</v>
      </c>
      <c r="H477" s="86">
        <f>'RESUMEN TOTAL'!N483</f>
        <v>0</v>
      </c>
      <c r="I477" s="86">
        <f>'RESUMEN TOTAL'!O483</f>
        <v>0</v>
      </c>
      <c r="J477" s="86">
        <f>'RESUMEN TOTAL'!P483</f>
        <v>0</v>
      </c>
      <c r="K477" s="86">
        <f>'RESUMEN TOTAL'!Q483</f>
        <v>0</v>
      </c>
      <c r="L477" s="86">
        <f>'RESUMEN TOTAL'!R483</f>
        <v>0</v>
      </c>
      <c r="M477" s="86">
        <f>'RESUMEN TOTAL'!S483</f>
        <v>0</v>
      </c>
      <c r="N477" s="86">
        <f>'RESUMEN TOTAL'!T483</f>
        <v>0</v>
      </c>
      <c r="O477" s="86">
        <f>'RESUMEN TOTAL'!U483</f>
        <v>0</v>
      </c>
      <c r="P477" s="86" t="str">
        <f>'RESUMEN TOTAL'!V483</f>
        <v>APAGADO</v>
      </c>
      <c r="Q477" s="86" t="str">
        <f>'RESUMEN TOTAL'!W483</f>
        <v>APAGADO</v>
      </c>
      <c r="R477" s="86" t="str">
        <f>'RESUMEN TOTAL'!X483</f>
        <v>APAGADO</v>
      </c>
      <c r="S477" s="86" t="str">
        <f>'RESUMEN TOTAL'!Y483</f>
        <v>APAGADO</v>
      </c>
      <c r="T477" s="86" t="str">
        <f>'RESUMEN TOTAL'!Z483</f>
        <v>APAGADO</v>
      </c>
      <c r="U477" s="86">
        <f>'RESUMEN TOTAL'!AA483</f>
        <v>0</v>
      </c>
      <c r="V477" s="86">
        <f>'RESUMEN TOTAL'!AB483</f>
        <v>0</v>
      </c>
      <c r="W477" s="86">
        <f>'RESUMEN TOTAL'!AC483</f>
        <v>0</v>
      </c>
      <c r="X477" s="86">
        <f>'RESUMEN TOTAL'!AD483</f>
        <v>0</v>
      </c>
      <c r="Y477" s="86">
        <f>'RESUMEN TOTAL'!AE483</f>
        <v>0</v>
      </c>
      <c r="Z477" s="86">
        <f>'RESUMEN TOTAL'!AF483</f>
        <v>0</v>
      </c>
      <c r="AA477" s="86">
        <f>'RESUMEN TOTAL'!AG483</f>
        <v>0</v>
      </c>
      <c r="AB477" s="86">
        <f>'RESUMEN TOTAL'!AH483</f>
        <v>0</v>
      </c>
      <c r="AC477" s="86">
        <f>'RESUMEN TOTAL'!AI483</f>
        <v>0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  <c r="AJ477" s="86" t="e">
        <f>'RESUMEN TOTAL'!#REF!</f>
        <v>#REF!</v>
      </c>
    </row>
    <row r="478" spans="1:36" hidden="1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TOTAL'!L484</f>
        <v>0</v>
      </c>
      <c r="G478" s="86">
        <f>'RESUMEN TOTAL'!M484</f>
        <v>0</v>
      </c>
      <c r="H478" s="86">
        <f>'RESUMEN TOTAL'!N484</f>
        <v>0</v>
      </c>
      <c r="I478" s="86">
        <f>'RESUMEN TOTAL'!O484</f>
        <v>0</v>
      </c>
      <c r="J478" s="86">
        <f>'RESUMEN TOTAL'!P484</f>
        <v>0</v>
      </c>
      <c r="K478" s="86">
        <f>'RESUMEN TOTAL'!Q484</f>
        <v>0</v>
      </c>
      <c r="L478" s="86">
        <f>'RESUMEN TOTAL'!R484</f>
        <v>0</v>
      </c>
      <c r="M478" s="86">
        <f>'RESUMEN TOTAL'!S484</f>
        <v>0</v>
      </c>
      <c r="N478" s="86">
        <f>'RESUMEN TOTAL'!T484</f>
        <v>0</v>
      </c>
      <c r="O478" s="86">
        <f>'RESUMEN TOTAL'!U484</f>
        <v>0</v>
      </c>
      <c r="P478" s="86" t="str">
        <f>'RESUMEN TOTAL'!V484</f>
        <v>APAGADO</v>
      </c>
      <c r="Q478" s="86" t="str">
        <f>'RESUMEN TOTAL'!W484</f>
        <v>APAGADO</v>
      </c>
      <c r="R478" s="86" t="str">
        <f>'RESUMEN TOTAL'!X484</f>
        <v>APAGADO</v>
      </c>
      <c r="S478" s="86" t="str">
        <f>'RESUMEN TOTAL'!Y484</f>
        <v>APAGADO</v>
      </c>
      <c r="T478" s="86" t="str">
        <f>'RESUMEN TOTAL'!Z484</f>
        <v>APAGADO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  <c r="AJ478" s="86" t="e">
        <f>'RESUMEN TOTAL'!#REF!</f>
        <v>#REF!</v>
      </c>
    </row>
    <row r="479" spans="1:36" hidden="1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 t="str">
        <f>'RESUMEN TOTAL'!V485</f>
        <v>APAGADO</v>
      </c>
      <c r="Q479" s="86" t="str">
        <f>'RESUMEN TOTAL'!W485</f>
        <v>APAGADO</v>
      </c>
      <c r="R479" s="86" t="str">
        <f>'RESUMEN TOTAL'!X485</f>
        <v>APAGADO</v>
      </c>
      <c r="S479" s="86" t="str">
        <f>'RESUMEN TOTAL'!Y485</f>
        <v>APAGADO</v>
      </c>
      <c r="T479" s="86" t="str">
        <f>'RESUMEN TOTAL'!Z485</f>
        <v>APAGADO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  <c r="AJ479" s="86" t="e">
        <f>'RESUMEN TOTAL'!#REF!</f>
        <v>#REF!</v>
      </c>
    </row>
    <row r="480" spans="1:36" hidden="1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TOTAL'!L486</f>
        <v>0</v>
      </c>
      <c r="G480" s="86">
        <f>'RESUMEN TOTAL'!M486</f>
        <v>0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  <c r="AJ480" s="86" t="e">
        <f>'RESUMEN TOTAL'!#REF!</f>
        <v>#REF!</v>
      </c>
    </row>
    <row r="481" spans="1:36" hidden="1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TOTAL'!L487</f>
        <v>0</v>
      </c>
      <c r="G481" s="86">
        <f>'RESUMEN TOTAL'!M487</f>
        <v>0</v>
      </c>
      <c r="H481" s="86">
        <f>'RESUMEN TOTAL'!N487</f>
        <v>0</v>
      </c>
      <c r="I481" s="86">
        <f>'RESUMEN TOTAL'!O487</f>
        <v>0</v>
      </c>
      <c r="J481" s="86">
        <f>'RESUMEN TOTAL'!P487</f>
        <v>0</v>
      </c>
      <c r="K481" s="86" t="str">
        <f>'RESUMEN TOTAL'!Q487</f>
        <v>APAGADO</v>
      </c>
      <c r="L481" s="86">
        <f>'RESUMEN TOTAL'!R487</f>
        <v>0</v>
      </c>
      <c r="M481" s="86">
        <f>'RESUMEN TOTAL'!S487</f>
        <v>0</v>
      </c>
      <c r="N481" s="86">
        <f>'RESUMEN TOTAL'!T487</f>
        <v>0</v>
      </c>
      <c r="O481" s="86">
        <f>'RESUMEN TOTAL'!U487</f>
        <v>0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  <c r="AJ481" s="86" t="e">
        <f>'RESUMEN TOTAL'!#REF!</f>
        <v>#REF!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 t="str">
        <f>'RESUMEN TOTAL'!L488</f>
        <v>APAGADO</v>
      </c>
      <c r="G482" s="86" t="str">
        <f>'RESUMEN TOTAL'!M488</f>
        <v>APAGADO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 t="str">
        <f>'RESUMEN TOTAL'!Q488</f>
        <v>APAGADO</v>
      </c>
      <c r="L482" s="86" t="str">
        <f>'RESUMEN TOTAL'!R488</f>
        <v>APAGADO</v>
      </c>
      <c r="M482" s="86" t="str">
        <f>'RESUMEN TOTAL'!S488</f>
        <v>APAGADO</v>
      </c>
      <c r="N482" s="86" t="str">
        <f>'RESUMEN TOTAL'!T488</f>
        <v>APAGADO</v>
      </c>
      <c r="O482" s="86" t="str">
        <f>'RESUMEN TOTAL'!U488</f>
        <v>APAGADO</v>
      </c>
      <c r="P482" s="86" t="str">
        <f>'RESUMEN TOTAL'!V488</f>
        <v>APAGADO</v>
      </c>
      <c r="Q482" s="86" t="str">
        <f>'RESUMEN TOTAL'!W488</f>
        <v>APAGADO</v>
      </c>
      <c r="R482" s="86" t="str">
        <f>'RESUMEN TOTAL'!X488</f>
        <v>APAGADO</v>
      </c>
      <c r="S482" s="86" t="str">
        <f>'RESUMEN TOTAL'!Y488</f>
        <v>APAGADO</v>
      </c>
      <c r="T482" s="86" t="str">
        <f>'RESUMEN TOTAL'!Z488</f>
        <v>APAGADO</v>
      </c>
      <c r="U482" s="86" t="str">
        <f>'RESUMEN TOTAL'!AA488</f>
        <v>APAGADO</v>
      </c>
      <c r="V482" s="86" t="str">
        <f>'RESUMEN TOTAL'!AB488</f>
        <v>APAGADO</v>
      </c>
      <c r="W482" s="86" t="str">
        <f>'RESUMEN TOTAL'!AC488</f>
        <v>APAGADO</v>
      </c>
      <c r="X482" s="86" t="str">
        <f>'RESUMEN TOTAL'!AD488</f>
        <v>APAGADO</v>
      </c>
      <c r="Y482" s="86" t="str">
        <f>'RESUMEN TOTAL'!AE488</f>
        <v>APAGADO</v>
      </c>
      <c r="Z482" s="86" t="str">
        <f>'RESUMEN TOTAL'!AF488</f>
        <v>APAGADO</v>
      </c>
      <c r="AA482" s="86" t="str">
        <f>'RESUMEN TOTAL'!AG488</f>
        <v>APAGADO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  <c r="AJ482" s="86" t="e">
        <f>'RESUMEN TOTAL'!#REF!</f>
        <v>#REF!</v>
      </c>
    </row>
    <row r="483" spans="1:36" hidden="1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 t="str">
        <f>'RESUMEN TOTAL'!L489</f>
        <v>APAGADO</v>
      </c>
      <c r="G483" s="86" t="str">
        <f>'RESUMEN TOTAL'!M489</f>
        <v>APAGADO</v>
      </c>
      <c r="H483" s="86" t="str">
        <f>'RESUMEN TOTAL'!N489</f>
        <v>APAGADO</v>
      </c>
      <c r="I483" s="86" t="str">
        <f>'RESUMEN TOTAL'!O489</f>
        <v>APAGADO</v>
      </c>
      <c r="J483" s="86" t="str">
        <f>'RESUMEN TOTAL'!P489</f>
        <v>APAGADO</v>
      </c>
      <c r="K483" s="86" t="str">
        <f>'RESUMEN TOTAL'!Q489</f>
        <v>APAGADO</v>
      </c>
      <c r="L483" s="86" t="str">
        <f>'RESUMEN TOTAL'!R489</f>
        <v>APAGADO</v>
      </c>
      <c r="M483" s="86" t="str">
        <f>'RESUMEN TOTAL'!S489</f>
        <v>APAGADO</v>
      </c>
      <c r="N483" s="86" t="str">
        <f>'RESUMEN TOTAL'!T489</f>
        <v>APAGADO</v>
      </c>
      <c r="O483" s="86" t="str">
        <f>'RESUMEN TOTAL'!U489</f>
        <v>APAGADO</v>
      </c>
      <c r="P483" s="86" t="str">
        <f>'RESUMEN TOTAL'!V489</f>
        <v>APAGADO</v>
      </c>
      <c r="Q483" s="86" t="str">
        <f>'RESUMEN TOTAL'!W489</f>
        <v>APAGADO</v>
      </c>
      <c r="R483" s="86" t="str">
        <f>'RESUMEN TOTAL'!X489</f>
        <v>APAGADO</v>
      </c>
      <c r="S483" s="86" t="str">
        <f>'RESUMEN TOTAL'!Y489</f>
        <v>APAGADO</v>
      </c>
      <c r="T483" s="86" t="str">
        <f>'RESUMEN TOTAL'!Z489</f>
        <v>APAGADO</v>
      </c>
      <c r="U483" s="86" t="str">
        <f>'RESUMEN TOTAL'!AA489</f>
        <v>APAGADO</v>
      </c>
      <c r="V483" s="86" t="str">
        <f>'RESUMEN TOTAL'!AB489</f>
        <v>APAGADO</v>
      </c>
      <c r="W483" s="86" t="str">
        <f>'RESUMEN TOTAL'!AC489</f>
        <v>APAGADO</v>
      </c>
      <c r="X483" s="86" t="str">
        <f>'RESUMEN TOTAL'!AD489</f>
        <v>APAGADO</v>
      </c>
      <c r="Y483" s="86" t="str">
        <f>'RESUMEN TOTAL'!AE489</f>
        <v>APAGADO</v>
      </c>
      <c r="Z483" s="86" t="str">
        <f>'RESUMEN TOTAL'!AF489</f>
        <v>APAGADO</v>
      </c>
      <c r="AA483" s="86" t="str">
        <f>'RESUMEN TOTAL'!AG489</f>
        <v>APAGADO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  <c r="AJ483" s="86" t="e">
        <f>'RESUMEN TOTAL'!#REF!</f>
        <v>#REF!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 t="str">
        <f>'RESUMEN TOTAL'!L490</f>
        <v>APAGADO</v>
      </c>
      <c r="G484" s="86" t="str">
        <f>'RESUMEN TOTAL'!M490</f>
        <v>APAGADO</v>
      </c>
      <c r="H484" s="86" t="str">
        <f>'RESUMEN TOTAL'!N490</f>
        <v>APAGADO</v>
      </c>
      <c r="I484" s="86" t="str">
        <f>'RESUMEN TOTAL'!O490</f>
        <v>APAGADO</v>
      </c>
      <c r="J484" s="86" t="str">
        <f>'RESUMEN TOTAL'!P490</f>
        <v>APAGADO</v>
      </c>
      <c r="K484" s="86" t="str">
        <f>'RESUMEN TOTAL'!Q490</f>
        <v>APAGADO</v>
      </c>
      <c r="L484" s="86" t="str">
        <f>'RESUMEN TOTAL'!R490</f>
        <v>APAGADO</v>
      </c>
      <c r="M484" s="86" t="str">
        <f>'RESUMEN TOTAL'!S490</f>
        <v>APAGADO</v>
      </c>
      <c r="N484" s="86" t="str">
        <f>'RESUMEN TOTAL'!T490</f>
        <v>APAGADO</v>
      </c>
      <c r="O484" s="86" t="str">
        <f>'RESUMEN TOTAL'!U490</f>
        <v>APAGADO</v>
      </c>
      <c r="P484" s="86" t="str">
        <f>'RESUMEN TOTAL'!V490</f>
        <v>APAGADO</v>
      </c>
      <c r="Q484" s="86" t="str">
        <f>'RESUMEN TOTAL'!W490</f>
        <v>APAGADO</v>
      </c>
      <c r="R484" s="86" t="str">
        <f>'RESUMEN TOTAL'!X490</f>
        <v>APAGADO</v>
      </c>
      <c r="S484" s="86" t="str">
        <f>'RESUMEN TOTAL'!Y490</f>
        <v>APAGADO</v>
      </c>
      <c r="T484" s="86" t="str">
        <f>'RESUMEN TOTAL'!Z490</f>
        <v>APAGADO</v>
      </c>
      <c r="U484" s="86" t="str">
        <f>'RESUMEN TOTAL'!AA490</f>
        <v>APAGADO</v>
      </c>
      <c r="V484" s="86" t="str">
        <f>'RESUMEN TOTAL'!AB490</f>
        <v>APAGADO</v>
      </c>
      <c r="W484" s="86" t="str">
        <f>'RESUMEN TOTAL'!AC490</f>
        <v>APAGADO</v>
      </c>
      <c r="X484" s="86" t="str">
        <f>'RESUMEN TOTAL'!AD490</f>
        <v>APAGADO</v>
      </c>
      <c r="Y484" s="86" t="str">
        <f>'RESUMEN TOTAL'!AE490</f>
        <v>APAGADO</v>
      </c>
      <c r="Z484" s="86" t="str">
        <f>'RESUMEN TOTAL'!AF490</f>
        <v>APAGADO</v>
      </c>
      <c r="AA484" s="86" t="str">
        <f>'RESUMEN TOTAL'!AG490</f>
        <v>APAGADO</v>
      </c>
      <c r="AB484" s="86">
        <f>'RESUMEN TOTAL'!AH490</f>
        <v>0</v>
      </c>
      <c r="AC484" s="86">
        <f>'RESUMEN TOTAL'!AI490</f>
        <v>0</v>
      </c>
      <c r="AD484" s="86">
        <f>'RESUMEN TOTAL'!AJ490</f>
        <v>0</v>
      </c>
      <c r="AE484" s="86">
        <f>'RESUMEN TOTAL'!AK490</f>
        <v>0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  <c r="AJ484" s="86" t="e">
        <f>'RESUMEN TOTAL'!#REF!</f>
        <v>#REF!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 t="str">
        <f>'RESUMEN TOTAL'!L491</f>
        <v>APAGADO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 t="str">
        <f>'RESUMEN TOTAL'!V491</f>
        <v>APAGADO</v>
      </c>
      <c r="Q485" s="86" t="str">
        <f>'RESUMEN TOTAL'!W491</f>
        <v>APAGADO</v>
      </c>
      <c r="R485" s="86" t="str">
        <f>'RESUMEN TOTAL'!X491</f>
        <v>APAGADO</v>
      </c>
      <c r="S485" s="86" t="str">
        <f>'RESUMEN TOTAL'!Y491</f>
        <v>APAGADO</v>
      </c>
      <c r="T485" s="86" t="str">
        <f>'RESUMEN TOTAL'!Z491</f>
        <v>APAGADO</v>
      </c>
      <c r="U485" s="86" t="str">
        <f>'RESUMEN TOTAL'!AA491</f>
        <v>APAGADO</v>
      </c>
      <c r="V485" s="86" t="str">
        <f>'RESUMEN TOTAL'!AB491</f>
        <v>APAGADO</v>
      </c>
      <c r="W485" s="86" t="str">
        <f>'RESUMEN TOTAL'!AC491</f>
        <v>APAGADO</v>
      </c>
      <c r="X485" s="86" t="str">
        <f>'RESUMEN TOTAL'!AD491</f>
        <v>APAGADO</v>
      </c>
      <c r="Y485" s="86" t="str">
        <f>'RESUMEN TOTAL'!AE491</f>
        <v>APAGADO</v>
      </c>
      <c r="Z485" s="86" t="str">
        <f>'RESUMEN TOTAL'!AF491</f>
        <v>APAGADO</v>
      </c>
      <c r="AA485" s="86" t="str">
        <f>'RESUMEN TOTAL'!AG491</f>
        <v>APAGADO</v>
      </c>
      <c r="AB485" s="86">
        <f>'RESUMEN TOTAL'!AH491</f>
        <v>0</v>
      </c>
      <c r="AC485" s="86">
        <f>'RESUMEN TOTAL'!AI491</f>
        <v>0</v>
      </c>
      <c r="AD485" s="86">
        <f>'RESUMEN TOTAL'!AJ491</f>
        <v>0</v>
      </c>
      <c r="AE485" s="86">
        <f>'RESUMEN TOTAL'!AK491</f>
        <v>0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  <c r="AJ485" s="86" t="e">
        <f>'RESUMEN TOTAL'!#REF!</f>
        <v>#REF!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 t="str">
        <f>'RESUMEN TOTAL'!L492</f>
        <v>APAGADO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 t="str">
        <f>'RESUMEN TOTAL'!V492</f>
        <v>APAGADO</v>
      </c>
      <c r="Q486" s="86" t="str">
        <f>'RESUMEN TOTAL'!W492</f>
        <v>APAGADO</v>
      </c>
      <c r="R486" s="86" t="str">
        <f>'RESUMEN TOTAL'!X492</f>
        <v>APAGADO</v>
      </c>
      <c r="S486" s="86" t="str">
        <f>'RESUMEN TOTAL'!Y492</f>
        <v>APAGADO</v>
      </c>
      <c r="T486" s="86" t="str">
        <f>'RESUMEN TOTAL'!Z492</f>
        <v>APAGADO</v>
      </c>
      <c r="U486" s="86" t="str">
        <f>'RESUMEN TOTAL'!AA492</f>
        <v>APAGADO</v>
      </c>
      <c r="V486" s="86" t="str">
        <f>'RESUMEN TOTAL'!AB492</f>
        <v>APAGADO</v>
      </c>
      <c r="W486" s="86" t="str">
        <f>'RESUMEN TOTAL'!AC492</f>
        <v>APAGADO</v>
      </c>
      <c r="X486" s="86" t="str">
        <f>'RESUMEN TOTAL'!AD492</f>
        <v>APAGADO</v>
      </c>
      <c r="Y486" s="86" t="str">
        <f>'RESUMEN TOTAL'!AE492</f>
        <v>APAGADO</v>
      </c>
      <c r="Z486" s="86" t="str">
        <f>'RESUMEN TOTAL'!AF492</f>
        <v>APAGADO</v>
      </c>
      <c r="AA486" s="86" t="str">
        <f>'RESUMEN TOTAL'!AG492</f>
        <v>APAGADO</v>
      </c>
      <c r="AB486" s="86">
        <f>'RESUMEN TOTAL'!AH492</f>
        <v>0</v>
      </c>
      <c r="AC486" s="86">
        <f>'RESUMEN TOTAL'!AI492</f>
        <v>0</v>
      </c>
      <c r="AD486" s="86">
        <f>'RESUMEN TOTAL'!AJ492</f>
        <v>0</v>
      </c>
      <c r="AE486" s="86">
        <f>'RESUMEN TOTAL'!AK492</f>
        <v>0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  <c r="AJ486" s="86" t="e">
        <f>'RESUMEN TOTAL'!#REF!</f>
        <v>#REF!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 t="str">
        <f>'RESUMEN TOTAL'!L493</f>
        <v>APAGADO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 t="str">
        <f>'RESUMEN TOTAL'!V493</f>
        <v>APAGADO</v>
      </c>
      <c r="Q487" s="86" t="str">
        <f>'RESUMEN TOTAL'!W493</f>
        <v>APAGADO</v>
      </c>
      <c r="R487" s="86" t="str">
        <f>'RESUMEN TOTAL'!X493</f>
        <v>APAGADO</v>
      </c>
      <c r="S487" s="86" t="str">
        <f>'RESUMEN TOTAL'!Y493</f>
        <v>APAGADO</v>
      </c>
      <c r="T487" s="86" t="str">
        <f>'RESUMEN TOTAL'!Z493</f>
        <v>APAGADO</v>
      </c>
      <c r="U487" s="86" t="str">
        <f>'RESUMEN TOTAL'!AA493</f>
        <v>APAGADO</v>
      </c>
      <c r="V487" s="86" t="str">
        <f>'RESUMEN TOTAL'!AB493</f>
        <v>APAGADO</v>
      </c>
      <c r="W487" s="86" t="str">
        <f>'RESUMEN TOTAL'!AC493</f>
        <v>APAGADO</v>
      </c>
      <c r="X487" s="86" t="str">
        <f>'RESUMEN TOTAL'!AD493</f>
        <v>APAGADO</v>
      </c>
      <c r="Y487" s="86" t="str">
        <f>'RESUMEN TOTAL'!AE493</f>
        <v>APAGADO</v>
      </c>
      <c r="Z487" s="86" t="str">
        <f>'RESUMEN TOTAL'!AF493</f>
        <v>APAGADO</v>
      </c>
      <c r="AA487" s="86" t="str">
        <f>'RESUMEN TOTAL'!AG493</f>
        <v>APAGADO</v>
      </c>
      <c r="AB487" s="86">
        <f>'RESUMEN TOTAL'!AH493</f>
        <v>0</v>
      </c>
      <c r="AC487" s="86">
        <f>'RESUMEN TOTAL'!AI493</f>
        <v>0</v>
      </c>
      <c r="AD487" s="86">
        <f>'RESUMEN TOTAL'!AJ493</f>
        <v>0</v>
      </c>
      <c r="AE487" s="86">
        <f>'RESUMEN TOTAL'!AK493</f>
        <v>0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  <c r="AJ487" s="86" t="e">
        <f>'RESUMEN TOTAL'!#REF!</f>
        <v>#REF!</v>
      </c>
    </row>
    <row r="488" spans="1:36" hidden="1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>
        <f>'RESUMEN TOTAL'!L494</f>
        <v>0</v>
      </c>
      <c r="G488" s="86">
        <f>'RESUMEN TOTAL'!M494</f>
        <v>0</v>
      </c>
      <c r="H488" s="86" t="str">
        <f>'RESUMEN TOTAL'!N494</f>
        <v>APAGADO</v>
      </c>
      <c r="I488" s="86" t="str">
        <f>'RESUMEN TOTAL'!O494</f>
        <v>APAGADO</v>
      </c>
      <c r="J488" s="86" t="str">
        <f>'RESUMEN TOTAL'!P494</f>
        <v>APAGADO</v>
      </c>
      <c r="K488" s="86" t="str">
        <f>'RESUMEN TOTAL'!Q494</f>
        <v>APAGADO</v>
      </c>
      <c r="L488" s="86" t="str">
        <f>'RESUMEN TOTAL'!R494</f>
        <v>APAGADO</v>
      </c>
      <c r="M488" s="86" t="str">
        <f>'RESUMEN TOTAL'!S494</f>
        <v>APAGADO</v>
      </c>
      <c r="N488" s="86" t="str">
        <f>'RESUMEN TOTAL'!T494</f>
        <v>APAGADO</v>
      </c>
      <c r="O488" s="86" t="str">
        <f>'RESUMEN TOTAL'!U494</f>
        <v>APAGADO</v>
      </c>
      <c r="P488" s="86" t="str">
        <f>'RESUMEN TOTAL'!V494</f>
        <v>APAGADO</v>
      </c>
      <c r="Q488" s="86" t="str">
        <f>'RESUMEN TOTAL'!W494</f>
        <v>APAGADO</v>
      </c>
      <c r="R488" s="86" t="str">
        <f>'RESUMEN TOTAL'!X494</f>
        <v>APAGADO</v>
      </c>
      <c r="S488" s="86" t="str">
        <f>'RESUMEN TOTAL'!Y494</f>
        <v>APAGADO</v>
      </c>
      <c r="T488" s="86" t="str">
        <f>'RESUMEN TOTAL'!Z494</f>
        <v>APAGADO</v>
      </c>
      <c r="U488" s="86" t="str">
        <f>'RESUMEN TOTAL'!AA494</f>
        <v>APAGADO</v>
      </c>
      <c r="V488" s="86" t="str">
        <f>'RESUMEN TOTAL'!AB494</f>
        <v>APAGADO</v>
      </c>
      <c r="W488" s="86" t="str">
        <f>'RESUMEN TOTAL'!AC494</f>
        <v>APAGADO</v>
      </c>
      <c r="X488" s="86" t="str">
        <f>'RESUMEN TOTAL'!AD494</f>
        <v>APAGADO</v>
      </c>
      <c r="Y488" s="86" t="str">
        <f>'RESUMEN TOTAL'!AE494</f>
        <v>APAGADO</v>
      </c>
      <c r="Z488" s="86" t="str">
        <f>'RESUMEN TOTAL'!AF494</f>
        <v>APAGADO</v>
      </c>
      <c r="AA488" s="86" t="str">
        <f>'RESUMEN TOTAL'!AG494</f>
        <v>APAGADO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  <c r="AJ488" s="86" t="e">
        <f>'RESUMEN TOTAL'!#REF!</f>
        <v>#REF!</v>
      </c>
    </row>
    <row r="489" spans="1:36" hidden="1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>
        <f>'RESUMEN TOTAL'!L495</f>
        <v>0</v>
      </c>
      <c r="G489" s="86">
        <f>'RESUMEN TOTAL'!M495</f>
        <v>0</v>
      </c>
      <c r="H489" s="86" t="str">
        <f>'RESUMEN TOTAL'!N495</f>
        <v>APAGADO</v>
      </c>
      <c r="I489" s="86" t="str">
        <f>'RESUMEN TOTAL'!O495</f>
        <v>APAGADO</v>
      </c>
      <c r="J489" s="86" t="str">
        <f>'RESUMEN TOTAL'!P495</f>
        <v>APAGADO</v>
      </c>
      <c r="K489" s="86" t="str">
        <f>'RESUMEN TOTAL'!Q495</f>
        <v>APAGADO</v>
      </c>
      <c r="L489" s="86" t="str">
        <f>'RESUMEN TOTAL'!R495</f>
        <v>APAGADO</v>
      </c>
      <c r="M489" s="86" t="str">
        <f>'RESUMEN TOTAL'!S495</f>
        <v>APAGADO</v>
      </c>
      <c r="N489" s="86" t="str">
        <f>'RESUMEN TOTAL'!T495</f>
        <v>APAGADO</v>
      </c>
      <c r="O489" s="86" t="str">
        <f>'RESUMEN TOTAL'!U495</f>
        <v>APAGADO</v>
      </c>
      <c r="P489" s="86" t="str">
        <f>'RESUMEN TOTAL'!V495</f>
        <v>APAGADO</v>
      </c>
      <c r="Q489" s="86" t="str">
        <f>'RESUMEN TOTAL'!W495</f>
        <v>APAGADO</v>
      </c>
      <c r="R489" s="86" t="str">
        <f>'RESUMEN TOTAL'!X495</f>
        <v>APAGADO</v>
      </c>
      <c r="S489" s="86" t="str">
        <f>'RESUMEN TOTAL'!Y495</f>
        <v>APAGADO</v>
      </c>
      <c r="T489" s="86" t="str">
        <f>'RESUMEN TOTAL'!Z495</f>
        <v>APAGADO</v>
      </c>
      <c r="U489" s="86" t="str">
        <f>'RESUMEN TOTAL'!AA495</f>
        <v>APAGADO</v>
      </c>
      <c r="V489" s="86" t="str">
        <f>'RESUMEN TOTAL'!AB495</f>
        <v>APAGADO</v>
      </c>
      <c r="W489" s="86" t="str">
        <f>'RESUMEN TOTAL'!AC495</f>
        <v>APAGADO</v>
      </c>
      <c r="X489" s="86" t="str">
        <f>'RESUMEN TOTAL'!AD495</f>
        <v>APAGADO</v>
      </c>
      <c r="Y489" s="86" t="str">
        <f>'RESUMEN TOTAL'!AE495</f>
        <v>APAGADO</v>
      </c>
      <c r="Z489" s="86" t="str">
        <f>'RESUMEN TOTAL'!AF495</f>
        <v>APAGADO</v>
      </c>
      <c r="AA489" s="86" t="str">
        <f>'RESUMEN TOTAL'!AG495</f>
        <v>APAGADO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  <c r="AJ489" s="86" t="e">
        <f>'RESUMEN TOTAL'!#REF!</f>
        <v>#REF!</v>
      </c>
    </row>
    <row r="490" spans="1:36" hidden="1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  <c r="AJ490" s="86" t="e">
        <f>'RESUMEN TOTAL'!#REF!</f>
        <v>#REF!</v>
      </c>
    </row>
    <row r="491" spans="1:36" hidden="1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  <c r="AJ491" s="86" t="e">
        <f>'RESUMEN TOTAL'!#REF!</f>
        <v>#REF!</v>
      </c>
    </row>
    <row r="492" spans="1:36" hidden="1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  <c r="AJ492" s="86" t="e">
        <f>'RESUMEN TOTAL'!#REF!</f>
        <v>#REF!</v>
      </c>
    </row>
    <row r="493" spans="1:36" hidden="1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  <c r="AJ493" s="86" t="e">
        <f>'RESUMEN TOTAL'!#REF!</f>
        <v>#REF!</v>
      </c>
    </row>
    <row r="494" spans="1:36" hidden="1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TOTAL'!L500</f>
        <v>0</v>
      </c>
      <c r="G494" s="86">
        <f>'RESUMEN TOTAL'!M500</f>
        <v>0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  <c r="AJ494" s="86" t="e">
        <f>'RESUMEN TOTAL'!#REF!</f>
        <v>#REF!</v>
      </c>
    </row>
    <row r="495" spans="1:36" hidden="1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TOTAL'!L501</f>
        <v>0</v>
      </c>
      <c r="G495" s="86">
        <f>'RESUMEN TOTAL'!M501</f>
        <v>0</v>
      </c>
      <c r="H495" s="86">
        <f>'RESUMEN TOTAL'!N501</f>
        <v>0</v>
      </c>
      <c r="I495" s="86">
        <f>'RESUMEN TOTAL'!O501</f>
        <v>0</v>
      </c>
      <c r="J495" s="86">
        <f>'RESUMEN TOTAL'!P501</f>
        <v>0</v>
      </c>
      <c r="K495" s="86">
        <f>'RESUMEN TOTAL'!Q501</f>
        <v>0</v>
      </c>
      <c r="L495" s="86">
        <f>'RESUMEN TOTAL'!R501</f>
        <v>0</v>
      </c>
      <c r="M495" s="86">
        <f>'RESUMEN TOTAL'!S501</f>
        <v>0</v>
      </c>
      <c r="N495" s="86">
        <f>'RESUMEN TOTAL'!T501</f>
        <v>0</v>
      </c>
      <c r="O495" s="86">
        <f>'RESUMEN TOTAL'!U501</f>
        <v>0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  <c r="AJ495" s="86" t="e">
        <f>'RESUMEN TOTAL'!#REF!</f>
        <v>#REF!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 t="str">
        <f>'RESUMEN TOTAL'!L502</f>
        <v>APAGADO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 t="str">
        <f>'RESUMEN TOTAL'!V502</f>
        <v>APAGADO</v>
      </c>
      <c r="Q496" s="86" t="str">
        <f>'RESUMEN TOTAL'!W502</f>
        <v>APAGADO</v>
      </c>
      <c r="R496" s="86" t="str">
        <f>'RESUMEN TOTAL'!X502</f>
        <v>APAGADO</v>
      </c>
      <c r="S496" s="86" t="str">
        <f>'RESUMEN TOTAL'!Y502</f>
        <v>APAGADO</v>
      </c>
      <c r="T496" s="86" t="str">
        <f>'RESUMEN TOTAL'!Z502</f>
        <v>APAGADO</v>
      </c>
      <c r="U496" s="86" t="str">
        <f>'RESUMEN TOTAL'!AA502</f>
        <v>APAGADO</v>
      </c>
      <c r="V496" s="86" t="str">
        <f>'RESUMEN TOTAL'!AB502</f>
        <v>APAGADO</v>
      </c>
      <c r="W496" s="86" t="str">
        <f>'RESUMEN TOTAL'!AC502</f>
        <v>APAGADO</v>
      </c>
      <c r="X496" s="86" t="str">
        <f>'RESUMEN TOTAL'!AD502</f>
        <v>APAGADO</v>
      </c>
      <c r="Y496" s="86" t="str">
        <f>'RESUMEN TOTAL'!AE502</f>
        <v>APAGADO</v>
      </c>
      <c r="Z496" s="86" t="str">
        <f>'RESUMEN TOTAL'!AF502</f>
        <v>APAGADO</v>
      </c>
      <c r="AA496" s="86" t="str">
        <f>'RESUMEN TOTAL'!AG502</f>
        <v>APAGADO</v>
      </c>
      <c r="AB496" s="86">
        <f>'RESUMEN TOTAL'!AH502</f>
        <v>0</v>
      </c>
      <c r="AC496" s="86">
        <f>'RESUMEN TOTAL'!AI502</f>
        <v>0</v>
      </c>
      <c r="AD496" s="86">
        <f>'RESUMEN TOTAL'!AJ502</f>
        <v>0</v>
      </c>
      <c r="AE496" s="86">
        <f>'RESUMEN TOTAL'!AK502</f>
        <v>0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  <c r="AJ496" s="86" t="e">
        <f>'RESUMEN TOTAL'!#REF!</f>
        <v>#REF!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 t="str">
        <f>'RESUMEN TOTAL'!L503</f>
        <v>APAGADO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 t="str">
        <f>'RESUMEN TOTAL'!V503</f>
        <v>APAGADO</v>
      </c>
      <c r="Q497" s="86" t="str">
        <f>'RESUMEN TOTAL'!W503</f>
        <v>APAGADO</v>
      </c>
      <c r="R497" s="86" t="str">
        <f>'RESUMEN TOTAL'!X503</f>
        <v>APAGADO</v>
      </c>
      <c r="S497" s="86" t="str">
        <f>'RESUMEN TOTAL'!Y503</f>
        <v>APAGADO</v>
      </c>
      <c r="T497" s="86" t="str">
        <f>'RESUMEN TOTAL'!Z503</f>
        <v>APAGADO</v>
      </c>
      <c r="U497" s="86" t="str">
        <f>'RESUMEN TOTAL'!AA503</f>
        <v>APAGADO</v>
      </c>
      <c r="V497" s="86" t="str">
        <f>'RESUMEN TOTAL'!AB503</f>
        <v>APAGADO</v>
      </c>
      <c r="W497" s="86" t="str">
        <f>'RESUMEN TOTAL'!AC503</f>
        <v>APAGADO</v>
      </c>
      <c r="X497" s="86" t="str">
        <f>'RESUMEN TOTAL'!AD503</f>
        <v>APAGADO</v>
      </c>
      <c r="Y497" s="86" t="str">
        <f>'RESUMEN TOTAL'!AE503</f>
        <v>APAGADO</v>
      </c>
      <c r="Z497" s="86" t="str">
        <f>'RESUMEN TOTAL'!AF503</f>
        <v>APAGADO</v>
      </c>
      <c r="AA497" s="86" t="str">
        <f>'RESUMEN TOTAL'!AG503</f>
        <v>APAGADO</v>
      </c>
      <c r="AB497" s="86">
        <f>'RESUMEN TOTAL'!AH503</f>
        <v>0</v>
      </c>
      <c r="AC497" s="86">
        <f>'RESUMEN TOTAL'!AI503</f>
        <v>0</v>
      </c>
      <c r="AD497" s="86">
        <f>'RESUMEN TOTAL'!AJ503</f>
        <v>0</v>
      </c>
      <c r="AE497" s="86">
        <f>'RESUMEN TOTAL'!AK503</f>
        <v>0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  <c r="AJ497" s="86" t="e">
        <f>'RESUMEN TOTAL'!#REF!</f>
        <v>#REF!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 t="str">
        <f>'RESUMEN TOTAL'!L504</f>
        <v>APAGADO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 t="str">
        <f>'RESUMEN TOTAL'!V504</f>
        <v>APAGADO</v>
      </c>
      <c r="Q498" s="86" t="str">
        <f>'RESUMEN TOTAL'!W504</f>
        <v>APAGADO</v>
      </c>
      <c r="R498" s="86" t="str">
        <f>'RESUMEN TOTAL'!X504</f>
        <v>APAGADO</v>
      </c>
      <c r="S498" s="86" t="str">
        <f>'RESUMEN TOTAL'!Y504</f>
        <v>APAGADO</v>
      </c>
      <c r="T498" s="86" t="str">
        <f>'RESUMEN TOTAL'!Z504</f>
        <v>APAGADO</v>
      </c>
      <c r="U498" s="86" t="str">
        <f>'RESUMEN TOTAL'!AA504</f>
        <v>APAGADO</v>
      </c>
      <c r="V498" s="86" t="str">
        <f>'RESUMEN TOTAL'!AB504</f>
        <v>APAGADO</v>
      </c>
      <c r="W498" s="86" t="str">
        <f>'RESUMEN TOTAL'!AC504</f>
        <v>APAGADO</v>
      </c>
      <c r="X498" s="86" t="str">
        <f>'RESUMEN TOTAL'!AD504</f>
        <v>APAGADO</v>
      </c>
      <c r="Y498" s="86" t="str">
        <f>'RESUMEN TOTAL'!AE504</f>
        <v>APAGADO</v>
      </c>
      <c r="Z498" s="86" t="str">
        <f>'RESUMEN TOTAL'!AF504</f>
        <v>APAGADO</v>
      </c>
      <c r="AA498" s="86" t="str">
        <f>'RESUMEN TOTAL'!AG504</f>
        <v>APAGADO</v>
      </c>
      <c r="AB498" s="86">
        <f>'RESUMEN TOTAL'!AH504</f>
        <v>0</v>
      </c>
      <c r="AC498" s="86">
        <f>'RESUMEN TOTAL'!AI504</f>
        <v>0</v>
      </c>
      <c r="AD498" s="86">
        <f>'RESUMEN TOTAL'!AJ504</f>
        <v>0</v>
      </c>
      <c r="AE498" s="86">
        <f>'RESUMEN TOTAL'!AK504</f>
        <v>0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  <c r="AJ498" s="86" t="e">
        <f>'RESUMEN TOTAL'!#REF!</f>
        <v>#REF!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 t="str">
        <f>'RESUMEN TOTAL'!L505</f>
        <v>APAGADO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 t="str">
        <f>'RESUMEN TOTAL'!V505</f>
        <v>APAGADO</v>
      </c>
      <c r="Q499" s="86" t="str">
        <f>'RESUMEN TOTAL'!W505</f>
        <v>APAGADO</v>
      </c>
      <c r="R499" s="86" t="str">
        <f>'RESUMEN TOTAL'!X505</f>
        <v>APAGADO</v>
      </c>
      <c r="S499" s="86" t="str">
        <f>'RESUMEN TOTAL'!Y505</f>
        <v>APAGADO</v>
      </c>
      <c r="T499" s="86" t="str">
        <f>'RESUMEN TOTAL'!Z505</f>
        <v>APAGADO</v>
      </c>
      <c r="U499" s="86" t="str">
        <f>'RESUMEN TOTAL'!AA505</f>
        <v>APAGADO</v>
      </c>
      <c r="V499" s="86" t="str">
        <f>'RESUMEN TOTAL'!AB505</f>
        <v>APAGADO</v>
      </c>
      <c r="W499" s="86" t="str">
        <f>'RESUMEN TOTAL'!AC505</f>
        <v>APAGADO</v>
      </c>
      <c r="X499" s="86" t="str">
        <f>'RESUMEN TOTAL'!AD505</f>
        <v>APAGADO</v>
      </c>
      <c r="Y499" s="86" t="str">
        <f>'RESUMEN TOTAL'!AE505</f>
        <v>APAGADO</v>
      </c>
      <c r="Z499" s="86" t="str">
        <f>'RESUMEN TOTAL'!AF505</f>
        <v>APAGADO</v>
      </c>
      <c r="AA499" s="86" t="str">
        <f>'RESUMEN TOTAL'!AG505</f>
        <v>APAGADO</v>
      </c>
      <c r="AB499" s="86">
        <f>'RESUMEN TOTAL'!AH505</f>
        <v>0</v>
      </c>
      <c r="AC499" s="86">
        <f>'RESUMEN TOTAL'!AI505</f>
        <v>0</v>
      </c>
      <c r="AD499" s="86">
        <f>'RESUMEN TOTAL'!AJ505</f>
        <v>0</v>
      </c>
      <c r="AE499" s="86">
        <f>'RESUMEN TOTAL'!AK505</f>
        <v>0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  <c r="AJ499" s="86" t="e">
        <f>'RESUMEN TOTAL'!#REF!</f>
        <v>#REF!</v>
      </c>
    </row>
    <row r="500" spans="1:36" hidden="1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TOTAL'!L506</f>
        <v>0</v>
      </c>
      <c r="G500" s="86">
        <f>'RESUMEN TOTAL'!M506</f>
        <v>0</v>
      </c>
      <c r="H500" s="86">
        <f>'RESUMEN TOTAL'!N506</f>
        <v>0</v>
      </c>
      <c r="I500" s="86">
        <f>'RESUMEN TOTAL'!O506</f>
        <v>0</v>
      </c>
      <c r="J500" s="86">
        <f>'RESUMEN TOTAL'!P506</f>
        <v>0</v>
      </c>
      <c r="K500" s="86">
        <f>'RESUMEN TOTAL'!Q506</f>
        <v>0</v>
      </c>
      <c r="L500" s="86">
        <f>'RESUMEN TOTAL'!R506</f>
        <v>0</v>
      </c>
      <c r="M500" s="86">
        <f>'RESUMEN TOTAL'!S506</f>
        <v>0</v>
      </c>
      <c r="N500" s="86">
        <f>'RESUMEN TOTAL'!T506</f>
        <v>0</v>
      </c>
      <c r="O500" s="86">
        <f>'RESUMEN TOTAL'!U506</f>
        <v>0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  <c r="AJ500" s="86" t="e">
        <f>'RESUMEN TOTAL'!#REF!</f>
        <v>#REF!</v>
      </c>
    </row>
    <row r="501" spans="1:36" hidden="1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  <c r="AJ501" s="86" t="e">
        <f>'RESUMEN TOTAL'!#REF!</f>
        <v>#REF!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 t="str">
        <f>'RESUMEN TOTAL'!L508</f>
        <v>APAGADO</v>
      </c>
      <c r="G502" s="86" t="str">
        <f>'RESUMEN TOTAL'!M508</f>
        <v>APAGADO</v>
      </c>
      <c r="H502" s="86" t="str">
        <f>'RESUMEN TOTAL'!N508</f>
        <v>APAGADO</v>
      </c>
      <c r="I502" s="86" t="str">
        <f>'RESUMEN TOTAL'!O508</f>
        <v>APAGADO</v>
      </c>
      <c r="J502" s="86" t="str">
        <f>'RESUMEN TOTAL'!P508</f>
        <v>APAGADO</v>
      </c>
      <c r="K502" s="86" t="str">
        <f>'RESUMEN TOTAL'!Q508</f>
        <v>APAGADO</v>
      </c>
      <c r="L502" s="86" t="str">
        <f>'RESUMEN TOTAL'!R508</f>
        <v>APAGADO</v>
      </c>
      <c r="M502" s="86" t="str">
        <f>'RESUMEN TOTAL'!S508</f>
        <v>APAGADO</v>
      </c>
      <c r="N502" s="86" t="str">
        <f>'RESUMEN TOTAL'!T508</f>
        <v>APAGADO</v>
      </c>
      <c r="O502" s="86" t="str">
        <f>'RESUMEN TOTAL'!U508</f>
        <v>APAGADO</v>
      </c>
      <c r="P502" s="86" t="str">
        <f>'RESUMEN TOTAL'!V508</f>
        <v>APAGADO</v>
      </c>
      <c r="Q502" s="86" t="str">
        <f>'RESUMEN TOTAL'!W508</f>
        <v>APAGADO</v>
      </c>
      <c r="R502" s="86" t="str">
        <f>'RESUMEN TOTAL'!X508</f>
        <v>APAGADO</v>
      </c>
      <c r="S502" s="86" t="str">
        <f>'RESUMEN TOTAL'!Y508</f>
        <v>APAGADO</v>
      </c>
      <c r="T502" s="86" t="str">
        <f>'RESUMEN TOTAL'!Z508</f>
        <v>APAGADO</v>
      </c>
      <c r="U502" s="86" t="str">
        <f>'RESUMEN TOTAL'!AA508</f>
        <v>APAGADO</v>
      </c>
      <c r="V502" s="86" t="str">
        <f>'RESUMEN TOTAL'!AB508</f>
        <v>APAGADO</v>
      </c>
      <c r="W502" s="86" t="str">
        <f>'RESUMEN TOTAL'!AC508</f>
        <v>APAGADO</v>
      </c>
      <c r="X502" s="86" t="str">
        <f>'RESUMEN TOTAL'!AD508</f>
        <v>APAGADO</v>
      </c>
      <c r="Y502" s="86" t="str">
        <f>'RESUMEN TOTAL'!AE508</f>
        <v>APAGADO</v>
      </c>
      <c r="Z502" s="86" t="str">
        <f>'RESUMEN TOTAL'!AF508</f>
        <v>APAGADO</v>
      </c>
      <c r="AA502" s="86" t="str">
        <f>'RESUMEN TOTAL'!AG508</f>
        <v>APAGADO</v>
      </c>
      <c r="AB502" s="86">
        <f>'RESUMEN TOTAL'!AH508</f>
        <v>0</v>
      </c>
      <c r="AC502" s="86">
        <f>'RESUMEN TOTAL'!AI508</f>
        <v>0</v>
      </c>
      <c r="AD502" s="86">
        <f>'RESUMEN TOTAL'!AJ508</f>
        <v>0</v>
      </c>
      <c r="AE502" s="86">
        <f>'RESUMEN TOTAL'!AK508</f>
        <v>0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  <c r="AJ502" s="86" t="e">
        <f>'RESUMEN TOTAL'!#REF!</f>
        <v>#REF!</v>
      </c>
    </row>
    <row r="503" spans="1:36" hidden="1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TOTAL'!L509</f>
        <v>0</v>
      </c>
      <c r="G503" s="86">
        <f>'RESUMEN TOTAL'!M509</f>
        <v>0</v>
      </c>
      <c r="H503" s="86">
        <f>'RESUMEN TOTAL'!N509</f>
        <v>0</v>
      </c>
      <c r="I503" s="86">
        <f>'RESUMEN TOTAL'!O509</f>
        <v>0</v>
      </c>
      <c r="J503" s="86">
        <f>'RESUMEN TOTAL'!P509</f>
        <v>0</v>
      </c>
      <c r="K503" s="86">
        <f>'RESUMEN TOTAL'!Q509</f>
        <v>0</v>
      </c>
      <c r="L503" s="86">
        <f>'RESUMEN TOTAL'!R509</f>
        <v>0</v>
      </c>
      <c r="M503" s="86">
        <f>'RESUMEN TOTAL'!S509</f>
        <v>0</v>
      </c>
      <c r="N503" s="86">
        <f>'RESUMEN TOTAL'!T509</f>
        <v>0</v>
      </c>
      <c r="O503" s="86">
        <f>'RESUMEN TOTAL'!U509</f>
        <v>0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  <c r="AJ503" s="86" t="e">
        <f>'RESUMEN TOTAL'!#REF!</f>
        <v>#REF!</v>
      </c>
    </row>
    <row r="504" spans="1:36" hidden="1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  <c r="AJ504" s="86" t="e">
        <f>'RESUMEN TOTAL'!#REF!</f>
        <v>#REF!</v>
      </c>
    </row>
    <row r="505" spans="1:36" hidden="1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  <c r="AJ505" s="86" t="e">
        <f>'RESUMEN TOTAL'!#REF!</f>
        <v>#REF!</v>
      </c>
    </row>
    <row r="506" spans="1:36" hidden="1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  <c r="AJ506" s="86" t="e">
        <f>'RESUMEN TOTAL'!#REF!</f>
        <v>#REF!</v>
      </c>
    </row>
    <row r="507" spans="1:36" hidden="1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  <c r="AJ507" s="86" t="e">
        <f>'RESUMEN TOTAL'!#REF!</f>
        <v>#REF!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 t="str">
        <f>'RESUMEN TOTAL'!L514</f>
        <v>APAGADO</v>
      </c>
      <c r="G508" s="86" t="str">
        <f>'RESUMEN TOTAL'!M514</f>
        <v>APAGADO</v>
      </c>
      <c r="H508" s="86" t="str">
        <f>'RESUMEN TOTAL'!N514</f>
        <v>APAGADO</v>
      </c>
      <c r="I508" s="86" t="str">
        <f>'RESUMEN TOTAL'!O514</f>
        <v>APAGADO</v>
      </c>
      <c r="J508" s="86" t="str">
        <f>'RESUMEN TOTAL'!P514</f>
        <v>APAGADO</v>
      </c>
      <c r="K508" s="86" t="str">
        <f>'RESUMEN TOTAL'!Q514</f>
        <v>APAGADO</v>
      </c>
      <c r="L508" s="86" t="str">
        <f>'RESUMEN TOTAL'!R514</f>
        <v>APAGADO</v>
      </c>
      <c r="M508" s="86" t="str">
        <f>'RESUMEN TOTAL'!S514</f>
        <v>APAGADO</v>
      </c>
      <c r="N508" s="86" t="str">
        <f>'RESUMEN TOTAL'!T514</f>
        <v>APAGADO</v>
      </c>
      <c r="O508" s="86" t="str">
        <f>'RESUMEN TOTAL'!U514</f>
        <v>APAGADO</v>
      </c>
      <c r="P508" s="86" t="str">
        <f>'RESUMEN TOTAL'!V514</f>
        <v>APAGADO</v>
      </c>
      <c r="Q508" s="86" t="str">
        <f>'RESUMEN TOTAL'!W514</f>
        <v>APAGADO</v>
      </c>
      <c r="R508" s="86" t="str">
        <f>'RESUMEN TOTAL'!X514</f>
        <v>APAGADO</v>
      </c>
      <c r="S508" s="86" t="str">
        <f>'RESUMEN TOTAL'!Y514</f>
        <v>APAGADO</v>
      </c>
      <c r="T508" s="86" t="str">
        <f>'RESUMEN TOTAL'!Z514</f>
        <v>APAGADO</v>
      </c>
      <c r="U508" s="86" t="str">
        <f>'RESUMEN TOTAL'!AA514</f>
        <v>APAGADO</v>
      </c>
      <c r="V508" s="86" t="str">
        <f>'RESUMEN TOTAL'!AB514</f>
        <v>APAGADO</v>
      </c>
      <c r="W508" s="86" t="str">
        <f>'RESUMEN TOTAL'!AC514</f>
        <v>APAGADO</v>
      </c>
      <c r="X508" s="86" t="str">
        <f>'RESUMEN TOTAL'!AD514</f>
        <v>APAGADO</v>
      </c>
      <c r="Y508" s="86" t="str">
        <f>'RESUMEN TOTAL'!AE514</f>
        <v>APAGADO</v>
      </c>
      <c r="Z508" s="86" t="str">
        <f>'RESUMEN TOTAL'!AF514</f>
        <v>APAGADO</v>
      </c>
      <c r="AA508" s="86" t="str">
        <f>'RESUMEN TOTAL'!AG514</f>
        <v>APAGADO</v>
      </c>
      <c r="AB508" s="86">
        <f>'RESUMEN TOTAL'!AH514</f>
        <v>0</v>
      </c>
      <c r="AC508" s="86">
        <f>'RESUMEN TOTAL'!AI514</f>
        <v>0</v>
      </c>
      <c r="AD508" s="86">
        <f>'RESUMEN TOTAL'!AJ514</f>
        <v>0</v>
      </c>
      <c r="AE508" s="86">
        <f>'RESUMEN TOTAL'!AK514</f>
        <v>0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  <c r="AJ508" s="86" t="e">
        <f>'RESUMEN TOTAL'!#REF!</f>
        <v>#REF!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 t="str">
        <f>'RESUMEN TOTAL'!L515</f>
        <v>APAGADO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 t="str">
        <f>'RESUMEN TOTAL'!V515</f>
        <v>APAGADO</v>
      </c>
      <c r="Q509" s="86" t="str">
        <f>'RESUMEN TOTAL'!W515</f>
        <v>APAGADO</v>
      </c>
      <c r="R509" s="86" t="str">
        <f>'RESUMEN TOTAL'!X515</f>
        <v>APAGADO</v>
      </c>
      <c r="S509" s="86" t="str">
        <f>'RESUMEN TOTAL'!Y515</f>
        <v>APAGADO</v>
      </c>
      <c r="T509" s="86" t="str">
        <f>'RESUMEN TOTAL'!Z515</f>
        <v>APAGADO</v>
      </c>
      <c r="U509" s="86" t="str">
        <f>'RESUMEN TOTAL'!AA515</f>
        <v>APAGADO</v>
      </c>
      <c r="V509" s="86" t="str">
        <f>'RESUMEN TOTAL'!AB517</f>
        <v>APAGADO</v>
      </c>
      <c r="W509" s="86" t="str">
        <f>'RESUMEN TOTAL'!AC515</f>
        <v>APAGADO</v>
      </c>
      <c r="X509" s="86" t="str">
        <f>'RESUMEN TOTAL'!AD515</f>
        <v>APAGADO</v>
      </c>
      <c r="Y509" s="86" t="str">
        <f>'RESUMEN TOTAL'!AE515</f>
        <v>APAGADO</v>
      </c>
      <c r="Z509" s="86" t="str">
        <f>'RESUMEN TOTAL'!AF515</f>
        <v>APAGADO</v>
      </c>
      <c r="AA509" s="86" t="str">
        <f>'RESUMEN TOTAL'!AG515</f>
        <v>APAGADO</v>
      </c>
      <c r="AB509" s="86">
        <f>'RESUMEN TOTAL'!AH515</f>
        <v>0</v>
      </c>
      <c r="AC509" s="86">
        <f>'RESUMEN TOTAL'!AI515</f>
        <v>0</v>
      </c>
      <c r="AD509" s="86">
        <f>'RESUMEN TOTAL'!AJ515</f>
        <v>0</v>
      </c>
      <c r="AE509" s="86">
        <f>'RESUMEN TOTAL'!AK515</f>
        <v>0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  <c r="AJ509" s="86" t="e">
        <f>'RESUMEN TOTAL'!#REF!</f>
        <v>#REF!</v>
      </c>
    </row>
    <row r="510" spans="1:36" hidden="1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TOTAL'!L518</f>
        <v>0</v>
      </c>
      <c r="G510" s="86">
        <f>'RESUMEN TOTAL'!M518</f>
        <v>0</v>
      </c>
      <c r="H510" s="86">
        <f>'RESUMEN TOTAL'!N518</f>
        <v>0</v>
      </c>
      <c r="I510" s="86">
        <f>'RESUMEN TOTAL'!O518</f>
        <v>0</v>
      </c>
      <c r="J510" s="86">
        <f>'RESUMEN TOTAL'!P518</f>
        <v>0</v>
      </c>
      <c r="K510" s="86">
        <f>'RESUMEN TOTAL'!Q518</f>
        <v>0</v>
      </c>
      <c r="L510" s="86">
        <f>'RESUMEN TOTAL'!R518</f>
        <v>0</v>
      </c>
      <c r="M510" s="86">
        <f>'RESUMEN TOTAL'!S518</f>
        <v>0</v>
      </c>
      <c r="N510" s="86">
        <f>'RESUMEN TOTAL'!T518</f>
        <v>0</v>
      </c>
      <c r="O510" s="86">
        <f>'RESUMEN TOTAL'!U518</f>
        <v>0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  <c r="AJ510" s="86" t="e">
        <f>'RESUMEN TOTAL'!#REF!</f>
        <v>#REF!</v>
      </c>
    </row>
    <row r="511" spans="1:36" hidden="1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  <c r="AJ511" s="86" t="e">
        <f>'RESUMEN TOTAL'!#REF!</f>
        <v>#REF!</v>
      </c>
    </row>
    <row r="512" spans="1:36" hidden="1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  <c r="AJ512" s="86" t="e">
        <f>'RESUMEN TOTAL'!#REF!</f>
        <v>#REF!</v>
      </c>
    </row>
    <row r="513" spans="1:36" hidden="1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  <c r="AJ513" s="86" t="e">
        <f>'RESUMEN TOTAL'!#REF!</f>
        <v>#REF!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 t="str">
        <f>'RESUMEN TOTAL'!O522</f>
        <v>APAGADO</v>
      </c>
      <c r="J514" s="86">
        <f>'RESUMEN TOTAL'!P522</f>
        <v>0</v>
      </c>
      <c r="K514" s="86" t="str">
        <f>'RESUMEN TOTAL'!Q522</f>
        <v>APAGADO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 t="str">
        <f>'RESUMEN TOTAL'!Y522</f>
        <v>APAGADO</v>
      </c>
      <c r="T514" s="86" t="str">
        <f>'RESUMEN TOTAL'!Z522</f>
        <v>APAGADO</v>
      </c>
      <c r="U514" s="86" t="str">
        <f>'RESUMEN TOTAL'!AA522</f>
        <v>APAGADO</v>
      </c>
      <c r="V514" s="86" t="str">
        <f>'RESUMEN TOTAL'!AB522</f>
        <v>APAGADO</v>
      </c>
      <c r="W514" s="86" t="str">
        <f>'RESUMEN TOTAL'!AC522</f>
        <v>APAGADO</v>
      </c>
      <c r="X514" s="86" t="str">
        <f>'RESUMEN TOTAL'!AD522</f>
        <v>APAGADO</v>
      </c>
      <c r="Y514" s="86" t="str">
        <f>'RESUMEN TOTAL'!AE522</f>
        <v>APAGADO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  <c r="AJ514" s="86" t="e">
        <f>'RESUMEN TOTAL'!#REF!</f>
        <v>#REF!</v>
      </c>
    </row>
    <row r="515" spans="1:36" hidden="1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 t="str">
        <f>'RESUMEN TOTAL'!L523</f>
        <v>APAGADO</v>
      </c>
      <c r="G515" s="86" t="str">
        <f>'RESUMEN TOTAL'!M523</f>
        <v>APAGADO</v>
      </c>
      <c r="H515" s="86" t="str">
        <f>'RESUMEN TOTAL'!N523</f>
        <v>APAGADO</v>
      </c>
      <c r="I515" s="86">
        <f>'RESUMEN TOTAL'!O523</f>
        <v>0</v>
      </c>
      <c r="J515" s="86" t="str">
        <f>'RESUMEN TOTAL'!P523</f>
        <v>APAGADO</v>
      </c>
      <c r="K515" s="86">
        <f>'RESUMEN TOTAL'!Q523</f>
        <v>0</v>
      </c>
      <c r="L515" s="86" t="str">
        <f>'RESUMEN TOTAL'!R523</f>
        <v>APAGADO</v>
      </c>
      <c r="M515" s="86" t="str">
        <f>'RESUMEN TOTAL'!S523</f>
        <v>APAGADO</v>
      </c>
      <c r="N515" s="86" t="str">
        <f>'RESUMEN TOTAL'!T523</f>
        <v>APAGADO</v>
      </c>
      <c r="O515" s="86" t="str">
        <f>'RESUMEN TOTAL'!U523</f>
        <v>APAGADO</v>
      </c>
      <c r="P515" s="86" t="str">
        <f>'RESUMEN TOTAL'!V523</f>
        <v>APAGADO</v>
      </c>
      <c r="Q515" s="86" t="str">
        <f>'RESUMEN TOTAL'!W523</f>
        <v>APAGADO</v>
      </c>
      <c r="R515" s="86" t="str">
        <f>'RESUMEN TOTAL'!X523</f>
        <v>APAGADO</v>
      </c>
      <c r="S515" s="86">
        <f>'RESUMEN TOTAL'!Y523</f>
        <v>0</v>
      </c>
      <c r="T515" s="86">
        <f>'RESUMEN TOTAL'!Z523</f>
        <v>0</v>
      </c>
      <c r="U515" s="86">
        <f>'RESUMEN TOTAL'!AA523</f>
        <v>0</v>
      </c>
      <c r="V515" s="86">
        <f>'RESUMEN TOTAL'!AB523</f>
        <v>0</v>
      </c>
      <c r="W515" s="86">
        <f>'RESUMEN TOTAL'!AC523</f>
        <v>0</v>
      </c>
      <c r="X515" s="86">
        <f>'RESUMEN TOTAL'!AD523</f>
        <v>0</v>
      </c>
      <c r="Y515" s="86">
        <f>'RESUMEN TOTAL'!AE523</f>
        <v>0</v>
      </c>
      <c r="Z515" s="86" t="str">
        <f>'RESUMEN TOTAL'!AF523</f>
        <v>APAGADO</v>
      </c>
      <c r="AA515" s="86" t="str">
        <f>'RESUMEN TOTAL'!AG523</f>
        <v>APAGADO</v>
      </c>
      <c r="AB515" s="86">
        <f>'RESUMEN TOTAL'!AH523</f>
        <v>0</v>
      </c>
      <c r="AC515" s="86">
        <f>'RESUMEN TOTAL'!AI523</f>
        <v>0</v>
      </c>
      <c r="AD515" s="86">
        <f>'RESUMEN TOTAL'!AJ523</f>
        <v>0</v>
      </c>
      <c r="AE515" s="86">
        <f>'RESUMEN TOTAL'!AK523</f>
        <v>0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  <c r="AJ515" s="86" t="e">
        <f>'RESUMEN TOTAL'!#REF!</f>
        <v>#REF!</v>
      </c>
    </row>
    <row r="516" spans="1:36" hidden="1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TOTAL'!L524</f>
        <v>0</v>
      </c>
      <c r="G516" s="86">
        <f>'RESUMEN TOTAL'!M524</f>
        <v>0</v>
      </c>
      <c r="H516" s="86">
        <f>'RESUMEN TOTAL'!N524</f>
        <v>0</v>
      </c>
      <c r="I516" s="86">
        <f>'RESUMEN TOTAL'!O524</f>
        <v>0</v>
      </c>
      <c r="J516" s="86">
        <f>'RESUMEN TOTAL'!P524</f>
        <v>0</v>
      </c>
      <c r="K516" s="86">
        <f>'RESUMEN TOTAL'!Q524</f>
        <v>0</v>
      </c>
      <c r="L516" s="86">
        <f>'RESUMEN TOTAL'!R524</f>
        <v>0</v>
      </c>
      <c r="M516" s="86">
        <f>'RESUMEN TOTAL'!S524</f>
        <v>0</v>
      </c>
      <c r="N516" s="86">
        <f>'RESUMEN TOTAL'!T524</f>
        <v>0</v>
      </c>
      <c r="O516" s="86">
        <f>'RESUMEN TOTAL'!U524</f>
        <v>0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  <c r="AJ516" s="86" t="e">
        <f>'RESUMEN TOTAL'!#REF!</f>
        <v>#REF!</v>
      </c>
    </row>
    <row r="517" spans="1:36" hidden="1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  <c r="AJ517" s="86" t="e">
        <f>'RESUMEN TOTAL'!#REF!</f>
        <v>#REF!</v>
      </c>
    </row>
    <row r="518" spans="1:36" hidden="1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>
        <f>'RESUMEN TOTAL'!L526</f>
        <v>0</v>
      </c>
      <c r="G518" s="86">
        <f>'RESUMEN TOTAL'!M526</f>
        <v>0</v>
      </c>
      <c r="H518" s="86">
        <f>'RESUMEN TOTAL'!N526</f>
        <v>0</v>
      </c>
      <c r="I518" s="86">
        <f>'RESUMEN TOTAL'!O526</f>
        <v>0</v>
      </c>
      <c r="J518" s="86">
        <f>'RESUMEN TOTAL'!P526</f>
        <v>0</v>
      </c>
      <c r="K518" s="86">
        <f>'RESUMEN TOTAL'!Q526</f>
        <v>0</v>
      </c>
      <c r="L518" s="86">
        <f>'RESUMEN TOTAL'!R526</f>
        <v>0</v>
      </c>
      <c r="M518" s="86">
        <f>'RESUMEN TOTAL'!S526</f>
        <v>0</v>
      </c>
      <c r="N518" s="86">
        <f>'RESUMEN TOTAL'!T526</f>
        <v>0</v>
      </c>
      <c r="O518" s="86">
        <f>'RESUMEN TOTAL'!U526</f>
        <v>0</v>
      </c>
      <c r="P518" s="86">
        <f>'RESUMEN TOTAL'!V526</f>
        <v>0</v>
      </c>
      <c r="Q518" s="86">
        <f>'RESUMEN TOTAL'!W526</f>
        <v>0</v>
      </c>
      <c r="R518" s="86">
        <f>'RESUMEN TOTAL'!X526</f>
        <v>0</v>
      </c>
      <c r="S518" s="86">
        <f>'RESUMEN TOTAL'!Y526</f>
        <v>0</v>
      </c>
      <c r="T518" s="86">
        <f>'RESUMEN TOTAL'!Z526</f>
        <v>0</v>
      </c>
      <c r="U518" s="86">
        <f>'RESUMEN TOTAL'!AA526</f>
        <v>0</v>
      </c>
      <c r="V518" s="86">
        <f>'RESUMEN TOTAL'!AB526</f>
        <v>0</v>
      </c>
      <c r="W518" s="86">
        <f>'RESUMEN TOTAL'!AC526</f>
        <v>0</v>
      </c>
      <c r="X518" s="86">
        <f>'RESUMEN TOTAL'!AD526</f>
        <v>0</v>
      </c>
      <c r="Y518" s="86">
        <f>'RESUMEN TOTAL'!AE526</f>
        <v>0</v>
      </c>
      <c r="Z518" s="86" t="str">
        <f>'RESUMEN TOTAL'!AF526</f>
        <v>APAGADO</v>
      </c>
      <c r="AA518" s="86" t="str">
        <f>'RESUMEN TOTAL'!AG526</f>
        <v>APAGADO</v>
      </c>
      <c r="AB518" s="86">
        <f>'RESUMEN TOTAL'!AH526</f>
        <v>0</v>
      </c>
      <c r="AC518" s="86">
        <f>'RESUMEN TOTAL'!AI526</f>
        <v>0</v>
      </c>
      <c r="AD518" s="86">
        <f>'RESUMEN TOTAL'!AJ526</f>
        <v>0</v>
      </c>
      <c r="AE518" s="86">
        <f>'RESUMEN TOTAL'!AK526</f>
        <v>0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  <c r="AJ518" s="86" t="e">
        <f>'RESUMEN TOTAL'!#REF!</f>
        <v>#REF!</v>
      </c>
    </row>
    <row r="519" spans="1:36" hidden="1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>
        <f>'RESUMEN TOTAL'!L527</f>
        <v>0</v>
      </c>
      <c r="G519" s="86">
        <f>'RESUMEN TOTAL'!M527</f>
        <v>0</v>
      </c>
      <c r="H519" s="86">
        <f>'RESUMEN TOTAL'!N527</f>
        <v>0</v>
      </c>
      <c r="I519" s="86">
        <f>'RESUMEN TOTAL'!O527</f>
        <v>0</v>
      </c>
      <c r="J519" s="86">
        <f>'RESUMEN TOTAL'!P527</f>
        <v>0</v>
      </c>
      <c r="K519" s="86">
        <f>'RESUMEN TOTAL'!Q527</f>
        <v>0</v>
      </c>
      <c r="L519" s="86">
        <f>'RESUMEN TOTAL'!R527</f>
        <v>0</v>
      </c>
      <c r="M519" s="86">
        <f>'RESUMEN TOTAL'!S527</f>
        <v>0</v>
      </c>
      <c r="N519" s="86">
        <f>'RESUMEN TOTAL'!T527</f>
        <v>0</v>
      </c>
      <c r="O519" s="86">
        <f>'RESUMEN TOTAL'!U527</f>
        <v>0</v>
      </c>
      <c r="P519" s="86">
        <f>'RESUMEN TOTAL'!V527</f>
        <v>0</v>
      </c>
      <c r="Q519" s="86">
        <f>'RESUMEN TOTAL'!W527</f>
        <v>0</v>
      </c>
      <c r="R519" s="86">
        <f>'RESUMEN TOTAL'!X527</f>
        <v>0</v>
      </c>
      <c r="S519" s="86">
        <f>'RESUMEN TOTAL'!Y527</f>
        <v>0</v>
      </c>
      <c r="T519" s="86">
        <f>'RESUMEN TOTAL'!Z527</f>
        <v>0</v>
      </c>
      <c r="U519" s="86">
        <f>'RESUMEN TOTAL'!AA527</f>
        <v>0</v>
      </c>
      <c r="V519" s="86">
        <f>'RESUMEN TOTAL'!AB527</f>
        <v>0</v>
      </c>
      <c r="W519" s="86">
        <f>'RESUMEN TOTAL'!AC527</f>
        <v>0</v>
      </c>
      <c r="X519" s="86">
        <f>'RESUMEN TOTAL'!AD527</f>
        <v>0</v>
      </c>
      <c r="Y519" s="86">
        <f>'RESUMEN TOTAL'!AE527</f>
        <v>0</v>
      </c>
      <c r="Z519" s="86" t="str">
        <f>'RESUMEN TOTAL'!AF527</f>
        <v>APAGADO</v>
      </c>
      <c r="AA519" s="86" t="str">
        <f>'RESUMEN TOTAL'!AG527</f>
        <v>APAGADO</v>
      </c>
      <c r="AB519" s="86">
        <f>'RESUMEN TOTAL'!AH527</f>
        <v>0</v>
      </c>
      <c r="AC519" s="86">
        <f>'RESUMEN TOTAL'!AI527</f>
        <v>0</v>
      </c>
      <c r="AD519" s="86">
        <f>'RESUMEN TOTAL'!AJ527</f>
        <v>0</v>
      </c>
      <c r="AE519" s="86">
        <f>'RESUMEN TOTAL'!AK527</f>
        <v>0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  <c r="AJ519" s="86" t="e">
        <f>'RESUMEN TOTAL'!#REF!</f>
        <v>#REF!</v>
      </c>
    </row>
    <row r="520" spans="1:36" hidden="1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TOTAL'!L528</f>
        <v>0</v>
      </c>
      <c r="G520" s="86">
        <f>'RESUMEN TOTAL'!M528</f>
        <v>0</v>
      </c>
      <c r="H520" s="86">
        <f>'RESUMEN TOTAL'!N528</f>
        <v>0</v>
      </c>
      <c r="I520" s="86">
        <f>'RESUMEN TOTAL'!O528</f>
        <v>0</v>
      </c>
      <c r="J520" s="86">
        <f>'RESUMEN TOTAL'!P528</f>
        <v>0</v>
      </c>
      <c r="K520" s="86">
        <f>'RESUMEN TOTAL'!Q528</f>
        <v>0</v>
      </c>
      <c r="L520" s="86">
        <f>'RESUMEN TOTAL'!R528</f>
        <v>0</v>
      </c>
      <c r="M520" s="86">
        <f>'RESUMEN TOTAL'!S528</f>
        <v>0</v>
      </c>
      <c r="N520" s="86">
        <f>'RESUMEN TOTAL'!T528</f>
        <v>0</v>
      </c>
      <c r="O520" s="86">
        <f>'RESUMEN TOTAL'!U528</f>
        <v>0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  <c r="AJ520" s="86" t="e">
        <f>'RESUMEN TOTAL'!#REF!</f>
        <v>#REF!</v>
      </c>
    </row>
    <row r="521" spans="1:36" hidden="1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  <c r="AJ521" s="86" t="e">
        <f>'RESUMEN TOTAL'!#REF!</f>
        <v>#REF!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 t="str">
        <f>'RESUMEN TOTAL'!L530</f>
        <v>APAGADO</v>
      </c>
      <c r="G522" s="86" t="str">
        <f>'RESUMEN TOTAL'!M530</f>
        <v>APAGADO</v>
      </c>
      <c r="H522" s="86" t="str">
        <f>'RESUMEN TOTAL'!N530</f>
        <v>APAGADO</v>
      </c>
      <c r="I522" s="86" t="str">
        <f>'RESUMEN TOTAL'!O530</f>
        <v>APAGADO</v>
      </c>
      <c r="J522" s="86" t="str">
        <f>'RESUMEN TOTAL'!P530</f>
        <v>APAGADO</v>
      </c>
      <c r="K522" s="86" t="str">
        <f>'RESUMEN TOTAL'!Q530</f>
        <v>APAGADO</v>
      </c>
      <c r="L522" s="86" t="str">
        <f>'RESUMEN TOTAL'!R530</f>
        <v>APAGADO</v>
      </c>
      <c r="M522" s="86" t="str">
        <f>'RESUMEN TOTAL'!S530</f>
        <v>APAGADO</v>
      </c>
      <c r="N522" s="86" t="str">
        <f>'RESUMEN TOTAL'!T530</f>
        <v>APAGADO</v>
      </c>
      <c r="O522" s="86" t="str">
        <f>'RESUMEN TOTAL'!U530</f>
        <v>APAGADO</v>
      </c>
      <c r="P522" s="86" t="str">
        <f>'RESUMEN TOTAL'!V530</f>
        <v>APAGADO</v>
      </c>
      <c r="Q522" s="86" t="str">
        <f>'RESUMEN TOTAL'!W530</f>
        <v>APAGADO</v>
      </c>
      <c r="R522" s="86" t="str">
        <f>'RESUMEN TOTAL'!X530</f>
        <v>APAGADO</v>
      </c>
      <c r="S522" s="86" t="str">
        <f>'RESUMEN TOTAL'!Y530</f>
        <v>APAGADO</v>
      </c>
      <c r="T522" s="86" t="str">
        <f>'RESUMEN TOTAL'!Z530</f>
        <v>APAGADO</v>
      </c>
      <c r="U522" s="86" t="str">
        <f>'RESUMEN TOTAL'!AA530</f>
        <v>APAGADO</v>
      </c>
      <c r="V522" s="86" t="str">
        <f>'RESUMEN TOTAL'!AB530</f>
        <v>APAGADO</v>
      </c>
      <c r="W522" s="86" t="str">
        <f>'RESUMEN TOTAL'!AC530</f>
        <v>APAGADO</v>
      </c>
      <c r="X522" s="86" t="str">
        <f>'RESUMEN TOTAL'!AD530</f>
        <v>APAGADO</v>
      </c>
      <c r="Y522" s="86" t="str">
        <f>'RESUMEN TOTAL'!AE530</f>
        <v>APAGADO</v>
      </c>
      <c r="Z522" s="86" t="str">
        <f>'RESUMEN TOTAL'!AF530</f>
        <v>APAGADO</v>
      </c>
      <c r="AA522" s="86" t="str">
        <f>'RESUMEN TOTAL'!AG530</f>
        <v>APAGADO</v>
      </c>
      <c r="AB522" s="86">
        <f>'RESUMEN TOTAL'!AH530</f>
        <v>0</v>
      </c>
      <c r="AC522" s="86">
        <f>'RESUMEN TOTAL'!AI530</f>
        <v>0</v>
      </c>
      <c r="AD522" s="86">
        <f>'RESUMEN TOTAL'!AJ530</f>
        <v>0</v>
      </c>
      <c r="AE522" s="86">
        <f>'RESUMEN TOTAL'!AK530</f>
        <v>0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  <c r="AJ522" s="86" t="e">
        <f>'RESUMEN TOTAL'!#REF!</f>
        <v>#REF!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 t="str">
        <f>'RESUMEN TOTAL'!L531</f>
        <v>APAGADO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 t="str">
        <f>'RESUMEN TOTAL'!V531</f>
        <v>APAGADO</v>
      </c>
      <c r="Q523" s="86" t="str">
        <f>'RESUMEN TOTAL'!W531</f>
        <v>APAGADO</v>
      </c>
      <c r="R523" s="86" t="str">
        <f>'RESUMEN TOTAL'!X531</f>
        <v>APAGADO</v>
      </c>
      <c r="S523" s="86" t="str">
        <f>'RESUMEN TOTAL'!Y531</f>
        <v>APAGADO</v>
      </c>
      <c r="T523" s="86" t="str">
        <f>'RESUMEN TOTAL'!Z531</f>
        <v>APAGADO</v>
      </c>
      <c r="U523" s="86" t="str">
        <f>'RESUMEN TOTAL'!AA531</f>
        <v>APAGADO</v>
      </c>
      <c r="V523" s="86" t="str">
        <f>'RESUMEN TOTAL'!AB531</f>
        <v>APAGADO</v>
      </c>
      <c r="W523" s="86" t="str">
        <f>'RESUMEN TOTAL'!AC531</f>
        <v>APAGADO</v>
      </c>
      <c r="X523" s="86" t="str">
        <f>'RESUMEN TOTAL'!AD531</f>
        <v>APAGADO</v>
      </c>
      <c r="Y523" s="86" t="str">
        <f>'RESUMEN TOTAL'!AE531</f>
        <v>APAGADO</v>
      </c>
      <c r="Z523" s="86" t="str">
        <f>'RESUMEN TOTAL'!AF531</f>
        <v>APAGADO</v>
      </c>
      <c r="AA523" s="86" t="str">
        <f>'RESUMEN TOTAL'!AG531</f>
        <v>APAGADO</v>
      </c>
      <c r="AB523" s="86">
        <f>'RESUMEN TOTAL'!AH531</f>
        <v>0</v>
      </c>
      <c r="AC523" s="86">
        <f>'RESUMEN TOTAL'!AI531</f>
        <v>0</v>
      </c>
      <c r="AD523" s="86">
        <f>'RESUMEN TOTAL'!AJ531</f>
        <v>0</v>
      </c>
      <c r="AE523" s="86">
        <f>'RESUMEN TOTAL'!AK531</f>
        <v>0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  <c r="AJ523" s="86" t="e">
        <f>'RESUMEN TOTAL'!#REF!</f>
        <v>#REF!</v>
      </c>
    </row>
    <row r="524" spans="1:36" hidden="1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TOTAL'!L532</f>
        <v>0</v>
      </c>
      <c r="G524" s="86">
        <f>'RESUMEN TOTAL'!M532</f>
        <v>0</v>
      </c>
      <c r="H524" s="86">
        <f>'RESUMEN TOTAL'!N532</f>
        <v>0</v>
      </c>
      <c r="I524" s="86">
        <f>'RESUMEN TOTAL'!O532</f>
        <v>0</v>
      </c>
      <c r="J524" s="86">
        <f>'RESUMEN TOTAL'!P532</f>
        <v>0</v>
      </c>
      <c r="K524" s="86">
        <f>'RESUMEN TOTAL'!Q532</f>
        <v>0</v>
      </c>
      <c r="L524" s="86">
        <f>'RESUMEN TOTAL'!R532</f>
        <v>0</v>
      </c>
      <c r="M524" s="86">
        <f>'RESUMEN TOTAL'!S532</f>
        <v>0</v>
      </c>
      <c r="N524" s="86">
        <f>'RESUMEN TOTAL'!T532</f>
        <v>0</v>
      </c>
      <c r="O524" s="86">
        <f>'RESUMEN TOTAL'!U532</f>
        <v>0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  <c r="AJ524" s="86" t="e">
        <f>'RESUMEN TOTAL'!#REF!</f>
        <v>#REF!</v>
      </c>
    </row>
    <row r="525" spans="1:36" hidden="1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  <c r="AJ525" s="86" t="e">
        <f>'RESUMEN TOTAL'!#REF!</f>
        <v>#REF!</v>
      </c>
    </row>
    <row r="526" spans="1:36" hidden="1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  <c r="AJ526" s="86" t="e">
        <f>'RESUMEN TOTAL'!#REF!</f>
        <v>#REF!</v>
      </c>
    </row>
    <row r="527" spans="1:36" hidden="1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  <c r="AJ527" s="86" t="e">
        <f>'RESUMEN TOTAL'!#REF!</f>
        <v>#REF!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 t="str">
        <f>'RESUMEN TOTAL'!L536</f>
        <v>APAGADO</v>
      </c>
      <c r="G528" s="86" t="str">
        <f>'RESUMEN TOTAL'!M536</f>
        <v>APAGADO</v>
      </c>
      <c r="H528" s="86" t="str">
        <f>'RESUMEN TOTAL'!N536</f>
        <v>APAGADO</v>
      </c>
      <c r="I528" s="86" t="str">
        <f>'RESUMEN TOTAL'!O536</f>
        <v>APAGADO</v>
      </c>
      <c r="J528" s="86" t="str">
        <f>'RESUMEN TOTAL'!P536</f>
        <v>APAGADO</v>
      </c>
      <c r="K528" s="86" t="str">
        <f>'RESUMEN TOTAL'!Q536</f>
        <v>APAGADO</v>
      </c>
      <c r="L528" s="86" t="str">
        <f>'RESUMEN TOTAL'!R536</f>
        <v>APAGADO</v>
      </c>
      <c r="M528" s="86" t="str">
        <f>'RESUMEN TOTAL'!S536</f>
        <v>APAGADO</v>
      </c>
      <c r="N528" s="86" t="str">
        <f>'RESUMEN TOTAL'!T536</f>
        <v>APAGADO</v>
      </c>
      <c r="O528" s="86" t="str">
        <f>'RESUMEN TOTAL'!U536</f>
        <v>APAGADO</v>
      </c>
      <c r="P528" s="86" t="str">
        <f>'RESUMEN TOTAL'!V536</f>
        <v>APAGADO</v>
      </c>
      <c r="Q528" s="86" t="str">
        <f>'RESUMEN TOTAL'!W536</f>
        <v>APAGADO</v>
      </c>
      <c r="R528" s="86" t="str">
        <f>'RESUMEN TOTAL'!X536</f>
        <v>APAGADO</v>
      </c>
      <c r="S528" s="86" t="str">
        <f>'RESUMEN TOTAL'!Y536</f>
        <v>APAGADO</v>
      </c>
      <c r="T528" s="86" t="str">
        <f>'RESUMEN TOTAL'!Z536</f>
        <v>APAGADO</v>
      </c>
      <c r="U528" s="86" t="str">
        <f>'RESUMEN TOTAL'!AA536</f>
        <v>APAGADO</v>
      </c>
      <c r="V528" s="86" t="str">
        <f>'RESUMEN TOTAL'!AB536</f>
        <v>APAGADO</v>
      </c>
      <c r="W528" s="86" t="str">
        <f>'RESUMEN TOTAL'!AC536</f>
        <v>APAGADO</v>
      </c>
      <c r="X528" s="86" t="str">
        <f>'RESUMEN TOTAL'!AD536</f>
        <v>APAGADO</v>
      </c>
      <c r="Y528" s="86" t="str">
        <f>'RESUMEN TOTAL'!AE536</f>
        <v>APAGADO</v>
      </c>
      <c r="Z528" s="86" t="str">
        <f>'RESUMEN TOTAL'!AF536</f>
        <v>APAGADO</v>
      </c>
      <c r="AA528" s="86" t="str">
        <f>'RESUMEN TOTAL'!AG536</f>
        <v>APAGADO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  <c r="AJ528" s="86" t="e">
        <f>'RESUMEN TOTAL'!#REF!</f>
        <v>#REF!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 t="str">
        <f>'RESUMEN TOTAL'!L537</f>
        <v>APAGADO</v>
      </c>
      <c r="G529" s="86" t="str">
        <f>'RESUMEN TOTAL'!M537</f>
        <v>APAGADO</v>
      </c>
      <c r="H529" s="86" t="str">
        <f>'RESUMEN TOTAL'!N537</f>
        <v>APAGADO</v>
      </c>
      <c r="I529" s="86" t="str">
        <f>'RESUMEN TOTAL'!O537</f>
        <v>APAGADO</v>
      </c>
      <c r="J529" s="86" t="str">
        <f>'RESUMEN TOTAL'!P537</f>
        <v>APAGADO</v>
      </c>
      <c r="K529" s="86" t="str">
        <f>'RESUMEN TOTAL'!Q537</f>
        <v>APAGADO</v>
      </c>
      <c r="L529" s="86" t="str">
        <f>'RESUMEN TOTAL'!R537</f>
        <v>APAGADO</v>
      </c>
      <c r="M529" s="86" t="str">
        <f>'RESUMEN TOTAL'!S537</f>
        <v>APAGADO</v>
      </c>
      <c r="N529" s="86" t="str">
        <f>'RESUMEN TOTAL'!T537</f>
        <v>APAGADO</v>
      </c>
      <c r="O529" s="86" t="str">
        <f>'RESUMEN TOTAL'!U537</f>
        <v>APAGADO</v>
      </c>
      <c r="P529" s="86" t="str">
        <f>'RESUMEN TOTAL'!V537</f>
        <v>APAGADO</v>
      </c>
      <c r="Q529" s="86" t="str">
        <f>'RESUMEN TOTAL'!W537</f>
        <v>APAGADO</v>
      </c>
      <c r="R529" s="86" t="str">
        <f>'RESUMEN TOTAL'!X537</f>
        <v>APAGADO</v>
      </c>
      <c r="S529" s="86" t="str">
        <f>'RESUMEN TOTAL'!Y537</f>
        <v>APAGADO</v>
      </c>
      <c r="T529" s="86" t="str">
        <f>'RESUMEN TOTAL'!Z537</f>
        <v>APAGADO</v>
      </c>
      <c r="U529" s="86" t="str">
        <f>'RESUMEN TOTAL'!AA537</f>
        <v>APAGADO</v>
      </c>
      <c r="V529" s="86" t="str">
        <f>'RESUMEN TOTAL'!AB537</f>
        <v>APAGADO</v>
      </c>
      <c r="W529" s="86" t="str">
        <f>'RESUMEN TOTAL'!AC537</f>
        <v>APAGADO</v>
      </c>
      <c r="X529" s="86" t="str">
        <f>'RESUMEN TOTAL'!AD537</f>
        <v>APAGADO</v>
      </c>
      <c r="Y529" s="86" t="str">
        <f>'RESUMEN TOTAL'!AE537</f>
        <v>APAGADO</v>
      </c>
      <c r="Z529" s="86" t="str">
        <f>'RESUMEN TOTAL'!AF537</f>
        <v>APAGADO</v>
      </c>
      <c r="AA529" s="86" t="str">
        <f>'RESUMEN TOTAL'!AG537</f>
        <v>APAGADO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  <c r="AJ529" s="86" t="e">
        <f>'RESUMEN TOTAL'!#REF!</f>
        <v>#REF!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  <c r="AJ530" s="86" t="e">
        <f>'RESUMEN TOTAL'!#REF!</f>
        <v>#REF!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  <c r="AJ531" s="86" t="e">
        <f>'RESUMEN TOTAL'!#REF!</f>
        <v>#REF!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 t="str">
        <f>'RESUMEN TOTAL'!L540</f>
        <v>APAGADO</v>
      </c>
      <c r="G532" s="86" t="str">
        <f>'RESUMEN TOTAL'!M540</f>
        <v>APAGADO</v>
      </c>
      <c r="H532" s="86" t="str">
        <f>'RESUMEN TOTAL'!N540</f>
        <v>APAGADO</v>
      </c>
      <c r="I532" s="86" t="str">
        <f>'RESUMEN TOTAL'!O540</f>
        <v>APAGADO</v>
      </c>
      <c r="J532" s="86" t="str">
        <f>'RESUMEN TOTAL'!P540</f>
        <v>APAGADO</v>
      </c>
      <c r="K532" s="86" t="str">
        <f>'RESUMEN TOTAL'!Q540</f>
        <v>APAGADO</v>
      </c>
      <c r="L532" s="86" t="str">
        <f>'RESUMEN TOTAL'!R540</f>
        <v>APAGADO</v>
      </c>
      <c r="M532" s="86" t="str">
        <f>'RESUMEN TOTAL'!S540</f>
        <v>APAGADO</v>
      </c>
      <c r="N532" s="86">
        <f>'RESUMEN TOTAL'!T540</f>
        <v>0</v>
      </c>
      <c r="O532" s="86" t="str">
        <f>'RESUMEN TOTAL'!U540</f>
        <v>APAGADO</v>
      </c>
      <c r="P532" s="86" t="str">
        <f>'RESUMEN TOTAL'!V540</f>
        <v>APAGADO</v>
      </c>
      <c r="Q532" s="86" t="str">
        <f>'RESUMEN TOTAL'!W540</f>
        <v>APAGADO</v>
      </c>
      <c r="R532" s="86">
        <f>'RESUMEN TOTAL'!X540</f>
        <v>0</v>
      </c>
      <c r="S532" s="86">
        <f>'RESUMEN TOTAL'!Y540</f>
        <v>0</v>
      </c>
      <c r="T532" s="86" t="str">
        <f>'RESUMEN TOTAL'!Z540</f>
        <v>APAGADO</v>
      </c>
      <c r="U532" s="86" t="str">
        <f>'RESUMEN TOTAL'!AA540</f>
        <v>APAGADO</v>
      </c>
      <c r="V532" s="86" t="str">
        <f>'RESUMEN TOTAL'!AB540</f>
        <v>APAGADO</v>
      </c>
      <c r="W532" s="86" t="str">
        <f>'RESUMEN TOTAL'!AC540</f>
        <v>APAGADO</v>
      </c>
      <c r="X532" s="86" t="str">
        <f>'RESUMEN TOTAL'!AD540</f>
        <v>APAGADO</v>
      </c>
      <c r="Y532" s="86" t="str">
        <f>'RESUMEN TOTAL'!AE540</f>
        <v>APAGADO</v>
      </c>
      <c r="Z532" s="86" t="str">
        <f>'RESUMEN TOTAL'!AF540</f>
        <v>APAGADO</v>
      </c>
      <c r="AA532" s="86" t="str">
        <f>'RESUMEN TOTAL'!AG540</f>
        <v>APAGADO</v>
      </c>
      <c r="AB532" s="86">
        <f>'RESUMEN TOTAL'!AH540</f>
        <v>0</v>
      </c>
      <c r="AC532" s="86">
        <f>'RESUMEN TOTAL'!AI540</f>
        <v>0</v>
      </c>
      <c r="AD532" s="86">
        <f>'RESUMEN TOTAL'!AJ540</f>
        <v>0</v>
      </c>
      <c r="AE532" s="86">
        <f>'RESUMEN TOTAL'!AK540</f>
        <v>0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  <c r="AJ532" s="86" t="e">
        <f>'RESUMEN TOTAL'!#REF!</f>
        <v>#REF!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 t="str">
        <f>'RESUMEN TOTAL'!L541</f>
        <v>APAGADO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>
        <f>'RESUMEN TOTAL'!T541</f>
        <v>0</v>
      </c>
      <c r="O533" s="86" t="str">
        <f>'RESUMEN TOTAL'!U541</f>
        <v>APAGADO</v>
      </c>
      <c r="P533" s="86" t="str">
        <f>'RESUMEN TOTAL'!V541</f>
        <v>APAGADO</v>
      </c>
      <c r="Q533" s="86" t="str">
        <f>'RESUMEN TOTAL'!W541</f>
        <v>APAGADO</v>
      </c>
      <c r="R533" s="86">
        <f>'RESUMEN TOTAL'!X541</f>
        <v>0</v>
      </c>
      <c r="S533" s="86">
        <f>'RESUMEN TOTAL'!Y541</f>
        <v>0</v>
      </c>
      <c r="T533" s="86" t="str">
        <f>'RESUMEN TOTAL'!Z541</f>
        <v>APAGADO</v>
      </c>
      <c r="U533" s="86" t="str">
        <f>'RESUMEN TOTAL'!AA541</f>
        <v>APAGADO</v>
      </c>
      <c r="V533" s="86" t="str">
        <f>'RESUMEN TOTAL'!AB541</f>
        <v>APAGADO</v>
      </c>
      <c r="W533" s="86" t="str">
        <f>'RESUMEN TOTAL'!AC541</f>
        <v>APAGADO</v>
      </c>
      <c r="X533" s="86" t="str">
        <f>'RESUMEN TOTAL'!AD541</f>
        <v>APAGADO</v>
      </c>
      <c r="Y533" s="86" t="str">
        <f>'RESUMEN TOTAL'!AE541</f>
        <v>APAGADO</v>
      </c>
      <c r="Z533" s="86" t="str">
        <f>'RESUMEN TOTAL'!AF541</f>
        <v>APAGADO</v>
      </c>
      <c r="AA533" s="86" t="str">
        <f>'RESUMEN TOTAL'!AG541</f>
        <v>APAGADO</v>
      </c>
      <c r="AB533" s="86">
        <f>'RESUMEN TOTAL'!AH541</f>
        <v>0</v>
      </c>
      <c r="AC533" s="86">
        <f>'RESUMEN TOTAL'!AI541</f>
        <v>0</v>
      </c>
      <c r="AD533" s="86">
        <f>'RESUMEN TOTAL'!AJ541</f>
        <v>0</v>
      </c>
      <c r="AE533" s="86">
        <f>'RESUMEN TOTAL'!AK541</f>
        <v>0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  <c r="AJ533" s="86" t="e">
        <f>'RESUMEN TOTAL'!#REF!</f>
        <v>#REF!</v>
      </c>
    </row>
    <row r="534" spans="1:36" hidden="1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TOTAL'!L542</f>
        <v>0</v>
      </c>
      <c r="G534" s="86">
        <f>'RESUMEN TOTAL'!M542</f>
        <v>0</v>
      </c>
      <c r="H534" s="86">
        <f>'RESUMEN TOTAL'!N542</f>
        <v>0</v>
      </c>
      <c r="I534" s="86">
        <f>'RESUMEN TOTAL'!O542</f>
        <v>0</v>
      </c>
      <c r="J534" s="86">
        <f>'RESUMEN TOTAL'!P542</f>
        <v>0</v>
      </c>
      <c r="K534" s="86">
        <f>'RESUMEN TOTAL'!Q542</f>
        <v>0</v>
      </c>
      <c r="L534" s="86">
        <f>'RESUMEN TOTAL'!R542</f>
        <v>0</v>
      </c>
      <c r="M534" s="86">
        <f>'RESUMEN TOTAL'!S542</f>
        <v>0</v>
      </c>
      <c r="N534" s="86">
        <f>'RESUMEN TOTAL'!T542</f>
        <v>0</v>
      </c>
      <c r="O534" s="86">
        <f>'RESUMEN TOTAL'!U542</f>
        <v>0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  <c r="AJ534" s="86" t="e">
        <f>'RESUMEN TOTAL'!#REF!</f>
        <v>#REF!</v>
      </c>
    </row>
    <row r="535" spans="1:36" hidden="1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  <c r="AJ535" s="86" t="e">
        <f>'RESUMEN TOTAL'!#REF!</f>
        <v>#REF!</v>
      </c>
    </row>
    <row r="536" spans="1:36" hidden="1" x14ac:dyDescent="0.25">
      <c r="A536">
        <f>'RESUMEN TOTAL'!A544</f>
        <v>0</v>
      </c>
      <c r="B536">
        <f>'RESUMEN TOTAL'!B544</f>
        <v>0</v>
      </c>
      <c r="C536">
        <f>'RESUMEN TOTAL'!D544</f>
        <v>0</v>
      </c>
      <c r="D536" s="33">
        <f>'RESUMEN TOTAL'!E544</f>
        <v>0</v>
      </c>
      <c r="E536" s="33">
        <f>'RESUMEN TOTAL'!F544</f>
        <v>0</v>
      </c>
      <c r="F536" s="86">
        <f>'RESUMEN TOTAL'!L544</f>
        <v>0</v>
      </c>
      <c r="G536" s="86">
        <f>'RESUMEN TOTAL'!M544</f>
        <v>0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  <c r="AJ536" s="86" t="e">
        <f>'RESUMEN TOTAL'!#REF!</f>
        <v>#REF!</v>
      </c>
    </row>
    <row r="537" spans="1:36" hidden="1" x14ac:dyDescent="0.25">
      <c r="A537">
        <f>'RESUMEN TOTAL'!A545</f>
        <v>0</v>
      </c>
      <c r="B537">
        <f>'RESUMEN TOTAL'!B545</f>
        <v>0</v>
      </c>
      <c r="C537">
        <f>'RESUMEN TOTAL'!D545</f>
        <v>0</v>
      </c>
      <c r="D537" s="33">
        <f>'RESUMEN TOTAL'!E545</f>
        <v>0</v>
      </c>
      <c r="E537" s="33">
        <f>'RESUMEN TOTAL'!F545</f>
        <v>0</v>
      </c>
      <c r="F537" s="86">
        <f>'RESUMEN TOTAL'!L545</f>
        <v>0</v>
      </c>
      <c r="G537" s="86">
        <f>'RESUMEN TOTAL'!M545</f>
        <v>0</v>
      </c>
      <c r="H537" s="86">
        <f>'RESUMEN TOTAL'!N545</f>
        <v>0</v>
      </c>
      <c r="I537" s="86">
        <f>'RESUMEN TOTAL'!O545</f>
        <v>0</v>
      </c>
      <c r="J537" s="86">
        <f>'RESUMEN TOTAL'!P545</f>
        <v>0</v>
      </c>
      <c r="K537" s="86">
        <f>'RESUMEN TOTAL'!Q545</f>
        <v>0</v>
      </c>
      <c r="L537" s="86">
        <f>'RESUMEN TOTAL'!R545</f>
        <v>0</v>
      </c>
      <c r="M537" s="86">
        <f>'RESUMEN TOTAL'!S545</f>
        <v>0</v>
      </c>
      <c r="N537" s="86">
        <f>'RESUMEN TOTAL'!T545</f>
        <v>0</v>
      </c>
      <c r="O537" s="86">
        <f>'RESUMEN TOTAL'!U545</f>
        <v>0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  <c r="AJ537" s="86" t="e">
        <f>'RESUMEN TOTAL'!#REF!</f>
        <v>#REF!</v>
      </c>
    </row>
    <row r="538" spans="1:36" hidden="1" x14ac:dyDescent="0.25">
      <c r="A538">
        <f>'RESUMEN TOTAL'!A546</f>
        <v>0</v>
      </c>
      <c r="B538">
        <f>'RESUMEN TOTAL'!B546</f>
        <v>0</v>
      </c>
      <c r="C538">
        <f>'RESUMEN TOTAL'!D546</f>
        <v>0</v>
      </c>
      <c r="D538" s="33">
        <f>'RESUMEN TOTAL'!E546</f>
        <v>0</v>
      </c>
      <c r="E538" s="33">
        <f>'RESUMEN TOTAL'!F546</f>
        <v>0</v>
      </c>
      <c r="F538" s="86">
        <f>'RESUMEN TOTAL'!L546</f>
        <v>0</v>
      </c>
      <c r="G538" s="86">
        <f>'RESUMEN TOTAL'!M546</f>
        <v>0</v>
      </c>
      <c r="H538" s="86">
        <f>'RESUMEN TOTAL'!N546</f>
        <v>0</v>
      </c>
      <c r="I538" s="86">
        <f>'RESUMEN TOTAL'!O546</f>
        <v>0</v>
      </c>
      <c r="J538" s="86">
        <f>'RESUMEN TOTAL'!P546</f>
        <v>0</v>
      </c>
      <c r="K538" s="86">
        <f>'RESUMEN TOTAL'!Q546</f>
        <v>0</v>
      </c>
      <c r="L538" s="86">
        <f>'RESUMEN TOTAL'!R546</f>
        <v>0</v>
      </c>
      <c r="M538" s="86">
        <f>'RESUMEN TOTAL'!S546</f>
        <v>0</v>
      </c>
      <c r="N538" s="86">
        <f>'RESUMEN TOTAL'!T546</f>
        <v>0</v>
      </c>
      <c r="O538" s="86">
        <f>'RESUMEN TOTAL'!U546</f>
        <v>0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  <c r="AJ538" s="86" t="e">
        <f>'RESUMEN TOTAL'!#REF!</f>
        <v>#REF!</v>
      </c>
    </row>
    <row r="539" spans="1:36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  <c r="AJ539" s="86" t="e">
        <f>'RESUMEN TOTAL'!#REF!</f>
        <v>#REF!</v>
      </c>
    </row>
    <row r="540" spans="1:36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  <c r="AJ540" s="86" t="e">
        <f>'RESUMEN TOTAL'!#REF!</f>
        <v>#REF!</v>
      </c>
    </row>
    <row r="541" spans="1:36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  <c r="AJ541" s="86" t="e">
        <f>'RESUMEN TOTAL'!#REF!</f>
        <v>#REF!</v>
      </c>
    </row>
    <row r="542" spans="1:36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  <c r="AJ542" s="86" t="e">
        <f>'RESUMEN TOTAL'!#REF!</f>
        <v>#REF!</v>
      </c>
    </row>
    <row r="543" spans="1:36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  <c r="AJ543" s="86" t="e">
        <f>'RESUMEN TOTAL'!#REF!</f>
        <v>#REF!</v>
      </c>
    </row>
    <row r="544" spans="1:36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  <c r="AJ544" s="86" t="e">
        <f>'RESUMEN TOTAL'!#REF!</f>
        <v>#REF!</v>
      </c>
    </row>
    <row r="545" spans="1:36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  <c r="AJ545" s="86" t="e">
        <f>'RESUMEN TOTAL'!#REF!</f>
        <v>#REF!</v>
      </c>
    </row>
    <row r="546" spans="1:36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  <c r="AJ546" s="86" t="e">
        <f>'RESUMEN TOTAL'!#REF!</f>
        <v>#REF!</v>
      </c>
    </row>
    <row r="547" spans="1:36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  <c r="AJ547" s="86" t="e">
        <f>'RESUMEN TOTAL'!#REF!</f>
        <v>#REF!</v>
      </c>
    </row>
    <row r="548" spans="1:36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  <c r="AJ548" s="86" t="e">
        <f>'RESUMEN TOTAL'!#REF!</f>
        <v>#REF!</v>
      </c>
    </row>
    <row r="549" spans="1:36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  <c r="AJ549" s="86" t="e">
        <f>'RESUMEN TOTAL'!#REF!</f>
        <v>#REF!</v>
      </c>
    </row>
    <row r="550" spans="1:36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  <c r="AJ550" s="86" t="e">
        <f>'RESUMEN TOTAL'!#REF!</f>
        <v>#REF!</v>
      </c>
    </row>
    <row r="551" spans="1:36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  <c r="AJ551" s="86" t="e">
        <f>'RESUMEN TOTAL'!#REF!</f>
        <v>#REF!</v>
      </c>
    </row>
    <row r="552" spans="1:36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  <c r="AJ552" s="86" t="e">
        <f>'RESUMEN TOTAL'!#REF!</f>
        <v>#REF!</v>
      </c>
    </row>
    <row r="553" spans="1:36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  <c r="AJ553" s="86" t="e">
        <f>'RESUMEN TOTAL'!#REF!</f>
        <v>#REF!</v>
      </c>
    </row>
    <row r="554" spans="1:36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  <c r="AJ554" s="86" t="e">
        <f>'RESUMEN TOTAL'!#REF!</f>
        <v>#REF!</v>
      </c>
    </row>
    <row r="555" spans="1:36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  <c r="AJ555" s="86" t="e">
        <f>'RESUMEN TOTAL'!#REF!</f>
        <v>#REF!</v>
      </c>
    </row>
    <row r="556" spans="1:36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  <c r="AJ556" s="86" t="e">
        <f>'RESUMEN TOTAL'!#REF!</f>
        <v>#REF!</v>
      </c>
    </row>
    <row r="557" spans="1:36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  <c r="AJ557" s="86" t="e">
        <f>'RESUMEN TOTAL'!#REF!</f>
        <v>#REF!</v>
      </c>
    </row>
    <row r="558" spans="1:36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  <c r="AJ558" s="86" t="e">
        <f>'RESUMEN TOTAL'!#REF!</f>
        <v>#REF!</v>
      </c>
    </row>
    <row r="559" spans="1:36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  <c r="AJ559" s="86" t="e">
        <f>'RESUMEN TOTAL'!#REF!</f>
        <v>#REF!</v>
      </c>
    </row>
    <row r="560" spans="1:36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  <c r="AJ560" s="86" t="e">
        <f>'RESUMEN TOTAL'!#REF!</f>
        <v>#REF!</v>
      </c>
    </row>
    <row r="561" spans="1:36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  <c r="AJ561" s="86" t="e">
        <f>'RESUMEN TOTAL'!#REF!</f>
        <v>#REF!</v>
      </c>
    </row>
    <row r="562" spans="1:36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  <c r="AJ562" s="86" t="e">
        <f>'RESUMEN TOTAL'!#REF!</f>
        <v>#REF!</v>
      </c>
    </row>
    <row r="563" spans="1:36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  <c r="AJ563" s="86" t="e">
        <f>'RESUMEN TOTAL'!#REF!</f>
        <v>#REF!</v>
      </c>
    </row>
    <row r="564" spans="1:36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  <c r="AJ564" s="86" t="e">
        <f>'RESUMEN TOTAL'!#REF!</f>
        <v>#REF!</v>
      </c>
    </row>
    <row r="565" spans="1:36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  <c r="AJ565" s="86" t="e">
        <f>'RESUMEN TOTAL'!#REF!</f>
        <v>#REF!</v>
      </c>
    </row>
    <row r="566" spans="1:36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  <c r="AJ566" s="86" t="e">
        <f>'RESUMEN TOTAL'!#REF!</f>
        <v>#REF!</v>
      </c>
    </row>
    <row r="567" spans="1:36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  <c r="AJ567" s="86" t="e">
        <f>'RESUMEN TOTAL'!#REF!</f>
        <v>#REF!</v>
      </c>
    </row>
    <row r="568" spans="1:36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  <c r="AJ568" s="86" t="e">
        <f>'RESUMEN TOTAL'!#REF!</f>
        <v>#REF!</v>
      </c>
    </row>
    <row r="569" spans="1:36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  <c r="AJ569" s="86" t="e">
        <f>'RESUMEN TOTAL'!#REF!</f>
        <v>#REF!</v>
      </c>
    </row>
    <row r="570" spans="1:36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  <c r="AJ570" s="86" t="e">
        <f>'RESUMEN TOTAL'!#REF!</f>
        <v>#REF!</v>
      </c>
    </row>
    <row r="571" spans="1:36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  <c r="AJ571" s="86" t="e">
        <f>'RESUMEN TOTAL'!#REF!</f>
        <v>#REF!</v>
      </c>
    </row>
    <row r="572" spans="1:36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  <c r="AJ572" s="86" t="e">
        <f>'RESUMEN TOTAL'!#REF!</f>
        <v>#REF!</v>
      </c>
    </row>
    <row r="573" spans="1:36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  <c r="AJ573" s="86" t="e">
        <f>'RESUMEN TOTAL'!#REF!</f>
        <v>#REF!</v>
      </c>
    </row>
    <row r="574" spans="1:36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  <c r="AJ574" s="86" t="e">
        <f>'RESUMEN TOTAL'!#REF!</f>
        <v>#REF!</v>
      </c>
    </row>
    <row r="575" spans="1:36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  <c r="AJ575" s="86" t="e">
        <f>'RESUMEN TOTAL'!#REF!</f>
        <v>#REF!</v>
      </c>
    </row>
    <row r="576" spans="1:36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  <c r="AJ576" s="86" t="e">
        <f>'RESUMEN TOTAL'!#REF!</f>
        <v>#REF!</v>
      </c>
    </row>
    <row r="577" spans="1:36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  <c r="AJ577" s="86" t="e">
        <f>'RESUMEN TOTAL'!#REF!</f>
        <v>#REF!</v>
      </c>
    </row>
    <row r="578" spans="1:36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  <c r="AJ578" s="86" t="e">
        <f>'RESUMEN TOTAL'!#REF!</f>
        <v>#REF!</v>
      </c>
    </row>
    <row r="579" spans="1:36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  <c r="AJ579" s="86" t="e">
        <f>'RESUMEN TOTAL'!#REF!</f>
        <v>#REF!</v>
      </c>
    </row>
    <row r="580" spans="1:36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  <c r="AJ580" s="86" t="e">
        <f>'RESUMEN TOTAL'!#REF!</f>
        <v>#REF!</v>
      </c>
    </row>
    <row r="581" spans="1:36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  <c r="AJ581" s="86" t="e">
        <f>'RESUMEN TOTAL'!#REF!</f>
        <v>#REF!</v>
      </c>
    </row>
    <row r="582" spans="1:36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  <c r="AJ582" s="86" t="e">
        <f>'RESUMEN TOTAL'!#REF!</f>
        <v>#REF!</v>
      </c>
    </row>
    <row r="583" spans="1:36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  <c r="AJ583" s="86" t="e">
        <f>'RESUMEN TOTAL'!#REF!</f>
        <v>#REF!</v>
      </c>
    </row>
    <row r="584" spans="1:36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  <c r="AJ584" s="86" t="e">
        <f>'RESUMEN TOTAL'!#REF!</f>
        <v>#REF!</v>
      </c>
    </row>
    <row r="585" spans="1:36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  <c r="AJ585" s="86" t="e">
        <f>'RESUMEN TOTAL'!#REF!</f>
        <v>#REF!</v>
      </c>
    </row>
    <row r="586" spans="1:36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  <c r="AJ586" s="86" t="e">
        <f>'RESUMEN TOTAL'!#REF!</f>
        <v>#REF!</v>
      </c>
    </row>
    <row r="587" spans="1:36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  <c r="AJ587" s="86" t="e">
        <f>'RESUMEN TOTAL'!#REF!</f>
        <v>#REF!</v>
      </c>
    </row>
    <row r="588" spans="1:36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  <c r="AJ588" s="86" t="e">
        <f>'RESUMEN TOTAL'!#REF!</f>
        <v>#REF!</v>
      </c>
    </row>
    <row r="589" spans="1:36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  <c r="AJ589" s="86" t="e">
        <f>'RESUMEN TOTAL'!#REF!</f>
        <v>#REF!</v>
      </c>
    </row>
    <row r="590" spans="1:36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  <c r="AJ590" s="86" t="e">
        <f>'RESUMEN TOTAL'!#REF!</f>
        <v>#REF!</v>
      </c>
    </row>
    <row r="591" spans="1:36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  <c r="AJ591" s="86" t="e">
        <f>'RESUMEN TOTAL'!#REF!</f>
        <v>#REF!</v>
      </c>
    </row>
    <row r="592" spans="1:36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  <c r="AJ592" s="86" t="e">
        <f>'RESUMEN TOTAL'!#REF!</f>
        <v>#REF!</v>
      </c>
    </row>
    <row r="593" spans="1:36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  <c r="AJ593" s="86" t="e">
        <f>'RESUMEN TOTAL'!#REF!</f>
        <v>#REF!</v>
      </c>
    </row>
    <row r="594" spans="1:36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  <c r="AJ594" s="86" t="e">
        <f>'RESUMEN TOTAL'!#REF!</f>
        <v>#REF!</v>
      </c>
    </row>
    <row r="595" spans="1:36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  <c r="AJ595" s="86" t="e">
        <f>'RESUMEN TOTAL'!#REF!</f>
        <v>#REF!</v>
      </c>
    </row>
    <row r="596" spans="1:36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  <c r="AJ596" s="86" t="e">
        <f>'RESUMEN TOTAL'!#REF!</f>
        <v>#REF!</v>
      </c>
    </row>
    <row r="597" spans="1:36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  <c r="AJ597" s="86" t="e">
        <f>'RESUMEN TOTAL'!#REF!</f>
        <v>#REF!</v>
      </c>
    </row>
    <row r="598" spans="1:36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  <c r="AJ598" s="86" t="e">
        <f>'RESUMEN TOTAL'!#REF!</f>
        <v>#REF!</v>
      </c>
    </row>
    <row r="599" spans="1:36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  <c r="AJ599" s="86" t="e">
        <f>'RESUMEN TOTAL'!#REF!</f>
        <v>#REF!</v>
      </c>
    </row>
    <row r="600" spans="1:36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  <c r="AJ600" s="86" t="e">
        <f>'RESUMEN TOTAL'!#REF!</f>
        <v>#REF!</v>
      </c>
    </row>
    <row r="601" spans="1:36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  <c r="AJ601" s="86" t="e">
        <f>'RESUMEN TOTAL'!#REF!</f>
        <v>#REF!</v>
      </c>
    </row>
    <row r="602" spans="1:36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  <c r="AJ602" s="86" t="e">
        <f>'RESUMEN TOTAL'!#REF!</f>
        <v>#REF!</v>
      </c>
    </row>
    <row r="603" spans="1:36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  <c r="AJ603" s="86" t="e">
        <f>'RESUMEN TOTAL'!#REF!</f>
        <v>#REF!</v>
      </c>
    </row>
    <row r="604" spans="1:36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  <c r="AJ604" s="86" t="e">
        <f>'RESUMEN TOTAL'!#REF!</f>
        <v>#REF!</v>
      </c>
    </row>
    <row r="605" spans="1:36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  <c r="AJ605" s="86" t="e">
        <f>'RESUMEN TOTAL'!#REF!</f>
        <v>#REF!</v>
      </c>
    </row>
    <row r="606" spans="1:36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  <c r="AJ606" s="86" t="e">
        <f>'RESUMEN TOTAL'!#REF!</f>
        <v>#REF!</v>
      </c>
    </row>
    <row r="607" spans="1:36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  <c r="AJ607" s="86" t="e">
        <f>'RESUMEN TOTAL'!#REF!</f>
        <v>#REF!</v>
      </c>
    </row>
    <row r="608" spans="1:36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  <c r="AJ608" s="86" t="e">
        <f>'RESUMEN TOTAL'!#REF!</f>
        <v>#REF!</v>
      </c>
    </row>
    <row r="609" spans="1:36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  <c r="AJ609" s="86" t="e">
        <f>'RESUMEN TOTAL'!#REF!</f>
        <v>#REF!</v>
      </c>
    </row>
    <row r="610" spans="1:36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  <c r="AJ610" s="86" t="e">
        <f>'RESUMEN TOTAL'!#REF!</f>
        <v>#REF!</v>
      </c>
    </row>
    <row r="611" spans="1:36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  <c r="AJ611" s="86" t="e">
        <f>'RESUMEN TOTAL'!#REF!</f>
        <v>#REF!</v>
      </c>
    </row>
    <row r="612" spans="1:36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  <c r="AJ612" s="86" t="e">
        <f>'RESUMEN TOTAL'!#REF!</f>
        <v>#REF!</v>
      </c>
    </row>
    <row r="613" spans="1:36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  <c r="AJ613" s="86" t="e">
        <f>'RESUMEN TOTAL'!#REF!</f>
        <v>#REF!</v>
      </c>
    </row>
    <row r="614" spans="1:36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  <c r="AJ614" s="86" t="e">
        <f>'RESUMEN TOTAL'!#REF!</f>
        <v>#REF!</v>
      </c>
    </row>
    <row r="615" spans="1:36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  <c r="AJ615" s="86" t="e">
        <f>'RESUMEN TOTAL'!#REF!</f>
        <v>#REF!</v>
      </c>
    </row>
    <row r="616" spans="1:36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  <c r="AJ616" s="86" t="e">
        <f>'RESUMEN TOTAL'!#REF!</f>
        <v>#REF!</v>
      </c>
    </row>
    <row r="617" spans="1:36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  <c r="AJ617" s="86" t="e">
        <f>'RESUMEN TOTAL'!#REF!</f>
        <v>#REF!</v>
      </c>
    </row>
    <row r="618" spans="1:36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  <c r="AJ618" s="86" t="e">
        <f>'RESUMEN TOTAL'!#REF!</f>
        <v>#REF!</v>
      </c>
    </row>
    <row r="619" spans="1:36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  <c r="AJ619" s="86" t="e">
        <f>'RESUMEN TOTAL'!#REF!</f>
        <v>#REF!</v>
      </c>
    </row>
    <row r="620" spans="1:36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  <c r="AJ620" s="86" t="e">
        <f>'RESUMEN TOTAL'!#REF!</f>
        <v>#REF!</v>
      </c>
    </row>
    <row r="621" spans="1:36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  <c r="AJ621" s="86" t="e">
        <f>'RESUMEN TOTAL'!#REF!</f>
        <v>#REF!</v>
      </c>
    </row>
    <row r="622" spans="1:36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  <c r="AJ622" s="86" t="e">
        <f>'RESUMEN TOTAL'!#REF!</f>
        <v>#REF!</v>
      </c>
    </row>
    <row r="623" spans="1:36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  <c r="AJ623" s="86" t="e">
        <f>'RESUMEN TOTAL'!#REF!</f>
        <v>#REF!</v>
      </c>
    </row>
    <row r="624" spans="1:36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  <c r="AJ624" s="86" t="e">
        <f>'RESUMEN TOTAL'!#REF!</f>
        <v>#REF!</v>
      </c>
    </row>
    <row r="625" spans="1:36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  <c r="AJ625" s="86" t="e">
        <f>'RESUMEN TOTAL'!#REF!</f>
        <v>#REF!</v>
      </c>
    </row>
    <row r="626" spans="1:36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  <c r="AJ626" s="86" t="e">
        <f>'RESUMEN TOTAL'!#REF!</f>
        <v>#REF!</v>
      </c>
    </row>
    <row r="627" spans="1:36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  <c r="AJ627" s="86" t="e">
        <f>'RESUMEN TOTAL'!#REF!</f>
        <v>#REF!</v>
      </c>
    </row>
    <row r="628" spans="1:36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  <c r="AJ628" s="86" t="e">
        <f>'RESUMEN TOTAL'!#REF!</f>
        <v>#REF!</v>
      </c>
    </row>
    <row r="629" spans="1:36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  <c r="AJ629" s="86" t="e">
        <f>'RESUMEN TOTAL'!#REF!</f>
        <v>#REF!</v>
      </c>
    </row>
    <row r="630" spans="1:36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  <c r="AJ630" s="86" t="e">
        <f>'RESUMEN TOTAL'!#REF!</f>
        <v>#REF!</v>
      </c>
    </row>
    <row r="631" spans="1:36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  <c r="AJ631" s="86" t="e">
        <f>'RESUMEN TOTAL'!#REF!</f>
        <v>#REF!</v>
      </c>
    </row>
    <row r="632" spans="1:36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  <c r="AJ632" s="86" t="e">
        <f>'RESUMEN TOTAL'!#REF!</f>
        <v>#REF!</v>
      </c>
    </row>
    <row r="633" spans="1:36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  <c r="AJ633" s="86" t="e">
        <f>'RESUMEN TOTAL'!#REF!</f>
        <v>#REF!</v>
      </c>
    </row>
    <row r="634" spans="1:36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  <c r="AJ634" s="86" t="e">
        <f>'RESUMEN TOTAL'!#REF!</f>
        <v>#REF!</v>
      </c>
    </row>
    <row r="635" spans="1:36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  <c r="AJ635" s="86" t="e">
        <f>'RESUMEN TOTAL'!#REF!</f>
        <v>#REF!</v>
      </c>
    </row>
    <row r="636" spans="1:36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  <c r="AJ636" s="86" t="e">
        <f>'RESUMEN TOTAL'!#REF!</f>
        <v>#REF!</v>
      </c>
    </row>
    <row r="637" spans="1:36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  <c r="AJ637" s="86" t="e">
        <f>'RESUMEN TOTAL'!#REF!</f>
        <v>#REF!</v>
      </c>
    </row>
    <row r="638" spans="1:36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  <c r="AJ638" s="86" t="e">
        <f>'RESUMEN TOTAL'!#REF!</f>
        <v>#REF!</v>
      </c>
    </row>
    <row r="639" spans="1:36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  <c r="AJ639" s="86" t="e">
        <f>'RESUMEN TOTAL'!#REF!</f>
        <v>#REF!</v>
      </c>
    </row>
    <row r="640" spans="1:36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  <c r="AJ640" s="86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5" operator="containsText" text="fija">
      <formula>NOT(ISERROR(SEARCH("fija",D438)))</formula>
    </cfRule>
    <cfRule type="containsText" dxfId="38" priority="66" operator="containsText" text="domo">
      <formula>NOT(ISERROR(SEARCH("domo",D438)))</formula>
    </cfRule>
    <cfRule type="containsText" dxfId="37" priority="67" operator="containsText" text="Radio">
      <formula>NOT(ISERROR(SEARCH("Radio",D438)))</formula>
    </cfRule>
  </conditionalFormatting>
  <conditionalFormatting sqref="D438:D439">
    <cfRule type="containsText" dxfId="36" priority="62" operator="containsText" text="fija">
      <formula>NOT(ISERROR(SEARCH("fija",D438)))</formula>
    </cfRule>
    <cfRule type="containsText" dxfId="35" priority="63" operator="containsText" text="domo">
      <formula>NOT(ISERROR(SEARCH("domo",D438)))</formula>
    </cfRule>
  </conditionalFormatting>
  <conditionalFormatting sqref="D439">
    <cfRule type="containsText" dxfId="34" priority="60" operator="containsText" text="fija">
      <formula>NOT(ISERROR(SEARCH("fija",D439)))</formula>
    </cfRule>
    <cfRule type="containsText" dxfId="33" priority="61" operator="containsText" text="domo">
      <formula>NOT(ISERROR(SEARCH("domo",D439)))</formula>
    </cfRule>
    <cfRule type="containsText" dxfId="32" priority="64" operator="containsText" text="Radio">
      <formula>NOT(ISERROR(SEARCH("Radio",D439)))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8" operator="containsText" text="domo">
      <formula>NOT(ISERROR(SEARCH("domo",D442)))</formula>
    </cfRule>
    <cfRule type="containsText" dxfId="29" priority="59" operator="containsText" text="Radio">
      <formula>NOT(ISERROR(SEARCH("Radio",D442)))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1" operator="containsText" text="fija">
      <formula>NOT(ISERROR(SEARCH("fija",D443)))</formula>
    </cfRule>
    <cfRule type="containsText" dxfId="25" priority="52" operator="containsText" text="domo">
      <formula>NOT(ISERROR(SEARCH("domo",D443)))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ontainsText" dxfId="9" priority="8" operator="containsText" text="Radio">
      <formula>NOT(ISERROR(SEARCH("Radio",E437)))</formula>
    </cfRule>
    <cfRule type="cellIs" dxfId="8" priority="9" operator="equal">
      <formula>"PTP A FO"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  <cfRule type="notContainsText" dxfId="4" priority="11" operator="notContains" text="Caida">
      <formula>ISERROR(SEARCH("Caida",F5))</formula>
    </cfRule>
    <cfRule type="containsText" dxfId="3" priority="12" operator="containsText" text="Caida">
      <formula>NOT(ISERROR(SEARCH("Caida",F5)))</formula>
    </cfRule>
    <cfRule type="cellIs" dxfId="2" priority="13" operator="lessThan">
      <formula>0.8</formula>
    </cfRule>
    <cfRule type="cellIs" dxfId="1" priority="14" operator="greaterThan">
      <formula>0.8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2024-06-25T11:12:48Z</dcterms:modified>
</cp:coreProperties>
</file>