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4_{103F75E8-5BE0-4276-99FC-2AC1DA5D0396}" xr6:coauthVersionLast="47" xr6:coauthVersionMax="47" xr10:uidLastSave="{00000000-0000-0000-0000-000000000000}"/>
  <bookViews>
    <workbookView xWindow="-120" yWindow="-120" windowWidth="19440" windowHeight="15000" tabRatio="601" firstSheet="6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2" hidden="1">APAGADOS!$A$2:$AH$2</definedName>
    <definedName name="_xlnm._FilterDatabase" localSheetId="4" hidden="1">'APAGADOS ANTENA'!$A$3:$AI$3</definedName>
    <definedName name="_xlnm._FilterDatabase" localSheetId="3" hidden="1">'APAGADOS FIBRA'!$A$3:$AI$3</definedName>
    <definedName name="_xlnm._FilterDatabase" localSheetId="5" hidden="1">'APAGADOS RADIO'!$A$3:$AI$3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42" i="26" l="1"/>
  <c r="AI642" i="26"/>
  <c r="AH642" i="26"/>
  <c r="AG642" i="26"/>
  <c r="AF642" i="26"/>
  <c r="AE642" i="26"/>
  <c r="AD642" i="26"/>
  <c r="AC642" i="26"/>
  <c r="AB642" i="26"/>
  <c r="AA642" i="26"/>
  <c r="Z642" i="26"/>
  <c r="Y642" i="26"/>
  <c r="X642" i="26"/>
  <c r="W642" i="26"/>
  <c r="V642" i="26"/>
  <c r="U642" i="26"/>
  <c r="T642" i="26"/>
  <c r="S642" i="26"/>
  <c r="R642" i="26"/>
  <c r="Q642" i="26"/>
  <c r="P642" i="26"/>
  <c r="O642" i="26"/>
  <c r="N642" i="26"/>
  <c r="M642" i="26"/>
  <c r="L642" i="26"/>
  <c r="K642" i="26"/>
  <c r="J642" i="26"/>
  <c r="I642" i="26"/>
  <c r="H642" i="26"/>
  <c r="G642" i="26"/>
  <c r="F642" i="26"/>
  <c r="AJ641" i="26"/>
  <c r="AI641" i="26"/>
  <c r="AH641" i="26"/>
  <c r="AG641" i="26"/>
  <c r="AF641" i="26"/>
  <c r="AE641" i="26"/>
  <c r="AD641" i="26"/>
  <c r="AC641" i="26"/>
  <c r="AB641" i="26"/>
  <c r="AA641" i="26"/>
  <c r="Z641" i="26"/>
  <c r="Y641" i="26"/>
  <c r="X641" i="26"/>
  <c r="W641" i="26"/>
  <c r="V641" i="26"/>
  <c r="U641" i="26"/>
  <c r="T641" i="26"/>
  <c r="S641" i="26"/>
  <c r="R641" i="26"/>
  <c r="Q641" i="26"/>
  <c r="P641" i="26"/>
  <c r="O641" i="26"/>
  <c r="N641" i="26"/>
  <c r="M641" i="26"/>
  <c r="L641" i="26"/>
  <c r="K641" i="26"/>
  <c r="J641" i="26"/>
  <c r="I641" i="26"/>
  <c r="H641" i="26"/>
  <c r="G641" i="26"/>
  <c r="F641" i="26"/>
  <c r="AJ533" i="26"/>
  <c r="AI533" i="26"/>
  <c r="AH533" i="26"/>
  <c r="AG533" i="26"/>
  <c r="AF533" i="26"/>
  <c r="AE533" i="26"/>
  <c r="AD533" i="26"/>
  <c r="AC533" i="26"/>
  <c r="AB533" i="26"/>
  <c r="AA533" i="26"/>
  <c r="Z533" i="26"/>
  <c r="Y533" i="26"/>
  <c r="X533" i="26"/>
  <c r="W533" i="26"/>
  <c r="V533" i="26"/>
  <c r="U533" i="26"/>
  <c r="T533" i="26"/>
  <c r="S533" i="26"/>
  <c r="R533" i="26"/>
  <c r="Q533" i="26"/>
  <c r="P533" i="26"/>
  <c r="O533" i="26"/>
  <c r="N533" i="26"/>
  <c r="M533" i="26"/>
  <c r="L533" i="26"/>
  <c r="K533" i="26"/>
  <c r="J533" i="26"/>
  <c r="I533" i="26"/>
  <c r="H533" i="26"/>
  <c r="G533" i="26"/>
  <c r="F533" i="26"/>
  <c r="E533" i="26"/>
  <c r="D533" i="26"/>
  <c r="C533" i="26"/>
  <c r="B533" i="26"/>
  <c r="A533" i="26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I545" i="2"/>
  <c r="J545" i="2"/>
  <c r="J544" i="2"/>
  <c r="I544" i="2"/>
  <c r="J127" i="2"/>
  <c r="I127" i="2"/>
  <c r="J269" i="2"/>
  <c r="I269" i="2"/>
  <c r="I381" i="2"/>
  <c r="J381" i="2"/>
  <c r="B64" i="14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8"/>
  <c r="AI16" i="8"/>
  <c r="AI17" i="9" s="1"/>
  <c r="AI17" i="8"/>
  <c r="AI18" i="9" s="1"/>
  <c r="AI18" i="8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8"/>
  <c r="AI32" i="8"/>
  <c r="AI33" i="9" s="1"/>
  <c r="AI33" i="8"/>
  <c r="AI34" i="9" s="1"/>
  <c r="AI34" i="8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8"/>
  <c r="AI48" i="9" s="1"/>
  <c r="AI48" i="8"/>
  <c r="AI49" i="9" s="1"/>
  <c r="AI49" i="8"/>
  <c r="AI50" i="9" s="1"/>
  <c r="AI50" i="8"/>
  <c r="AI51" i="8"/>
  <c r="AI52" i="9" s="1"/>
  <c r="AI52" i="8"/>
  <c r="AI53" i="9" s="1"/>
  <c r="AI53" i="8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8"/>
  <c r="AI101" i="9" s="1"/>
  <c r="AI101" i="8"/>
  <c r="AI102" i="9" s="1"/>
  <c r="AI102" i="8"/>
  <c r="AI103" i="9" s="1"/>
  <c r="AI103" i="8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6" i="9" s="1"/>
  <c r="AI126" i="8"/>
  <c r="AI127" i="9" s="1"/>
  <c r="AI127" i="8"/>
  <c r="AI128" i="9" s="1"/>
  <c r="AI128" i="8"/>
  <c r="AI129" i="9" s="1"/>
  <c r="AI129" i="8"/>
  <c r="AI130" i="9" s="1"/>
  <c r="AI130" i="8"/>
  <c r="AI131" i="9" s="1"/>
  <c r="AI131" i="8"/>
  <c r="AI132" i="9" s="1"/>
  <c r="AI132" i="8"/>
  <c r="AI133" i="9" s="1"/>
  <c r="AI133" i="8"/>
  <c r="AI134" i="9" s="1"/>
  <c r="AI134" i="8"/>
  <c r="AI135" i="9" s="1"/>
  <c r="AI135" i="8"/>
  <c r="AI136" i="9" s="1"/>
  <c r="AI136" i="8"/>
  <c r="AI137" i="9" s="1"/>
  <c r="AI137" i="8"/>
  <c r="AI138" i="9" s="1"/>
  <c r="AI138" i="8"/>
  <c r="AI139" i="9" s="1"/>
  <c r="AI139" i="8"/>
  <c r="AI140" i="9" s="1"/>
  <c r="AI140" i="8"/>
  <c r="AI141" i="9" s="1"/>
  <c r="AI141" i="8"/>
  <c r="AI142" i="9" s="1"/>
  <c r="AI142" i="8"/>
  <c r="AI143" i="9" s="1"/>
  <c r="AI143" i="8"/>
  <c r="AI144" i="9" s="1"/>
  <c r="AI144" i="8"/>
  <c r="AI145" i="9" s="1"/>
  <c r="AI145" i="8"/>
  <c r="AI146" i="9" s="1"/>
  <c r="AI146" i="8"/>
  <c r="AI147" i="9" s="1"/>
  <c r="AI147" i="8"/>
  <c r="AI148" i="9" s="1"/>
  <c r="AI148" i="8"/>
  <c r="AI149" i="9" s="1"/>
  <c r="AI149" i="8"/>
  <c r="AI150" i="9" s="1"/>
  <c r="AI150" i="8"/>
  <c r="AI151" i="9" s="1"/>
  <c r="AI151" i="8"/>
  <c r="AI152" i="9" s="1"/>
  <c r="AI152" i="8"/>
  <c r="AI153" i="9" s="1"/>
  <c r="AI153" i="8"/>
  <c r="AI154" i="9" s="1"/>
  <c r="AI154" i="8"/>
  <c r="AI155" i="9" s="1"/>
  <c r="AI155" i="8"/>
  <c r="AI156" i="9" s="1"/>
  <c r="AI156" i="8"/>
  <c r="AI157" i="9" s="1"/>
  <c r="AI157" i="8"/>
  <c r="AI158" i="9" s="1"/>
  <c r="AI158" i="8"/>
  <c r="AI159" i="9" s="1"/>
  <c r="AI159" i="8"/>
  <c r="AI160" i="9" s="1"/>
  <c r="AI160" i="8"/>
  <c r="AI161" i="9" s="1"/>
  <c r="AI161" i="8"/>
  <c r="AI162" i="9" s="1"/>
  <c r="AI162" i="8"/>
  <c r="AI163" i="9" s="1"/>
  <c r="AI163" i="8"/>
  <c r="AI164" i="9" s="1"/>
  <c r="AI164" i="8"/>
  <c r="AI165" i="9" s="1"/>
  <c r="AI165" i="8"/>
  <c r="AI166" i="9" s="1"/>
  <c r="AI166" i="8"/>
  <c r="AI167" i="9" s="1"/>
  <c r="AI167" i="8"/>
  <c r="AI168" i="9" s="1"/>
  <c r="AI168" i="8"/>
  <c r="AI169" i="9" s="1"/>
  <c r="AI169" i="8"/>
  <c r="AI170" i="9" s="1"/>
  <c r="AI170" i="8"/>
  <c r="AI171" i="9" s="1"/>
  <c r="AI171" i="8"/>
  <c r="AI172" i="9" s="1"/>
  <c r="AI172" i="8"/>
  <c r="AI173" i="9" s="1"/>
  <c r="AI173" i="8"/>
  <c r="AI174" i="9" s="1"/>
  <c r="AI174" i="8"/>
  <c r="AI175" i="9" s="1"/>
  <c r="AI175" i="8"/>
  <c r="AI176" i="8"/>
  <c r="AI177" i="9" s="1"/>
  <c r="AI177" i="8"/>
  <c r="AI178" i="9" s="1"/>
  <c r="AI178" i="8"/>
  <c r="AI179" i="9" s="1"/>
  <c r="AI179" i="8"/>
  <c r="AI180" i="9" s="1"/>
  <c r="AI180" i="8"/>
  <c r="AI181" i="9" s="1"/>
  <c r="AI181" i="8"/>
  <c r="AI182" i="9" s="1"/>
  <c r="AI182" i="8"/>
  <c r="AI183" i="9" s="1"/>
  <c r="AI183" i="8"/>
  <c r="AI184" i="9" s="1"/>
  <c r="AI184" i="8"/>
  <c r="AI185" i="9" s="1"/>
  <c r="AI185" i="8"/>
  <c r="AI186" i="9" s="1"/>
  <c r="AI186" i="8"/>
  <c r="AI187" i="9" s="1"/>
  <c r="AI187" i="8"/>
  <c r="AI188" i="9" s="1"/>
  <c r="AI188" i="8"/>
  <c r="AI189" i="9" s="1"/>
  <c r="AI189" i="8"/>
  <c r="AI190" i="9" s="1"/>
  <c r="AI190" i="8"/>
  <c r="AI191" i="9" s="1"/>
  <c r="AI191" i="8"/>
  <c r="AI192" i="9" s="1"/>
  <c r="AI192" i="8"/>
  <c r="AI193" i="9" s="1"/>
  <c r="AI193" i="8"/>
  <c r="AI194" i="9" s="1"/>
  <c r="AI194" i="8"/>
  <c r="AI195" i="9" s="1"/>
  <c r="AI195" i="8"/>
  <c r="AI196" i="9" s="1"/>
  <c r="AI196" i="8"/>
  <c r="AI197" i="9" s="1"/>
  <c r="AI197" i="8"/>
  <c r="AI198" i="9" s="1"/>
  <c r="AI198" i="8"/>
  <c r="AI199" i="9" s="1"/>
  <c r="AI199" i="8"/>
  <c r="AI200" i="8"/>
  <c r="AI201" i="9" s="1"/>
  <c r="AI201" i="8"/>
  <c r="AI202" i="9" s="1"/>
  <c r="AI202" i="8"/>
  <c r="AI203" i="9" s="1"/>
  <c r="AI203" i="8"/>
  <c r="AI204" i="9" s="1"/>
  <c r="AI204" i="8"/>
  <c r="AI205" i="9" s="1"/>
  <c r="AI205" i="8"/>
  <c r="AI206" i="9" s="1"/>
  <c r="AI206" i="8"/>
  <c r="AI207" i="9" s="1"/>
  <c r="AI207" i="8"/>
  <c r="AI208" i="8"/>
  <c r="AI208" i="9" s="1"/>
  <c r="AI209" i="8"/>
  <c r="AI209" i="9" s="1"/>
  <c r="AI210" i="8"/>
  <c r="AI210" i="9" s="1"/>
  <c r="AI211" i="8"/>
  <c r="AI211" i="9" s="1"/>
  <c r="AI212" i="8"/>
  <c r="AI212" i="9" s="1"/>
  <c r="AI213" i="8"/>
  <c r="AI213" i="9" s="1"/>
  <c r="AI214" i="8"/>
  <c r="AI214" i="9" s="1"/>
  <c r="AI215" i="8"/>
  <c r="AI215" i="9" s="1"/>
  <c r="AI216" i="8"/>
  <c r="AI216" i="9" s="1"/>
  <c r="AI217" i="8"/>
  <c r="AI217" i="9" s="1"/>
  <c r="AI218" i="8"/>
  <c r="AI218" i="9" s="1"/>
  <c r="AI219" i="8"/>
  <c r="AI219" i="9" s="1"/>
  <c r="AI220" i="8"/>
  <c r="AI220" i="9" s="1"/>
  <c r="AI221" i="8"/>
  <c r="AI221" i="9" s="1"/>
  <c r="AI222" i="8"/>
  <c r="AI222" i="9" s="1"/>
  <c r="AI223" i="8"/>
  <c r="AI223" i="9" s="1"/>
  <c r="AI224" i="8"/>
  <c r="AI224" i="9" s="1"/>
  <c r="AI225" i="8"/>
  <c r="AI225" i="9" s="1"/>
  <c r="AI226" i="8"/>
  <c r="AI227" i="8"/>
  <c r="AI227" i="9" s="1"/>
  <c r="AI228" i="8"/>
  <c r="AI228" i="9" s="1"/>
  <c r="AI229" i="8"/>
  <c r="AI229" i="9" s="1"/>
  <c r="AI230" i="8"/>
  <c r="AI230" i="9" s="1"/>
  <c r="AI231" i="8"/>
  <c r="AI231" i="9" s="1"/>
  <c r="AI232" i="8"/>
  <c r="AI232" i="9" s="1"/>
  <c r="AI233" i="8"/>
  <c r="AI233" i="9" s="1"/>
  <c r="AI234" i="8"/>
  <c r="AI234" i="9" s="1"/>
  <c r="AI235" i="8"/>
  <c r="AI235" i="9" s="1"/>
  <c r="AI236" i="8"/>
  <c r="AI236" i="9" s="1"/>
  <c r="AI237" i="8"/>
  <c r="AI237" i="9" s="1"/>
  <c r="AI238" i="8"/>
  <c r="AI238" i="9" s="1"/>
  <c r="AI239" i="8"/>
  <c r="AI239" i="9" s="1"/>
  <c r="AI240" i="8"/>
  <c r="AI240" i="9" s="1"/>
  <c r="AI241" i="8"/>
  <c r="AI241" i="9" s="1"/>
  <c r="AI242" i="8"/>
  <c r="AI242" i="9" s="1"/>
  <c r="AI243" i="8"/>
  <c r="AI243" i="9" s="1"/>
  <c r="AI244" i="8"/>
  <c r="AI244" i="9" s="1"/>
  <c r="AI245" i="8"/>
  <c r="AI245" i="9" s="1"/>
  <c r="AI246" i="8"/>
  <c r="AI246" i="9" s="1"/>
  <c r="AI247" i="8"/>
  <c r="AI247" i="9" s="1"/>
  <c r="AI248" i="8"/>
  <c r="AI248" i="9" s="1"/>
  <c r="AI249" i="8"/>
  <c r="AI249" i="9" s="1"/>
  <c r="AI250" i="8"/>
  <c r="AI250" i="9" s="1"/>
  <c r="AI251" i="8"/>
  <c r="AI252" i="8"/>
  <c r="AI252" i="9" s="1"/>
  <c r="AI253" i="8"/>
  <c r="AI253" i="9" s="1"/>
  <c r="AI254" i="8"/>
  <c r="AI254" i="9" s="1"/>
  <c r="AI255" i="8"/>
  <c r="AI255" i="9" s="1"/>
  <c r="AI256" i="8"/>
  <c r="AI256" i="9" s="1"/>
  <c r="AI257" i="8"/>
  <c r="AI257" i="9" s="1"/>
  <c r="AI258" i="8"/>
  <c r="AI258" i="9" s="1"/>
  <c r="AI259" i="8"/>
  <c r="AI259" i="9" s="1"/>
  <c r="AI260" i="8"/>
  <c r="AI260" i="9" s="1"/>
  <c r="AI261" i="8"/>
  <c r="AI261" i="9" s="1"/>
  <c r="AI262" i="8"/>
  <c r="AI262" i="9" s="1"/>
  <c r="AI263" i="8"/>
  <c r="AI263" i="9" s="1"/>
  <c r="AI264" i="8"/>
  <c r="AI264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8" i="9" s="1"/>
  <c r="AI377" i="8"/>
  <c r="AI379" i="9" s="1"/>
  <c r="AI378" i="8"/>
  <c r="AI380" i="9" s="1"/>
  <c r="AI379" i="8"/>
  <c r="AI380" i="8"/>
  <c r="AI382" i="9" s="1"/>
  <c r="AI381" i="8"/>
  <c r="AI383" i="9" s="1"/>
  <c r="AI382" i="8"/>
  <c r="AI384" i="9" s="1"/>
  <c r="AI383" i="8"/>
  <c r="AI385" i="9" s="1"/>
  <c r="AI384" i="8"/>
  <c r="AI386" i="9" s="1"/>
  <c r="AI385" i="8"/>
  <c r="AI387" i="9" s="1"/>
  <c r="AI386" i="8"/>
  <c r="AI388" i="9" s="1"/>
  <c r="AI387" i="8"/>
  <c r="AI389" i="9" s="1"/>
  <c r="AI388" i="8"/>
  <c r="AI390" i="9" s="1"/>
  <c r="AI389" i="8"/>
  <c r="AI391" i="9" s="1"/>
  <c r="AI390" i="8"/>
  <c r="AI392" i="9" s="1"/>
  <c r="AI391" i="8"/>
  <c r="AI393" i="9" s="1"/>
  <c r="AI392" i="8"/>
  <c r="AI394" i="9" s="1"/>
  <c r="AI393" i="8"/>
  <c r="AI395" i="9" s="1"/>
  <c r="AI394" i="8"/>
  <c r="AI396" i="9" s="1"/>
  <c r="AI395" i="8"/>
  <c r="AI397" i="9" s="1"/>
  <c r="AI396" i="8"/>
  <c r="AI398" i="9" s="1"/>
  <c r="AI397" i="8"/>
  <c r="AI399" i="9" s="1"/>
  <c r="AI398" i="8"/>
  <c r="AI400" i="9" s="1"/>
  <c r="AI399" i="8"/>
  <c r="AI401" i="9" s="1"/>
  <c r="AI400" i="8"/>
  <c r="AI402" i="9" s="1"/>
  <c r="AI401" i="8"/>
  <c r="AI403" i="9" s="1"/>
  <c r="AI402" i="8"/>
  <c r="AI404" i="9" s="1"/>
  <c r="AI403" i="8"/>
  <c r="AI405" i="9" s="1"/>
  <c r="AI404" i="8"/>
  <c r="AI406" i="9" s="1"/>
  <c r="AI405" i="8"/>
  <c r="AI407" i="9" s="1"/>
  <c r="AI406" i="8"/>
  <c r="AI408" i="9" s="1"/>
  <c r="AI407" i="8"/>
  <c r="AI409" i="9" s="1"/>
  <c r="AI408" i="8"/>
  <c r="AI410" i="9" s="1"/>
  <c r="AI409" i="8"/>
  <c r="AI411" i="9" s="1"/>
  <c r="AI410" i="8"/>
  <c r="AI412" i="9" s="1"/>
  <c r="AI411" i="8"/>
  <c r="AI413" i="9" s="1"/>
  <c r="AI412" i="8"/>
  <c r="AI414" i="9" s="1"/>
  <c r="AI413" i="8"/>
  <c r="AI415" i="9" s="1"/>
  <c r="AI414" i="8"/>
  <c r="AI416" i="9" s="1"/>
  <c r="AI415" i="8"/>
  <c r="AI417" i="9" s="1"/>
  <c r="AI416" i="8"/>
  <c r="AI418" i="9" s="1"/>
  <c r="AI417" i="8"/>
  <c r="AI419" i="9" s="1"/>
  <c r="AI418" i="8"/>
  <c r="AI419" i="8"/>
  <c r="AI421" i="9" s="1"/>
  <c r="AI420" i="8"/>
  <c r="AI422" i="9" s="1"/>
  <c r="AI421" i="8"/>
  <c r="AI423" i="9" s="1"/>
  <c r="AI422" i="8"/>
  <c r="AI424" i="9" s="1"/>
  <c r="AI423" i="8"/>
  <c r="AI425" i="9" s="1"/>
  <c r="AI424" i="8"/>
  <c r="AI426" i="9" s="1"/>
  <c r="AI425" i="8"/>
  <c r="AI427" i="9" s="1"/>
  <c r="AI426" i="8"/>
  <c r="AI428" i="9" s="1"/>
  <c r="AI427" i="8"/>
  <c r="AI429" i="9" s="1"/>
  <c r="AI428" i="8"/>
  <c r="AI430" i="9" s="1"/>
  <c r="AI429" i="8"/>
  <c r="AI431" i="9" s="1"/>
  <c r="AI430" i="8"/>
  <c r="AI432" i="9" s="1"/>
  <c r="AI431" i="8"/>
  <c r="AI433" i="9" s="1"/>
  <c r="AI432" i="8"/>
  <c r="AI434" i="9" s="1"/>
  <c r="AI433" i="8"/>
  <c r="AI435" i="9" s="1"/>
  <c r="AI434" i="8"/>
  <c r="AI436" i="9" s="1"/>
  <c r="AI435" i="8"/>
  <c r="AI437" i="9" s="1"/>
  <c r="AI436" i="8"/>
  <c r="AI438" i="9" s="1"/>
  <c r="AI437" i="8"/>
  <c r="AI439" i="9" s="1"/>
  <c r="AI438" i="8"/>
  <c r="AI440" i="9" s="1"/>
  <c r="AI439" i="8"/>
  <c r="AI441" i="9" s="1"/>
  <c r="AI440" i="8"/>
  <c r="AI442" i="9" s="1"/>
  <c r="AI441" i="8"/>
  <c r="AI443" i="9" s="1"/>
  <c r="AI442" i="8"/>
  <c r="AI444" i="9" s="1"/>
  <c r="AI443" i="8"/>
  <c r="AI445" i="9" s="1"/>
  <c r="AI444" i="8"/>
  <c r="AI446" i="9" s="1"/>
  <c r="AI445" i="8"/>
  <c r="AI447" i="9" s="1"/>
  <c r="AI446" i="8"/>
  <c r="AI448" i="9" s="1"/>
  <c r="AI447" i="8"/>
  <c r="AI449" i="9" s="1"/>
  <c r="AI448" i="8"/>
  <c r="AI450" i="9" s="1"/>
  <c r="AI449" i="8"/>
  <c r="AI451" i="9" s="1"/>
  <c r="AI450" i="8"/>
  <c r="AI452" i="9" s="1"/>
  <c r="AI451" i="8"/>
  <c r="AI453" i="9" s="1"/>
  <c r="AI452" i="8"/>
  <c r="AI454" i="9" s="1"/>
  <c r="AI453" i="8"/>
  <c r="AI455" i="9" s="1"/>
  <c r="AI454" i="8"/>
  <c r="AI456" i="9" s="1"/>
  <c r="AI455" i="8"/>
  <c r="AI457" i="9" s="1"/>
  <c r="AI456" i="8"/>
  <c r="AI458" i="9" s="1"/>
  <c r="AI457" i="8"/>
  <c r="AI459" i="9" s="1"/>
  <c r="AI458" i="8"/>
  <c r="AI460" i="9" s="1"/>
  <c r="AI459" i="8"/>
  <c r="AI461" i="9" s="1"/>
  <c r="AI460" i="8"/>
  <c r="AI462" i="9" s="1"/>
  <c r="AI461" i="8"/>
  <c r="AI463" i="9" s="1"/>
  <c r="AI462" i="8"/>
  <c r="AI464" i="9" s="1"/>
  <c r="AI463" i="8"/>
  <c r="AI465" i="9" s="1"/>
  <c r="AI464" i="8"/>
  <c r="AI466" i="9" s="1"/>
  <c r="AI465" i="8"/>
  <c r="AI467" i="9" s="1"/>
  <c r="AI466" i="8"/>
  <c r="AI468" i="9" s="1"/>
  <c r="AI467" i="8"/>
  <c r="AI469" i="9" s="1"/>
  <c r="AI468" i="8"/>
  <c r="AI470" i="9" s="1"/>
  <c r="AI469" i="8"/>
  <c r="AI471" i="9" s="1"/>
  <c r="AI470" i="8"/>
  <c r="AI472" i="9" s="1"/>
  <c r="AI471" i="8"/>
  <c r="AI473" i="9" s="1"/>
  <c r="AI472" i="8"/>
  <c r="AI474" i="9" s="1"/>
  <c r="AI473" i="8"/>
  <c r="AI475" i="9" s="1"/>
  <c r="AI474" i="8"/>
  <c r="AI476" i="9" s="1"/>
  <c r="AI475" i="8"/>
  <c r="AI477" i="9" s="1"/>
  <c r="AI476" i="8"/>
  <c r="AI478" i="9" s="1"/>
  <c r="AI477" i="8"/>
  <c r="AI479" i="9" s="1"/>
  <c r="AI478" i="8"/>
  <c r="AI480" i="9" s="1"/>
  <c r="AI479" i="8"/>
  <c r="AI481" i="9" s="1"/>
  <c r="AI480" i="8"/>
  <c r="AI482" i="9" s="1"/>
  <c r="AI481" i="8"/>
  <c r="AI483" i="9" s="1"/>
  <c r="AI482" i="8"/>
  <c r="AI484" i="9" s="1"/>
  <c r="AI483" i="8"/>
  <c r="AI485" i="9" s="1"/>
  <c r="AI484" i="8"/>
  <c r="AI486" i="9" s="1"/>
  <c r="AI485" i="8"/>
  <c r="AI487" i="9" s="1"/>
  <c r="AI486" i="8"/>
  <c r="AI488" i="9" s="1"/>
  <c r="AI487" i="8"/>
  <c r="AI489" i="9" s="1"/>
  <c r="AI488" i="8"/>
  <c r="AI490" i="9" s="1"/>
  <c r="AI489" i="8"/>
  <c r="AI491" i="9" s="1"/>
  <c r="AI490" i="8"/>
  <c r="AI492" i="9" s="1"/>
  <c r="AI491" i="8"/>
  <c r="AI493" i="9" s="1"/>
  <c r="AI492" i="8"/>
  <c r="AI494" i="9" s="1"/>
  <c r="AI493" i="8"/>
  <c r="AI495" i="9" s="1"/>
  <c r="AI494" i="8"/>
  <c r="AI496" i="9" s="1"/>
  <c r="AI495" i="8"/>
  <c r="AI497" i="9" s="1"/>
  <c r="AI496" i="8"/>
  <c r="AI498" i="9" s="1"/>
  <c r="AI497" i="8"/>
  <c r="AI499" i="9" s="1"/>
  <c r="AI498" i="8"/>
  <c r="AI500" i="9" s="1"/>
  <c r="AI499" i="8"/>
  <c r="AI501" i="9" s="1"/>
  <c r="AI500" i="8"/>
  <c r="AI502" i="9" s="1"/>
  <c r="AI501" i="8"/>
  <c r="AI503" i="9" s="1"/>
  <c r="AI502" i="8"/>
  <c r="AI504" i="9" s="1"/>
  <c r="AI503" i="8"/>
  <c r="AI505" i="9" s="1"/>
  <c r="AI504" i="8"/>
  <c r="AI506" i="9" s="1"/>
  <c r="AI505" i="8"/>
  <c r="AI507" i="9" s="1"/>
  <c r="AI506" i="8"/>
  <c r="AI508" i="9" s="1"/>
  <c r="AI507" i="8"/>
  <c r="AI508" i="8"/>
  <c r="AI510" i="9" s="1"/>
  <c r="AI509" i="8"/>
  <c r="AI511" i="9" s="1"/>
  <c r="AI510" i="8"/>
  <c r="AI512" i="9" s="1"/>
  <c r="AI511" i="8"/>
  <c r="AI513" i="9" s="1"/>
  <c r="AI512" i="8"/>
  <c r="AI514" i="9" s="1"/>
  <c r="AI513" i="8"/>
  <c r="AI515" i="9" s="1"/>
  <c r="AI514" i="8"/>
  <c r="AI516" i="9" s="1"/>
  <c r="AI515" i="8"/>
  <c r="AI517" i="9" s="1"/>
  <c r="AI516" i="8"/>
  <c r="AI518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04" i="10"/>
  <c r="AI15" i="9"/>
  <c r="AI16" i="9"/>
  <c r="AI19" i="9"/>
  <c r="AI31" i="9"/>
  <c r="AI32" i="9"/>
  <c r="AI35" i="9"/>
  <c r="AI47" i="9"/>
  <c r="AI51" i="9"/>
  <c r="AI54" i="9"/>
  <c r="AI100" i="9"/>
  <c r="AI104" i="9"/>
  <c r="AI176" i="9"/>
  <c r="AI200" i="9"/>
  <c r="AI226" i="9"/>
  <c r="AI251" i="9"/>
  <c r="AI292" i="9"/>
  <c r="AI381" i="9"/>
  <c r="AI420" i="9"/>
  <c r="AI509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265" i="9" l="1"/>
  <c r="K545" i="2"/>
  <c r="K544" i="2"/>
  <c r="K127" i="2"/>
  <c r="K269" i="2"/>
  <c r="AI377" i="9"/>
  <c r="AI1" i="9" s="1"/>
  <c r="K381" i="2"/>
  <c r="J105" i="24"/>
  <c r="J104" i="24"/>
  <c r="J103" i="24"/>
  <c r="D278" i="26"/>
  <c r="J5" i="25"/>
  <c r="C36" i="24" s="1"/>
  <c r="J3" i="25"/>
  <c r="C35" i="24" s="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F265" i="9" s="1"/>
  <c r="G265" i="8"/>
  <c r="G265" i="9" s="1"/>
  <c r="H265" i="8"/>
  <c r="H265" i="9" s="1"/>
  <c r="I265" i="8"/>
  <c r="I265" i="9" s="1"/>
  <c r="J265" i="8"/>
  <c r="J265" i="9" s="1"/>
  <c r="K265" i="8"/>
  <c r="K265" i="9" s="1"/>
  <c r="L265" i="8"/>
  <c r="L265" i="9" s="1"/>
  <c r="M265" i="8"/>
  <c r="M265" i="9" s="1"/>
  <c r="N265" i="8"/>
  <c r="N265" i="9" s="1"/>
  <c r="O265" i="8"/>
  <c r="O265" i="9" s="1"/>
  <c r="P265" i="8"/>
  <c r="P265" i="9" s="1"/>
  <c r="Q265" i="8"/>
  <c r="Q265" i="9" s="1"/>
  <c r="R265" i="8"/>
  <c r="R265" i="9" s="1"/>
  <c r="S265" i="8"/>
  <c r="S265" i="9" s="1"/>
  <c r="T265" i="8"/>
  <c r="T265" i="9" s="1"/>
  <c r="U265" i="8"/>
  <c r="U265" i="9" s="1"/>
  <c r="V265" i="8"/>
  <c r="V265" i="9" s="1"/>
  <c r="W265" i="8"/>
  <c r="W265" i="9" s="1"/>
  <c r="X265" i="8"/>
  <c r="X265" i="9" s="1"/>
  <c r="Y265" i="8"/>
  <c r="Y265" i="9" s="1"/>
  <c r="Z265" i="8"/>
  <c r="Z265" i="9" s="1"/>
  <c r="AA265" i="8"/>
  <c r="AA265" i="9" s="1"/>
  <c r="AB265" i="8"/>
  <c r="AB265" i="9" s="1"/>
  <c r="AC265" i="8"/>
  <c r="AC265" i="9" s="1"/>
  <c r="AD265" i="8"/>
  <c r="AD265" i="9" s="1"/>
  <c r="AE265" i="8"/>
  <c r="AE265" i="9" s="1"/>
  <c r="AF265" i="8"/>
  <c r="AF265" i="9" s="1"/>
  <c r="AG265" i="8"/>
  <c r="AG265" i="9" s="1"/>
  <c r="AH265" i="8"/>
  <c r="AH265" i="9" s="1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F377" i="9" s="1"/>
  <c r="G376" i="8"/>
  <c r="G377" i="9" s="1"/>
  <c r="H376" i="8"/>
  <c r="H377" i="9" s="1"/>
  <c r="I376" i="8"/>
  <c r="I377" i="9" s="1"/>
  <c r="J376" i="8"/>
  <c r="J377" i="9" s="1"/>
  <c r="K376" i="8"/>
  <c r="K377" i="9" s="1"/>
  <c r="L376" i="8"/>
  <c r="L377" i="9" s="1"/>
  <c r="M376" i="8"/>
  <c r="M377" i="9" s="1"/>
  <c r="N376" i="8"/>
  <c r="N377" i="9" s="1"/>
  <c r="O376" i="8"/>
  <c r="O377" i="9" s="1"/>
  <c r="P376" i="8"/>
  <c r="P377" i="9" s="1"/>
  <c r="Q376" i="8"/>
  <c r="Q377" i="9" s="1"/>
  <c r="R376" i="8"/>
  <c r="R377" i="9" s="1"/>
  <c r="S376" i="8"/>
  <c r="S377" i="9" s="1"/>
  <c r="T376" i="8"/>
  <c r="T377" i="9" s="1"/>
  <c r="U376" i="8"/>
  <c r="U377" i="9" s="1"/>
  <c r="V376" i="8"/>
  <c r="V377" i="9" s="1"/>
  <c r="W376" i="8"/>
  <c r="W377" i="9" s="1"/>
  <c r="X376" i="8"/>
  <c r="X377" i="9" s="1"/>
  <c r="Y376" i="8"/>
  <c r="Y377" i="9" s="1"/>
  <c r="Z376" i="8"/>
  <c r="Z377" i="9" s="1"/>
  <c r="AA376" i="8"/>
  <c r="AA377" i="9" s="1"/>
  <c r="AB376" i="8"/>
  <c r="AB377" i="9" s="1"/>
  <c r="AC376" i="8"/>
  <c r="AC377" i="9" s="1"/>
  <c r="AD376" i="8"/>
  <c r="AD377" i="9" s="1"/>
  <c r="AE376" i="8"/>
  <c r="AE377" i="9" s="1"/>
  <c r="AF376" i="8"/>
  <c r="AF377" i="9" s="1"/>
  <c r="AG376" i="8"/>
  <c r="AG377" i="9" s="1"/>
  <c r="AH376" i="8"/>
  <c r="AH377" i="9" s="1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5" i="9" s="1"/>
  <c r="E266" i="8"/>
  <c r="E266" i="9" s="1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9" s="1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J2" i="26" l="1"/>
  <c r="AI2" i="26"/>
  <c r="AJ3" i="26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604" i="10"/>
  <c r="B604" i="10"/>
  <c r="C604" i="10"/>
  <c r="D604" i="10"/>
  <c r="E604" i="10"/>
  <c r="F604" i="10"/>
  <c r="G604" i="10"/>
  <c r="H604" i="10"/>
  <c r="I604" i="10"/>
  <c r="J604" i="10"/>
  <c r="K604" i="10"/>
  <c r="L604" i="10"/>
  <c r="M604" i="10"/>
  <c r="N604" i="10"/>
  <c r="O604" i="10"/>
  <c r="P604" i="10"/>
  <c r="Q604" i="10"/>
  <c r="R604" i="10"/>
  <c r="S604" i="10"/>
  <c r="T604" i="10"/>
  <c r="U604" i="10"/>
  <c r="V604" i="10"/>
  <c r="W604" i="10"/>
  <c r="X604" i="10"/>
  <c r="Y604" i="10"/>
  <c r="Z604" i="10"/>
  <c r="AA604" i="10"/>
  <c r="AB604" i="10"/>
  <c r="AC604" i="10"/>
  <c r="AD604" i="10"/>
  <c r="AE604" i="10"/>
  <c r="AF604" i="10"/>
  <c r="AG604" i="10"/>
  <c r="AH604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1" i="2"/>
  <c r="K487" i="2"/>
  <c r="S3" i="26"/>
  <c r="F48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167" i="24"/>
  <c r="J111" i="24"/>
  <c r="J160" i="24"/>
  <c r="J97" i="24"/>
  <c r="J174" i="24"/>
  <c r="J118" i="24"/>
  <c r="J90" i="24"/>
  <c r="J159" i="24"/>
  <c r="J96" i="24"/>
  <c r="J173" i="24"/>
  <c r="J117" i="24"/>
  <c r="J89" i="24"/>
  <c r="J110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1" i="9"/>
  <c r="J452" i="9"/>
  <c r="P452" i="9"/>
  <c r="R452" i="9"/>
  <c r="Z452" i="9"/>
  <c r="AH452" i="9"/>
  <c r="W454" i="9"/>
  <c r="AC454" i="9"/>
  <c r="Y455" i="9"/>
  <c r="H457" i="9"/>
  <c r="J457" i="9"/>
  <c r="AF457" i="9"/>
  <c r="N458" i="9"/>
  <c r="I459" i="9"/>
  <c r="M459" i="9"/>
  <c r="O459" i="9"/>
  <c r="Q459" i="9"/>
  <c r="Y459" i="9"/>
  <c r="AG459" i="9"/>
  <c r="L460" i="9"/>
  <c r="T460" i="9"/>
  <c r="M461" i="9"/>
  <c r="U461" i="9"/>
  <c r="Y462" i="9"/>
  <c r="AA462" i="9"/>
  <c r="F463" i="9"/>
  <c r="L463" i="9"/>
  <c r="I465" i="9"/>
  <c r="S465" i="9"/>
  <c r="G467" i="9"/>
  <c r="M467" i="9"/>
  <c r="K470" i="9"/>
  <c r="Q470" i="9"/>
  <c r="S470" i="9"/>
  <c r="L471" i="9"/>
  <c r="T471" i="9"/>
  <c r="AB471" i="9"/>
  <c r="AG471" i="9"/>
  <c r="AA473" i="9"/>
  <c r="H475" i="9"/>
  <c r="P475" i="9"/>
  <c r="V475" i="9"/>
  <c r="X475" i="9"/>
  <c r="I476" i="9"/>
  <c r="K476" i="9"/>
  <c r="Q476" i="9"/>
  <c r="S476" i="9"/>
  <c r="Y476" i="9"/>
  <c r="AD476" i="9"/>
  <c r="F477" i="9"/>
  <c r="N477" i="9"/>
  <c r="T477" i="9"/>
  <c r="G478" i="9"/>
  <c r="I478" i="9"/>
  <c r="X478" i="9"/>
  <c r="AE478" i="9"/>
  <c r="AG478" i="9"/>
  <c r="L479" i="9"/>
  <c r="T479" i="9"/>
  <c r="AB479" i="9"/>
  <c r="AH480" i="9"/>
  <c r="F481" i="9"/>
  <c r="N481" i="9"/>
  <c r="V481" i="9"/>
  <c r="AD481" i="9"/>
  <c r="S482" i="9"/>
  <c r="Y482" i="9"/>
  <c r="F483" i="9"/>
  <c r="L483" i="9"/>
  <c r="N483" i="9"/>
  <c r="I484" i="9"/>
  <c r="Q484" i="9"/>
  <c r="W484" i="9"/>
  <c r="Y484" i="9"/>
  <c r="AG484" i="9"/>
  <c r="G485" i="9"/>
  <c r="J485" i="9"/>
  <c r="R485" i="9"/>
  <c r="Z485" i="9"/>
  <c r="AB485" i="9"/>
  <c r="P486" i="9"/>
  <c r="AD486" i="9"/>
  <c r="AA487" i="9"/>
  <c r="M488" i="9"/>
  <c r="U488" i="9"/>
  <c r="AC488" i="9"/>
  <c r="N489" i="9"/>
  <c r="V489" i="9"/>
  <c r="AD489" i="9"/>
  <c r="Q490" i="9"/>
  <c r="F491" i="9"/>
  <c r="N491" i="9"/>
  <c r="Q492" i="9"/>
  <c r="Y492" i="9"/>
  <c r="AG492" i="9"/>
  <c r="W494" i="9"/>
  <c r="AG494" i="9"/>
  <c r="J495" i="9"/>
  <c r="T496" i="9"/>
  <c r="AB496" i="9"/>
  <c r="Z497" i="9"/>
  <c r="J498" i="9"/>
  <c r="W499" i="9"/>
  <c r="H500" i="9"/>
  <c r="P500" i="9"/>
  <c r="I502" i="9"/>
  <c r="W502" i="9"/>
  <c r="L503" i="9"/>
  <c r="T503" i="9"/>
  <c r="Y503" i="9"/>
  <c r="T504" i="9"/>
  <c r="AB504" i="9"/>
  <c r="Q505" i="9"/>
  <c r="K506" i="9"/>
  <c r="Q506" i="9"/>
  <c r="S506" i="9"/>
  <c r="F507" i="9"/>
  <c r="Q508" i="9"/>
  <c r="V508" i="9"/>
  <c r="Y508" i="9"/>
  <c r="R509" i="9"/>
  <c r="Z509" i="9"/>
  <c r="N510" i="9"/>
  <c r="V510" i="9"/>
  <c r="AA511" i="9"/>
  <c r="AC512" i="9"/>
  <c r="AH512" i="9"/>
  <c r="K513" i="9"/>
  <c r="V513" i="9"/>
  <c r="AD513" i="9"/>
  <c r="S514" i="9"/>
  <c r="G518" i="9"/>
  <c r="C1" i="8"/>
  <c r="D1" i="8"/>
  <c r="E1" i="8"/>
  <c r="C2" i="8"/>
  <c r="D2" i="8"/>
  <c r="E2" i="8"/>
  <c r="D451" i="9"/>
  <c r="C454" i="9"/>
  <c r="C460" i="9"/>
  <c r="D460" i="9"/>
  <c r="E460" i="9"/>
  <c r="E462" i="9"/>
  <c r="C465" i="9"/>
  <c r="D465" i="9"/>
  <c r="E465" i="9"/>
  <c r="C466" i="9"/>
  <c r="A1" i="8"/>
  <c r="B1" i="8"/>
  <c r="A2" i="8"/>
  <c r="B2" i="8"/>
  <c r="B462" i="9"/>
  <c r="B470" i="9"/>
  <c r="F451" i="9"/>
  <c r="G451" i="9"/>
  <c r="H451" i="9"/>
  <c r="J451" i="9"/>
  <c r="L451" i="9"/>
  <c r="N451" i="9"/>
  <c r="O451" i="9"/>
  <c r="P451" i="9"/>
  <c r="R451" i="9"/>
  <c r="T451" i="9"/>
  <c r="V451" i="9"/>
  <c r="W451" i="9"/>
  <c r="X451" i="9"/>
  <c r="Z451" i="9"/>
  <c r="AB451" i="9"/>
  <c r="AD451" i="9"/>
  <c r="AE451" i="9"/>
  <c r="AF451" i="9"/>
  <c r="AH451" i="9"/>
  <c r="G452" i="9"/>
  <c r="I452" i="9"/>
  <c r="K452" i="9"/>
  <c r="L452" i="9"/>
  <c r="M452" i="9"/>
  <c r="O452" i="9"/>
  <c r="Q452" i="9"/>
  <c r="S452" i="9"/>
  <c r="T452" i="9"/>
  <c r="U452" i="9"/>
  <c r="W452" i="9"/>
  <c r="Y452" i="9"/>
  <c r="AA452" i="9"/>
  <c r="AB452" i="9"/>
  <c r="AC452" i="9"/>
  <c r="AE452" i="9"/>
  <c r="AG452" i="9"/>
  <c r="F453" i="9"/>
  <c r="H453" i="9"/>
  <c r="J453" i="9"/>
  <c r="L453" i="9"/>
  <c r="M453" i="9"/>
  <c r="N453" i="9"/>
  <c r="P453" i="9"/>
  <c r="R453" i="9"/>
  <c r="T453" i="9"/>
  <c r="U453" i="9"/>
  <c r="V453" i="9"/>
  <c r="X453" i="9"/>
  <c r="Z453" i="9"/>
  <c r="AB453" i="9"/>
  <c r="AC453" i="9"/>
  <c r="AD453" i="9"/>
  <c r="AF453" i="9"/>
  <c r="AH453" i="9"/>
  <c r="F454" i="9"/>
  <c r="I454" i="9"/>
  <c r="J454" i="9"/>
  <c r="K454" i="9"/>
  <c r="N454" i="9"/>
  <c r="P454" i="9"/>
  <c r="Q454" i="9"/>
  <c r="R454" i="9"/>
  <c r="S454" i="9"/>
  <c r="V454" i="9"/>
  <c r="Y454" i="9"/>
  <c r="Z454" i="9"/>
  <c r="AA454" i="9"/>
  <c r="AD454" i="9"/>
  <c r="AG454" i="9"/>
  <c r="AH454" i="9"/>
  <c r="F455" i="9"/>
  <c r="G455" i="9"/>
  <c r="H455" i="9"/>
  <c r="J455" i="9"/>
  <c r="L455" i="9"/>
  <c r="N455" i="9"/>
  <c r="O455" i="9"/>
  <c r="P455" i="9"/>
  <c r="R455" i="9"/>
  <c r="T455" i="9"/>
  <c r="V455" i="9"/>
  <c r="W455" i="9"/>
  <c r="X455" i="9"/>
  <c r="Z455" i="9"/>
  <c r="AB455" i="9"/>
  <c r="AD455" i="9"/>
  <c r="AE455" i="9"/>
  <c r="AF455" i="9"/>
  <c r="AH455" i="9"/>
  <c r="G456" i="9"/>
  <c r="H456" i="9"/>
  <c r="I456" i="9"/>
  <c r="K456" i="9"/>
  <c r="M456" i="9"/>
  <c r="O456" i="9"/>
  <c r="P456" i="9"/>
  <c r="Q456" i="9"/>
  <c r="R456" i="9"/>
  <c r="S456" i="9"/>
  <c r="U456" i="9"/>
  <c r="W456" i="9"/>
  <c r="X456" i="9"/>
  <c r="Y456" i="9"/>
  <c r="AA456" i="9"/>
  <c r="AC456" i="9"/>
  <c r="AE456" i="9"/>
  <c r="AF456" i="9"/>
  <c r="AG456" i="9"/>
  <c r="F457" i="9"/>
  <c r="I457" i="9"/>
  <c r="L457" i="9"/>
  <c r="M457" i="9"/>
  <c r="N457" i="9"/>
  <c r="Q457" i="9"/>
  <c r="T457" i="9"/>
  <c r="U457" i="9"/>
  <c r="V457" i="9"/>
  <c r="Y457" i="9"/>
  <c r="AB457" i="9"/>
  <c r="AC457" i="9"/>
  <c r="AD457" i="9"/>
  <c r="AG457" i="9"/>
  <c r="AH457" i="9"/>
  <c r="D458" i="9"/>
  <c r="G458" i="9"/>
  <c r="I458" i="9"/>
  <c r="J458" i="9"/>
  <c r="K458" i="9"/>
  <c r="M458" i="9"/>
  <c r="O458" i="9"/>
  <c r="Q458" i="9"/>
  <c r="R458" i="9"/>
  <c r="S458" i="9"/>
  <c r="U458" i="9"/>
  <c r="W458" i="9"/>
  <c r="Y458" i="9"/>
  <c r="Z458" i="9"/>
  <c r="AA458" i="9"/>
  <c r="AC458" i="9"/>
  <c r="AE458" i="9"/>
  <c r="AG458" i="9"/>
  <c r="AH458" i="9"/>
  <c r="D459" i="9"/>
  <c r="F459" i="9"/>
  <c r="H459" i="9"/>
  <c r="J459" i="9"/>
  <c r="K459" i="9"/>
  <c r="L459" i="9"/>
  <c r="N459" i="9"/>
  <c r="P459" i="9"/>
  <c r="R459" i="9"/>
  <c r="S459" i="9"/>
  <c r="T459" i="9"/>
  <c r="V459" i="9"/>
  <c r="X459" i="9"/>
  <c r="Z459" i="9"/>
  <c r="AA459" i="9"/>
  <c r="AB459" i="9"/>
  <c r="AD459" i="9"/>
  <c r="AF459" i="9"/>
  <c r="AH459" i="9"/>
  <c r="B460" i="9"/>
  <c r="G460" i="9"/>
  <c r="H460" i="9"/>
  <c r="I460" i="9"/>
  <c r="K460" i="9"/>
  <c r="M460" i="9"/>
  <c r="O460" i="9"/>
  <c r="P460" i="9"/>
  <c r="Q460" i="9"/>
  <c r="S460" i="9"/>
  <c r="U460" i="9"/>
  <c r="W460" i="9"/>
  <c r="X460" i="9"/>
  <c r="Y460" i="9"/>
  <c r="AA460" i="9"/>
  <c r="AC460" i="9"/>
  <c r="AE460" i="9"/>
  <c r="AF460" i="9"/>
  <c r="AG460" i="9"/>
  <c r="C461" i="9"/>
  <c r="F461" i="9"/>
  <c r="H461" i="9"/>
  <c r="I461" i="9"/>
  <c r="J461" i="9"/>
  <c r="L461" i="9"/>
  <c r="N461" i="9"/>
  <c r="P461" i="9"/>
  <c r="Q461" i="9"/>
  <c r="R461" i="9"/>
  <c r="T461" i="9"/>
  <c r="V461" i="9"/>
  <c r="X461" i="9"/>
  <c r="Y461" i="9"/>
  <c r="Z461" i="9"/>
  <c r="AB461" i="9"/>
  <c r="AD461" i="9"/>
  <c r="AF461" i="9"/>
  <c r="AG461" i="9"/>
  <c r="AH461" i="9"/>
  <c r="F462" i="9"/>
  <c r="G462" i="9"/>
  <c r="J462" i="9"/>
  <c r="M462" i="9"/>
  <c r="N462" i="9"/>
  <c r="O462" i="9"/>
  <c r="P462" i="9"/>
  <c r="R462" i="9"/>
  <c r="U462" i="9"/>
  <c r="V462" i="9"/>
  <c r="W462" i="9"/>
  <c r="Z462" i="9"/>
  <c r="AC462" i="9"/>
  <c r="AD462" i="9"/>
  <c r="AE462" i="9"/>
  <c r="AH462" i="9"/>
  <c r="G463" i="9"/>
  <c r="H463" i="9"/>
  <c r="J463" i="9"/>
  <c r="K463" i="9"/>
  <c r="O463" i="9"/>
  <c r="P463" i="9"/>
  <c r="R463" i="9"/>
  <c r="S463" i="9"/>
  <c r="W463" i="9"/>
  <c r="X463" i="9"/>
  <c r="Z463" i="9"/>
  <c r="AA463" i="9"/>
  <c r="AE463" i="9"/>
  <c r="AF463" i="9"/>
  <c r="AH463" i="9"/>
  <c r="G464" i="9"/>
  <c r="I464" i="9"/>
  <c r="K464" i="9"/>
  <c r="L464" i="9"/>
  <c r="M464" i="9"/>
  <c r="O464" i="9"/>
  <c r="Q464" i="9"/>
  <c r="S464" i="9"/>
  <c r="T464" i="9"/>
  <c r="U464" i="9"/>
  <c r="W464" i="9"/>
  <c r="Y464" i="9"/>
  <c r="Z464" i="9"/>
  <c r="AA464" i="9"/>
  <c r="AB464" i="9"/>
  <c r="AC464" i="9"/>
  <c r="AE464" i="9"/>
  <c r="AG464" i="9"/>
  <c r="F465" i="9"/>
  <c r="H465" i="9"/>
  <c r="J465" i="9"/>
  <c r="L465" i="9"/>
  <c r="M465" i="9"/>
  <c r="N465" i="9"/>
  <c r="P465" i="9"/>
  <c r="R465" i="9"/>
  <c r="T465" i="9"/>
  <c r="U465" i="9"/>
  <c r="V465" i="9"/>
  <c r="X465" i="9"/>
  <c r="Z465" i="9"/>
  <c r="AB465" i="9"/>
  <c r="AC465" i="9"/>
  <c r="AD465" i="9"/>
  <c r="AF465" i="9"/>
  <c r="AH465" i="9"/>
  <c r="G466" i="9"/>
  <c r="I466" i="9"/>
  <c r="J466" i="9"/>
  <c r="K466" i="9"/>
  <c r="M466" i="9"/>
  <c r="O466" i="9"/>
  <c r="Q466" i="9"/>
  <c r="R466" i="9"/>
  <c r="S466" i="9"/>
  <c r="U466" i="9"/>
  <c r="W466" i="9"/>
  <c r="Y466" i="9"/>
  <c r="Z466" i="9"/>
  <c r="AA466" i="9"/>
  <c r="AC466" i="9"/>
  <c r="AE466" i="9"/>
  <c r="AG466" i="9"/>
  <c r="AH466" i="9"/>
  <c r="F467" i="9"/>
  <c r="H467" i="9"/>
  <c r="J467" i="9"/>
  <c r="K467" i="9"/>
  <c r="L467" i="9"/>
  <c r="N467" i="9"/>
  <c r="P467" i="9"/>
  <c r="R467" i="9"/>
  <c r="S467" i="9"/>
  <c r="T467" i="9"/>
  <c r="V467" i="9"/>
  <c r="X467" i="9"/>
  <c r="Z467" i="9"/>
  <c r="AA467" i="9"/>
  <c r="AB467" i="9"/>
  <c r="AD467" i="9"/>
  <c r="AF467" i="9"/>
  <c r="AH467" i="9"/>
  <c r="C468" i="9"/>
  <c r="D468" i="9"/>
  <c r="E468" i="9"/>
  <c r="G468" i="9"/>
  <c r="H468" i="9"/>
  <c r="I468" i="9"/>
  <c r="K468" i="9"/>
  <c r="M468" i="9"/>
  <c r="N468" i="9"/>
  <c r="O468" i="9"/>
  <c r="P468" i="9"/>
  <c r="Q468" i="9"/>
  <c r="S468" i="9"/>
  <c r="U468" i="9"/>
  <c r="W468" i="9"/>
  <c r="X468" i="9"/>
  <c r="Y468" i="9"/>
  <c r="AA468" i="9"/>
  <c r="AC468" i="9"/>
  <c r="AE468" i="9"/>
  <c r="AF468" i="9"/>
  <c r="AG468" i="9"/>
  <c r="C469" i="9"/>
  <c r="D469" i="9"/>
  <c r="E469" i="9"/>
  <c r="F469" i="9"/>
  <c r="H469" i="9"/>
  <c r="I469" i="9"/>
  <c r="J469" i="9"/>
  <c r="L469" i="9"/>
  <c r="N469" i="9"/>
  <c r="P469" i="9"/>
  <c r="Q469" i="9"/>
  <c r="R469" i="9"/>
  <c r="T469" i="9"/>
  <c r="V469" i="9"/>
  <c r="X469" i="9"/>
  <c r="Y469" i="9"/>
  <c r="Z469" i="9"/>
  <c r="AB469" i="9"/>
  <c r="AD469" i="9"/>
  <c r="AF469" i="9"/>
  <c r="AG469" i="9"/>
  <c r="AH469" i="9"/>
  <c r="C470" i="9"/>
  <c r="D470" i="9"/>
  <c r="E470" i="9"/>
  <c r="F470" i="9"/>
  <c r="G470" i="9"/>
  <c r="J470" i="9"/>
  <c r="M470" i="9"/>
  <c r="N470" i="9"/>
  <c r="O470" i="9"/>
  <c r="R470" i="9"/>
  <c r="U470" i="9"/>
  <c r="V470" i="9"/>
  <c r="W470" i="9"/>
  <c r="Z470" i="9"/>
  <c r="AC470" i="9"/>
  <c r="AD470" i="9"/>
  <c r="AE470" i="9"/>
  <c r="AH470" i="9"/>
  <c r="C471" i="9"/>
  <c r="D471" i="9"/>
  <c r="E471" i="9"/>
  <c r="G471" i="9"/>
  <c r="H471" i="9"/>
  <c r="J471" i="9"/>
  <c r="K471" i="9"/>
  <c r="O471" i="9"/>
  <c r="P471" i="9"/>
  <c r="R471" i="9"/>
  <c r="S471" i="9"/>
  <c r="W471" i="9"/>
  <c r="X471" i="9"/>
  <c r="Y471" i="9"/>
  <c r="Z471" i="9"/>
  <c r="AA471" i="9"/>
  <c r="AE471" i="9"/>
  <c r="AF471" i="9"/>
  <c r="AH471" i="9"/>
  <c r="C472" i="9"/>
  <c r="D472" i="9"/>
  <c r="E472" i="9"/>
  <c r="G472" i="9"/>
  <c r="I472" i="9"/>
  <c r="K472" i="9"/>
  <c r="L472" i="9"/>
  <c r="M472" i="9"/>
  <c r="O472" i="9"/>
  <c r="Q472" i="9"/>
  <c r="S472" i="9"/>
  <c r="T472" i="9"/>
  <c r="U472" i="9"/>
  <c r="W472" i="9"/>
  <c r="Y472" i="9"/>
  <c r="AA472" i="9"/>
  <c r="AB472" i="9"/>
  <c r="AC472" i="9"/>
  <c r="AE472" i="9"/>
  <c r="AG472" i="9"/>
  <c r="AH472" i="9"/>
  <c r="C473" i="9"/>
  <c r="D473" i="9"/>
  <c r="E473" i="9"/>
  <c r="F473" i="9"/>
  <c r="H473" i="9"/>
  <c r="J473" i="9"/>
  <c r="L473" i="9"/>
  <c r="M473" i="9"/>
  <c r="N473" i="9"/>
  <c r="P473" i="9"/>
  <c r="R473" i="9"/>
  <c r="T473" i="9"/>
  <c r="U473" i="9"/>
  <c r="V473" i="9"/>
  <c r="X473" i="9"/>
  <c r="Z473" i="9"/>
  <c r="AB473" i="9"/>
  <c r="AC473" i="9"/>
  <c r="AD473" i="9"/>
  <c r="AF473" i="9"/>
  <c r="AH473" i="9"/>
  <c r="C474" i="9"/>
  <c r="D474" i="9"/>
  <c r="E474" i="9"/>
  <c r="F474" i="9"/>
  <c r="G474" i="9"/>
  <c r="I474" i="9"/>
  <c r="J474" i="9"/>
  <c r="N474" i="9"/>
  <c r="O474" i="9"/>
  <c r="Q474" i="9"/>
  <c r="R474" i="9"/>
  <c r="V474" i="9"/>
  <c r="W474" i="9"/>
  <c r="Y474" i="9"/>
  <c r="Z474" i="9"/>
  <c r="AD474" i="9"/>
  <c r="AE474" i="9"/>
  <c r="AG474" i="9"/>
  <c r="AH474" i="9"/>
  <c r="C475" i="9"/>
  <c r="D475" i="9"/>
  <c r="E475" i="9"/>
  <c r="G475" i="9"/>
  <c r="J475" i="9"/>
  <c r="K475" i="9"/>
  <c r="L475" i="9"/>
  <c r="O475" i="9"/>
  <c r="R475" i="9"/>
  <c r="S475" i="9"/>
  <c r="T475" i="9"/>
  <c r="W475" i="9"/>
  <c r="Z475" i="9"/>
  <c r="AA475" i="9"/>
  <c r="AB475" i="9"/>
  <c r="AC475" i="9"/>
  <c r="AE475" i="9"/>
  <c r="AH475" i="9"/>
  <c r="A476" i="9"/>
  <c r="B476" i="9"/>
  <c r="C476" i="9"/>
  <c r="D476" i="9"/>
  <c r="E476" i="9"/>
  <c r="G476" i="9"/>
  <c r="H476" i="9"/>
  <c r="L476" i="9"/>
  <c r="M476" i="9"/>
  <c r="O476" i="9"/>
  <c r="P476" i="9"/>
  <c r="T476" i="9"/>
  <c r="U476" i="9"/>
  <c r="W476" i="9"/>
  <c r="X476" i="9"/>
  <c r="AB476" i="9"/>
  <c r="AC476" i="9"/>
  <c r="AE476" i="9"/>
  <c r="AF476" i="9"/>
  <c r="A477" i="9"/>
  <c r="B477" i="9"/>
  <c r="C477" i="9"/>
  <c r="D477" i="9"/>
  <c r="E477" i="9"/>
  <c r="H477" i="9"/>
  <c r="I477" i="9"/>
  <c r="J477" i="9"/>
  <c r="M477" i="9"/>
  <c r="P477" i="9"/>
  <c r="Q477" i="9"/>
  <c r="R477" i="9"/>
  <c r="U477" i="9"/>
  <c r="X477" i="9"/>
  <c r="Y477" i="9"/>
  <c r="Z477" i="9"/>
  <c r="AC477" i="9"/>
  <c r="AE477" i="9"/>
  <c r="AF477" i="9"/>
  <c r="AG477" i="9"/>
  <c r="AH477" i="9"/>
  <c r="A478" i="9"/>
  <c r="B478" i="9"/>
  <c r="C478" i="9"/>
  <c r="D478" i="9"/>
  <c r="E478" i="9"/>
  <c r="F478" i="9"/>
  <c r="J478" i="9"/>
  <c r="K478" i="9"/>
  <c r="M478" i="9"/>
  <c r="N478" i="9"/>
  <c r="R478" i="9"/>
  <c r="S478" i="9"/>
  <c r="U478" i="9"/>
  <c r="V478" i="9"/>
  <c r="Z478" i="9"/>
  <c r="AA478" i="9"/>
  <c r="AC478" i="9"/>
  <c r="AD478" i="9"/>
  <c r="AH478" i="9"/>
  <c r="A479" i="9"/>
  <c r="B479" i="9"/>
  <c r="C479" i="9"/>
  <c r="D479" i="9"/>
  <c r="E479" i="9"/>
  <c r="F479" i="9"/>
  <c r="G479" i="9"/>
  <c r="H479" i="9"/>
  <c r="K479" i="9"/>
  <c r="N479" i="9"/>
  <c r="O479" i="9"/>
  <c r="P479" i="9"/>
  <c r="R479" i="9"/>
  <c r="S479" i="9"/>
  <c r="V479" i="9"/>
  <c r="W479" i="9"/>
  <c r="X479" i="9"/>
  <c r="AA479" i="9"/>
  <c r="AD479" i="9"/>
  <c r="AE479" i="9"/>
  <c r="AF479" i="9"/>
  <c r="AH479" i="9"/>
  <c r="A480" i="9"/>
  <c r="B480" i="9"/>
  <c r="C480" i="9"/>
  <c r="D480" i="9"/>
  <c r="E480" i="9"/>
  <c r="G480" i="9"/>
  <c r="H480" i="9"/>
  <c r="I480" i="9"/>
  <c r="J480" i="9"/>
  <c r="K480" i="9"/>
  <c r="M480" i="9"/>
  <c r="O480" i="9"/>
  <c r="P480" i="9"/>
  <c r="Q480" i="9"/>
  <c r="S480" i="9"/>
  <c r="U480" i="9"/>
  <c r="W480" i="9"/>
  <c r="X480" i="9"/>
  <c r="Y480" i="9"/>
  <c r="AA480" i="9"/>
  <c r="AC480" i="9"/>
  <c r="AE480" i="9"/>
  <c r="AF480" i="9"/>
  <c r="AG480" i="9"/>
  <c r="A481" i="9"/>
  <c r="B481" i="9"/>
  <c r="C481" i="9"/>
  <c r="D481" i="9"/>
  <c r="E481" i="9"/>
  <c r="I481" i="9"/>
  <c r="J481" i="9"/>
  <c r="L481" i="9"/>
  <c r="M481" i="9"/>
  <c r="Q481" i="9"/>
  <c r="R481" i="9"/>
  <c r="T481" i="9"/>
  <c r="U481" i="9"/>
  <c r="Y481" i="9"/>
  <c r="Z481" i="9"/>
  <c r="AB481" i="9"/>
  <c r="AC481" i="9"/>
  <c r="AG481" i="9"/>
  <c r="AH481" i="9"/>
  <c r="A482" i="9"/>
  <c r="B482" i="9"/>
  <c r="C482" i="9"/>
  <c r="D482" i="9"/>
  <c r="E482" i="9"/>
  <c r="F482" i="9"/>
  <c r="G482" i="9"/>
  <c r="J482" i="9"/>
  <c r="L482" i="9"/>
  <c r="M482" i="9"/>
  <c r="N482" i="9"/>
  <c r="O482" i="9"/>
  <c r="R482" i="9"/>
  <c r="U482" i="9"/>
  <c r="V482" i="9"/>
  <c r="W482" i="9"/>
  <c r="Z482" i="9"/>
  <c r="AC482" i="9"/>
  <c r="AD482" i="9"/>
  <c r="AE482" i="9"/>
  <c r="AH482" i="9"/>
  <c r="A483" i="9"/>
  <c r="B483" i="9"/>
  <c r="C483" i="9"/>
  <c r="D483" i="9"/>
  <c r="E483" i="9"/>
  <c r="G483" i="9"/>
  <c r="H483" i="9"/>
  <c r="J483" i="9"/>
  <c r="K483" i="9"/>
  <c r="O483" i="9"/>
  <c r="P483" i="9"/>
  <c r="R483" i="9"/>
  <c r="S483" i="9"/>
  <c r="W483" i="9"/>
  <c r="X483" i="9"/>
  <c r="Z483" i="9"/>
  <c r="AA483" i="9"/>
  <c r="AE483" i="9"/>
  <c r="AF483" i="9"/>
  <c r="AH483" i="9"/>
  <c r="A484" i="9"/>
  <c r="B484" i="9"/>
  <c r="C484" i="9"/>
  <c r="D484" i="9"/>
  <c r="E484" i="9"/>
  <c r="H484" i="9"/>
  <c r="K484" i="9"/>
  <c r="L484" i="9"/>
  <c r="M484" i="9"/>
  <c r="N484" i="9"/>
  <c r="P484" i="9"/>
  <c r="S484" i="9"/>
  <c r="T484" i="9"/>
  <c r="U484" i="9"/>
  <c r="X484" i="9"/>
  <c r="AA484" i="9"/>
  <c r="AB484" i="9"/>
  <c r="AC484" i="9"/>
  <c r="AF484" i="9"/>
  <c r="A485" i="9"/>
  <c r="B485" i="9"/>
  <c r="C485" i="9"/>
  <c r="D485" i="9"/>
  <c r="E485" i="9"/>
  <c r="F485" i="9"/>
  <c r="H485" i="9"/>
  <c r="I485" i="9"/>
  <c r="M485" i="9"/>
  <c r="N485" i="9"/>
  <c r="P485" i="9"/>
  <c r="Q485" i="9"/>
  <c r="U485" i="9"/>
  <c r="V485" i="9"/>
  <c r="X485" i="9"/>
  <c r="Y485" i="9"/>
  <c r="AC485" i="9"/>
  <c r="AD485" i="9"/>
  <c r="AF485" i="9"/>
  <c r="AG485" i="9"/>
  <c r="AH485" i="9"/>
  <c r="A486" i="9"/>
  <c r="B486" i="9"/>
  <c r="C486" i="9"/>
  <c r="D486" i="9"/>
  <c r="E486" i="9"/>
  <c r="G486" i="9"/>
  <c r="I486" i="9"/>
  <c r="J486" i="9"/>
  <c r="K486" i="9"/>
  <c r="M486" i="9"/>
  <c r="O486" i="9"/>
  <c r="Q486" i="9"/>
  <c r="R486" i="9"/>
  <c r="S486" i="9"/>
  <c r="U486" i="9"/>
  <c r="W486" i="9"/>
  <c r="Y486" i="9"/>
  <c r="Z486" i="9"/>
  <c r="AA486" i="9"/>
  <c r="AC486" i="9"/>
  <c r="AE486" i="9"/>
  <c r="AG486" i="9"/>
  <c r="AH486" i="9"/>
  <c r="A487" i="9"/>
  <c r="B487" i="9"/>
  <c r="C487" i="9"/>
  <c r="D487" i="9"/>
  <c r="E487" i="9"/>
  <c r="F487" i="9"/>
  <c r="G487" i="9"/>
  <c r="H487" i="9"/>
  <c r="J487" i="9"/>
  <c r="L487" i="9"/>
  <c r="N487" i="9"/>
  <c r="O487" i="9"/>
  <c r="P487" i="9"/>
  <c r="R487" i="9"/>
  <c r="T487" i="9"/>
  <c r="V487" i="9"/>
  <c r="W487" i="9"/>
  <c r="X487" i="9"/>
  <c r="Z487" i="9"/>
  <c r="AB487" i="9"/>
  <c r="AD487" i="9"/>
  <c r="AE487" i="9"/>
  <c r="AF487" i="9"/>
  <c r="AH487" i="9"/>
  <c r="A488" i="9"/>
  <c r="B488" i="9"/>
  <c r="C488" i="9"/>
  <c r="D488" i="9"/>
  <c r="E488" i="9"/>
  <c r="G488" i="9"/>
  <c r="H488" i="9"/>
  <c r="I488" i="9"/>
  <c r="L488" i="9"/>
  <c r="O488" i="9"/>
  <c r="P488" i="9"/>
  <c r="Q488" i="9"/>
  <c r="R488" i="9"/>
  <c r="T488" i="9"/>
  <c r="W488" i="9"/>
  <c r="X488" i="9"/>
  <c r="Y488" i="9"/>
  <c r="AB488" i="9"/>
  <c r="AE488" i="9"/>
  <c r="AF488" i="9"/>
  <c r="AG488" i="9"/>
  <c r="A489" i="9"/>
  <c r="B489" i="9"/>
  <c r="C489" i="9"/>
  <c r="D489" i="9"/>
  <c r="E489" i="9"/>
  <c r="I489" i="9"/>
  <c r="J489" i="9"/>
  <c r="L489" i="9"/>
  <c r="M489" i="9"/>
  <c r="Q489" i="9"/>
  <c r="R489" i="9"/>
  <c r="T489" i="9"/>
  <c r="U489" i="9"/>
  <c r="Y489" i="9"/>
  <c r="Z489" i="9"/>
  <c r="AB489" i="9"/>
  <c r="AC489" i="9"/>
  <c r="AG489" i="9"/>
  <c r="AH489" i="9"/>
  <c r="A490" i="9"/>
  <c r="B490" i="9"/>
  <c r="C490" i="9"/>
  <c r="D490" i="9"/>
  <c r="E490" i="9"/>
  <c r="F490" i="9"/>
  <c r="G490" i="9"/>
  <c r="J490" i="9"/>
  <c r="M490" i="9"/>
  <c r="N490" i="9"/>
  <c r="O490" i="9"/>
  <c r="R490" i="9"/>
  <c r="T490" i="9"/>
  <c r="U490" i="9"/>
  <c r="V490" i="9"/>
  <c r="W490" i="9"/>
  <c r="Z490" i="9"/>
  <c r="AC490" i="9"/>
  <c r="AD490" i="9"/>
  <c r="AE490" i="9"/>
  <c r="AH490" i="9"/>
  <c r="A491" i="9"/>
  <c r="B491" i="9"/>
  <c r="C491" i="9"/>
  <c r="D491" i="9"/>
  <c r="E491" i="9"/>
  <c r="G491" i="9"/>
  <c r="H491" i="9"/>
  <c r="J491" i="9"/>
  <c r="K491" i="9"/>
  <c r="O491" i="9"/>
  <c r="P491" i="9"/>
  <c r="R491" i="9"/>
  <c r="S491" i="9"/>
  <c r="W491" i="9"/>
  <c r="X491" i="9"/>
  <c r="Z491" i="9"/>
  <c r="AA491" i="9"/>
  <c r="AE491" i="9"/>
  <c r="AF491" i="9"/>
  <c r="AH491" i="9"/>
  <c r="A492" i="9"/>
  <c r="B492" i="9"/>
  <c r="C492" i="9"/>
  <c r="D492" i="9"/>
  <c r="E492" i="9"/>
  <c r="H492" i="9"/>
  <c r="K492" i="9"/>
  <c r="L492" i="9"/>
  <c r="M492" i="9"/>
  <c r="P492" i="9"/>
  <c r="S492" i="9"/>
  <c r="T492" i="9"/>
  <c r="U492" i="9"/>
  <c r="X492" i="9"/>
  <c r="AA492" i="9"/>
  <c r="AB492" i="9"/>
  <c r="AC492" i="9"/>
  <c r="AD492" i="9"/>
  <c r="AF492" i="9"/>
  <c r="A493" i="9"/>
  <c r="B493" i="9"/>
  <c r="C493" i="9"/>
  <c r="D493" i="9"/>
  <c r="E493" i="9"/>
  <c r="F493" i="9"/>
  <c r="H493" i="9"/>
  <c r="I493" i="9"/>
  <c r="J493" i="9"/>
  <c r="L493" i="9"/>
  <c r="N493" i="9"/>
  <c r="P493" i="9"/>
  <c r="Q493" i="9"/>
  <c r="R493" i="9"/>
  <c r="T493" i="9"/>
  <c r="V493" i="9"/>
  <c r="X493" i="9"/>
  <c r="Y493" i="9"/>
  <c r="Z493" i="9"/>
  <c r="AB493" i="9"/>
  <c r="AD493" i="9"/>
  <c r="AF493" i="9"/>
  <c r="AG493" i="9"/>
  <c r="AH493" i="9"/>
  <c r="A494" i="9"/>
  <c r="B494" i="9"/>
  <c r="C494" i="9"/>
  <c r="D494" i="9"/>
  <c r="E494" i="9"/>
  <c r="F494" i="9"/>
  <c r="J494" i="9"/>
  <c r="K494" i="9"/>
  <c r="M494" i="9"/>
  <c r="N494" i="9"/>
  <c r="R494" i="9"/>
  <c r="S494" i="9"/>
  <c r="U494" i="9"/>
  <c r="V494" i="9"/>
  <c r="Z494" i="9"/>
  <c r="AA494" i="9"/>
  <c r="AC494" i="9"/>
  <c r="AD494" i="9"/>
  <c r="AF494" i="9"/>
  <c r="AH494" i="9"/>
  <c r="A495" i="9"/>
  <c r="B495" i="9"/>
  <c r="C495" i="9"/>
  <c r="D495" i="9"/>
  <c r="E495" i="9"/>
  <c r="F495" i="9"/>
  <c r="G495" i="9"/>
  <c r="H495" i="9"/>
  <c r="I495" i="9"/>
  <c r="K495" i="9"/>
  <c r="N495" i="9"/>
  <c r="O495" i="9"/>
  <c r="P495" i="9"/>
  <c r="S495" i="9"/>
  <c r="V495" i="9"/>
  <c r="W495" i="9"/>
  <c r="X495" i="9"/>
  <c r="AA495" i="9"/>
  <c r="AD495" i="9"/>
  <c r="AE495" i="9"/>
  <c r="AF495" i="9"/>
  <c r="AH495" i="9"/>
  <c r="A496" i="9"/>
  <c r="B496" i="9"/>
  <c r="C496" i="9"/>
  <c r="D496" i="9"/>
  <c r="E496" i="9"/>
  <c r="G496" i="9"/>
  <c r="H496" i="9"/>
  <c r="I496" i="9"/>
  <c r="K496" i="9"/>
  <c r="M496" i="9"/>
  <c r="O496" i="9"/>
  <c r="P496" i="9"/>
  <c r="Q496" i="9"/>
  <c r="S496" i="9"/>
  <c r="U496" i="9"/>
  <c r="W496" i="9"/>
  <c r="X496" i="9"/>
  <c r="Y496" i="9"/>
  <c r="AA496" i="9"/>
  <c r="AC496" i="9"/>
  <c r="AE496" i="9"/>
  <c r="AF496" i="9"/>
  <c r="AG496" i="9"/>
  <c r="A497" i="9"/>
  <c r="B497" i="9"/>
  <c r="C497" i="9"/>
  <c r="D497" i="9"/>
  <c r="E497" i="9"/>
  <c r="F497" i="9"/>
  <c r="I497" i="9"/>
  <c r="K497" i="9"/>
  <c r="L497" i="9"/>
  <c r="M497" i="9"/>
  <c r="N497" i="9"/>
  <c r="Q497" i="9"/>
  <c r="T497" i="9"/>
  <c r="U497" i="9"/>
  <c r="V497" i="9"/>
  <c r="Y497" i="9"/>
  <c r="AB497" i="9"/>
  <c r="AC497" i="9"/>
  <c r="AD497" i="9"/>
  <c r="AG497" i="9"/>
  <c r="AH497" i="9"/>
  <c r="A498" i="9"/>
  <c r="B498" i="9"/>
  <c r="C498" i="9"/>
  <c r="D498" i="9"/>
  <c r="E498" i="9"/>
  <c r="F498" i="9"/>
  <c r="G498" i="9"/>
  <c r="I498" i="9"/>
  <c r="K498" i="9"/>
  <c r="M498" i="9"/>
  <c r="N498" i="9"/>
  <c r="O498" i="9"/>
  <c r="Q498" i="9"/>
  <c r="S498" i="9"/>
  <c r="U498" i="9"/>
  <c r="V498" i="9"/>
  <c r="W498" i="9"/>
  <c r="Y498" i="9"/>
  <c r="AA498" i="9"/>
  <c r="AC498" i="9"/>
  <c r="AD498" i="9"/>
  <c r="AE498" i="9"/>
  <c r="AG498" i="9"/>
  <c r="AH498" i="9"/>
  <c r="A499" i="9"/>
  <c r="B499" i="9"/>
  <c r="C499" i="9"/>
  <c r="D499" i="9"/>
  <c r="E499" i="9"/>
  <c r="F499" i="9"/>
  <c r="H499" i="9"/>
  <c r="J499" i="9"/>
  <c r="K499" i="9"/>
  <c r="L499" i="9"/>
  <c r="N499" i="9"/>
  <c r="P499" i="9"/>
  <c r="R499" i="9"/>
  <c r="S499" i="9"/>
  <c r="T499" i="9"/>
  <c r="V499" i="9"/>
  <c r="X499" i="9"/>
  <c r="Z499" i="9"/>
  <c r="AA499" i="9"/>
  <c r="AB499" i="9"/>
  <c r="AD499" i="9"/>
  <c r="AF499" i="9"/>
  <c r="AH499" i="9"/>
  <c r="A500" i="9"/>
  <c r="B500" i="9"/>
  <c r="C500" i="9"/>
  <c r="D500" i="9"/>
  <c r="E500" i="9"/>
  <c r="G500" i="9"/>
  <c r="I500" i="9"/>
  <c r="K500" i="9"/>
  <c r="L500" i="9"/>
  <c r="M500" i="9"/>
  <c r="O500" i="9"/>
  <c r="Q500" i="9"/>
  <c r="S500" i="9"/>
  <c r="T500" i="9"/>
  <c r="U500" i="9"/>
  <c r="W500" i="9"/>
  <c r="Y500" i="9"/>
  <c r="AA500" i="9"/>
  <c r="AB500" i="9"/>
  <c r="AC500" i="9"/>
  <c r="AE500" i="9"/>
  <c r="AG500" i="9"/>
  <c r="A501" i="9"/>
  <c r="B501" i="9"/>
  <c r="C501" i="9"/>
  <c r="D501" i="9"/>
  <c r="E501" i="9"/>
  <c r="F501" i="9"/>
  <c r="H501" i="9"/>
  <c r="I501" i="9"/>
  <c r="J501" i="9"/>
  <c r="L501" i="9"/>
  <c r="N501" i="9"/>
  <c r="O501" i="9"/>
  <c r="P501" i="9"/>
  <c r="Q501" i="9"/>
  <c r="R501" i="9"/>
  <c r="T501" i="9"/>
  <c r="V501" i="9"/>
  <c r="X501" i="9"/>
  <c r="Y501" i="9"/>
  <c r="Z501" i="9"/>
  <c r="AB501" i="9"/>
  <c r="AD501" i="9"/>
  <c r="AF501" i="9"/>
  <c r="AG501" i="9"/>
  <c r="AH501" i="9"/>
  <c r="A502" i="9"/>
  <c r="B502" i="9"/>
  <c r="C502" i="9"/>
  <c r="D502" i="9"/>
  <c r="E502" i="9"/>
  <c r="F502" i="9"/>
  <c r="J502" i="9"/>
  <c r="K502" i="9"/>
  <c r="M502" i="9"/>
  <c r="N502" i="9"/>
  <c r="R502" i="9"/>
  <c r="S502" i="9"/>
  <c r="U502" i="9"/>
  <c r="V502" i="9"/>
  <c r="Z502" i="9"/>
  <c r="AA502" i="9"/>
  <c r="AC502" i="9"/>
  <c r="AD502" i="9"/>
  <c r="AH502" i="9"/>
  <c r="A503" i="9"/>
  <c r="B503" i="9"/>
  <c r="C503" i="9"/>
  <c r="D503" i="9"/>
  <c r="E503" i="9"/>
  <c r="F503" i="9"/>
  <c r="G503" i="9"/>
  <c r="H503" i="9"/>
  <c r="J503" i="9"/>
  <c r="K503" i="9"/>
  <c r="N503" i="9"/>
  <c r="O503" i="9"/>
  <c r="P503" i="9"/>
  <c r="Q503" i="9"/>
  <c r="S503" i="9"/>
  <c r="V503" i="9"/>
  <c r="W503" i="9"/>
  <c r="X503" i="9"/>
  <c r="AA503" i="9"/>
  <c r="AD503" i="9"/>
  <c r="AE503" i="9"/>
  <c r="AF503" i="9"/>
  <c r="AH503" i="9"/>
  <c r="A504" i="9"/>
  <c r="B504" i="9"/>
  <c r="C504" i="9"/>
  <c r="D504" i="9"/>
  <c r="E504" i="9"/>
  <c r="G504" i="9"/>
  <c r="H504" i="9"/>
  <c r="I504" i="9"/>
  <c r="K504" i="9"/>
  <c r="M504" i="9"/>
  <c r="O504" i="9"/>
  <c r="P504" i="9"/>
  <c r="Q504" i="9"/>
  <c r="S504" i="9"/>
  <c r="U504" i="9"/>
  <c r="W504" i="9"/>
  <c r="X504" i="9"/>
  <c r="Y504" i="9"/>
  <c r="AA504" i="9"/>
  <c r="AC504" i="9"/>
  <c r="AE504" i="9"/>
  <c r="AF504" i="9"/>
  <c r="AG504" i="9"/>
  <c r="A505" i="9"/>
  <c r="B505" i="9"/>
  <c r="C505" i="9"/>
  <c r="D505" i="9"/>
  <c r="E505" i="9"/>
  <c r="F505" i="9"/>
  <c r="H505" i="9"/>
  <c r="J505" i="9"/>
  <c r="L505" i="9"/>
  <c r="M505" i="9"/>
  <c r="N505" i="9"/>
  <c r="P505" i="9"/>
  <c r="R505" i="9"/>
  <c r="S505" i="9"/>
  <c r="T505" i="9"/>
  <c r="U505" i="9"/>
  <c r="V505" i="9"/>
  <c r="X505" i="9"/>
  <c r="Z505" i="9"/>
  <c r="AB505" i="9"/>
  <c r="AC505" i="9"/>
  <c r="AD505" i="9"/>
  <c r="AF505" i="9"/>
  <c r="AH505" i="9"/>
  <c r="A506" i="9"/>
  <c r="B506" i="9"/>
  <c r="C506" i="9"/>
  <c r="D506" i="9"/>
  <c r="E506" i="9"/>
  <c r="F506" i="9"/>
  <c r="G506" i="9"/>
  <c r="J506" i="9"/>
  <c r="M506" i="9"/>
  <c r="N506" i="9"/>
  <c r="O506" i="9"/>
  <c r="R506" i="9"/>
  <c r="U506" i="9"/>
  <c r="V506" i="9"/>
  <c r="W506" i="9"/>
  <c r="Z506" i="9"/>
  <c r="AC506" i="9"/>
  <c r="AD506" i="9"/>
  <c r="AE506" i="9"/>
  <c r="AH506" i="9"/>
  <c r="A507" i="9"/>
  <c r="B507" i="9"/>
  <c r="C507" i="9"/>
  <c r="D507" i="9"/>
  <c r="E507" i="9"/>
  <c r="G507" i="9"/>
  <c r="H507" i="9"/>
  <c r="J507" i="9"/>
  <c r="K507" i="9"/>
  <c r="O507" i="9"/>
  <c r="P507" i="9"/>
  <c r="R507" i="9"/>
  <c r="S507" i="9"/>
  <c r="W507" i="9"/>
  <c r="X507" i="9"/>
  <c r="Z507" i="9"/>
  <c r="AA507" i="9"/>
  <c r="AC507" i="9"/>
  <c r="AE507" i="9"/>
  <c r="AF507" i="9"/>
  <c r="AH507" i="9"/>
  <c r="A508" i="9"/>
  <c r="B508" i="9"/>
  <c r="C508" i="9"/>
  <c r="D508" i="9"/>
  <c r="E508" i="9"/>
  <c r="H508" i="9"/>
  <c r="K508" i="9"/>
  <c r="L508" i="9"/>
  <c r="M508" i="9"/>
  <c r="P508" i="9"/>
  <c r="S508" i="9"/>
  <c r="T508" i="9"/>
  <c r="U508" i="9"/>
  <c r="X508" i="9"/>
  <c r="AA508" i="9"/>
  <c r="AB508" i="9"/>
  <c r="AC508" i="9"/>
  <c r="AF508" i="9"/>
  <c r="A509" i="9"/>
  <c r="B509" i="9"/>
  <c r="C509" i="9"/>
  <c r="D509" i="9"/>
  <c r="E509" i="9"/>
  <c r="F509" i="9"/>
  <c r="H509" i="9"/>
  <c r="I509" i="9"/>
  <c r="M509" i="9"/>
  <c r="N509" i="9"/>
  <c r="P509" i="9"/>
  <c r="Q509" i="9"/>
  <c r="U509" i="9"/>
  <c r="V509" i="9"/>
  <c r="X509" i="9"/>
  <c r="Y509" i="9"/>
  <c r="AC509" i="9"/>
  <c r="AD509" i="9"/>
  <c r="AE509" i="9"/>
  <c r="AF509" i="9"/>
  <c r="AG509" i="9"/>
  <c r="AH509" i="9"/>
  <c r="A510" i="9"/>
  <c r="B510" i="9"/>
  <c r="C510" i="9"/>
  <c r="D510" i="9"/>
  <c r="E510" i="9"/>
  <c r="G510" i="9"/>
  <c r="I510" i="9"/>
  <c r="J510" i="9"/>
  <c r="K510" i="9"/>
  <c r="M510" i="9"/>
  <c r="O510" i="9"/>
  <c r="Q510" i="9"/>
  <c r="R510" i="9"/>
  <c r="S510" i="9"/>
  <c r="U510" i="9"/>
  <c r="W510" i="9"/>
  <c r="Y510" i="9"/>
  <c r="Z510" i="9"/>
  <c r="AA510" i="9"/>
  <c r="AC510" i="9"/>
  <c r="AE510" i="9"/>
  <c r="AG510" i="9"/>
  <c r="AH510" i="9"/>
  <c r="A511" i="9"/>
  <c r="B511" i="9"/>
  <c r="C511" i="9"/>
  <c r="D511" i="9"/>
  <c r="E511" i="9"/>
  <c r="F511" i="9"/>
  <c r="G511" i="9"/>
  <c r="H511" i="9"/>
  <c r="J511" i="9"/>
  <c r="L511" i="9"/>
  <c r="N511" i="9"/>
  <c r="O511" i="9"/>
  <c r="P511" i="9"/>
  <c r="R511" i="9"/>
  <c r="T511" i="9"/>
  <c r="V511" i="9"/>
  <c r="W511" i="9"/>
  <c r="X511" i="9"/>
  <c r="Z511" i="9"/>
  <c r="AB511" i="9"/>
  <c r="AD511" i="9"/>
  <c r="AE511" i="9"/>
  <c r="AF511" i="9"/>
  <c r="AH511" i="9"/>
  <c r="A512" i="9"/>
  <c r="B512" i="9"/>
  <c r="C512" i="9"/>
  <c r="D512" i="9"/>
  <c r="E512" i="9"/>
  <c r="G512" i="9"/>
  <c r="H512" i="9"/>
  <c r="I512" i="9"/>
  <c r="J512" i="9"/>
  <c r="L512" i="9"/>
  <c r="O512" i="9"/>
  <c r="P512" i="9"/>
  <c r="Q512" i="9"/>
  <c r="T512" i="9"/>
  <c r="W512" i="9"/>
  <c r="X512" i="9"/>
  <c r="Y512" i="9"/>
  <c r="AB512" i="9"/>
  <c r="AE512" i="9"/>
  <c r="AF512" i="9"/>
  <c r="AG512" i="9"/>
  <c r="A513" i="9"/>
  <c r="B513" i="9"/>
  <c r="C513" i="9"/>
  <c r="D513" i="9"/>
  <c r="E513" i="9"/>
  <c r="I513" i="9"/>
  <c r="J513" i="9"/>
  <c r="L513" i="9"/>
  <c r="M513" i="9"/>
  <c r="Q513" i="9"/>
  <c r="R513" i="9"/>
  <c r="T513" i="9"/>
  <c r="U513" i="9"/>
  <c r="Y513" i="9"/>
  <c r="Z513" i="9"/>
  <c r="AB513" i="9"/>
  <c r="AC513" i="9"/>
  <c r="AG513" i="9"/>
  <c r="AH513" i="9"/>
  <c r="A514" i="9"/>
  <c r="B514" i="9"/>
  <c r="C514" i="9"/>
  <c r="D514" i="9"/>
  <c r="E514" i="9"/>
  <c r="F514" i="9"/>
  <c r="G514" i="9"/>
  <c r="J514" i="9"/>
  <c r="L514" i="9"/>
  <c r="M514" i="9"/>
  <c r="N514" i="9"/>
  <c r="O514" i="9"/>
  <c r="R514" i="9"/>
  <c r="U514" i="9"/>
  <c r="V514" i="9"/>
  <c r="W514" i="9"/>
  <c r="Z514" i="9"/>
  <c r="AC514" i="9"/>
  <c r="AD514" i="9"/>
  <c r="AE514" i="9"/>
  <c r="AH514" i="9"/>
  <c r="A515" i="9"/>
  <c r="B515" i="9"/>
  <c r="C515" i="9"/>
  <c r="D515" i="9"/>
  <c r="E515" i="9"/>
  <c r="F515" i="9"/>
  <c r="H515" i="9"/>
  <c r="J515" i="9"/>
  <c r="K515" i="9"/>
  <c r="L515" i="9"/>
  <c r="N515" i="9"/>
  <c r="P515" i="9"/>
  <c r="R515" i="9"/>
  <c r="S515" i="9"/>
  <c r="T515" i="9"/>
  <c r="V515" i="9"/>
  <c r="X515" i="9"/>
  <c r="Z515" i="9"/>
  <c r="AA515" i="9"/>
  <c r="AB515" i="9"/>
  <c r="AD515" i="9"/>
  <c r="AF515" i="9"/>
  <c r="AH515" i="9"/>
  <c r="A516" i="9"/>
  <c r="B516" i="9"/>
  <c r="C516" i="9"/>
  <c r="D516" i="9"/>
  <c r="E516" i="9"/>
  <c r="G516" i="9"/>
  <c r="I516" i="9"/>
  <c r="K516" i="9"/>
  <c r="L516" i="9"/>
  <c r="M516" i="9"/>
  <c r="N516" i="9"/>
  <c r="O516" i="9"/>
  <c r="Q516" i="9"/>
  <c r="S516" i="9"/>
  <c r="T516" i="9"/>
  <c r="U516" i="9"/>
  <c r="W516" i="9"/>
  <c r="Y516" i="9"/>
  <c r="AA516" i="9"/>
  <c r="AB516" i="9"/>
  <c r="AC516" i="9"/>
  <c r="AE516" i="9"/>
  <c r="AG516" i="9"/>
  <c r="A517" i="9"/>
  <c r="B517" i="9"/>
  <c r="C517" i="9"/>
  <c r="D517" i="9"/>
  <c r="E517" i="9"/>
  <c r="F517" i="9"/>
  <c r="H517" i="9"/>
  <c r="I517" i="9"/>
  <c r="J517" i="9"/>
  <c r="L517" i="9"/>
  <c r="N517" i="9"/>
  <c r="P517" i="9"/>
  <c r="Q517" i="9"/>
  <c r="R517" i="9"/>
  <c r="T517" i="9"/>
  <c r="V517" i="9"/>
  <c r="X517" i="9"/>
  <c r="Y517" i="9"/>
  <c r="Z517" i="9"/>
  <c r="AB517" i="9"/>
  <c r="AD517" i="9"/>
  <c r="AF517" i="9"/>
  <c r="AG517" i="9"/>
  <c r="AH517" i="9"/>
  <c r="A518" i="9"/>
  <c r="B518" i="9"/>
  <c r="C518" i="9"/>
  <c r="D518" i="9"/>
  <c r="E518" i="9"/>
  <c r="F518" i="9"/>
  <c r="J518" i="9"/>
  <c r="K518" i="9"/>
  <c r="M518" i="9"/>
  <c r="N518" i="9"/>
  <c r="P518" i="9"/>
  <c r="R518" i="9"/>
  <c r="S518" i="9"/>
  <c r="U518" i="9"/>
  <c r="V518" i="9"/>
  <c r="Z518" i="9"/>
  <c r="AA518" i="9"/>
  <c r="AC518" i="9"/>
  <c r="AD518" i="9"/>
  <c r="AH518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8" i="9"/>
  <c r="O467" i="9"/>
  <c r="Y490" i="9"/>
  <c r="F513" i="9"/>
  <c r="S512" i="9"/>
  <c r="P497" i="9"/>
  <c r="O492" i="9"/>
  <c r="V486" i="9"/>
  <c r="AB480" i="9"/>
  <c r="G459" i="9"/>
  <c r="AA451" i="9"/>
  <c r="X516" i="9"/>
  <c r="Q514" i="9"/>
  <c r="O508" i="9"/>
  <c r="AB507" i="9"/>
  <c r="L491" i="9"/>
  <c r="AA488" i="9"/>
  <c r="AG476" i="9"/>
  <c r="S474" i="9"/>
  <c r="I473" i="9"/>
  <c r="T463" i="9"/>
  <c r="Y453" i="9"/>
  <c r="AF516" i="9"/>
  <c r="N513" i="9"/>
  <c r="AA512" i="9"/>
  <c r="L507" i="9"/>
  <c r="X497" i="9"/>
  <c r="R495" i="9"/>
  <c r="W492" i="9"/>
  <c r="T483" i="9"/>
  <c r="AD475" i="9"/>
  <c r="F475" i="9"/>
  <c r="Q473" i="9"/>
  <c r="Y470" i="9"/>
  <c r="M469" i="9"/>
  <c r="Q465" i="9"/>
  <c r="P457" i="9"/>
  <c r="AG453" i="9"/>
  <c r="Y514" i="9"/>
  <c r="AD510" i="9"/>
  <c r="J509" i="9"/>
  <c r="W508" i="9"/>
  <c r="Y506" i="9"/>
  <c r="R503" i="9"/>
  <c r="G502" i="9"/>
  <c r="X500" i="9"/>
  <c r="G494" i="9"/>
  <c r="T491" i="9"/>
  <c r="K488" i="9"/>
  <c r="F486" i="9"/>
  <c r="AE484" i="9"/>
  <c r="G484" i="9"/>
  <c r="AG482" i="9"/>
  <c r="I482" i="9"/>
  <c r="L480" i="9"/>
  <c r="O478" i="9"/>
  <c r="AA474" i="9"/>
  <c r="W467" i="9"/>
  <c r="T466" i="9"/>
  <c r="AB463" i="9"/>
  <c r="AC461" i="9"/>
  <c r="W459" i="9"/>
  <c r="L456" i="9"/>
  <c r="K451" i="9"/>
  <c r="O518" i="9"/>
  <c r="K512" i="9"/>
  <c r="AE502" i="9"/>
  <c r="M499" i="9"/>
  <c r="R498" i="9"/>
  <c r="AE494" i="9"/>
  <c r="AE492" i="9"/>
  <c r="G492" i="9"/>
  <c r="AG490" i="9"/>
  <c r="I490" i="9"/>
  <c r="Z479" i="9"/>
  <c r="AB477" i="9"/>
  <c r="Y473" i="9"/>
  <c r="I470" i="9"/>
  <c r="U469" i="9"/>
  <c r="Y465" i="9"/>
  <c r="AG462" i="9"/>
  <c r="I462" i="9"/>
  <c r="T456" i="9"/>
  <c r="M454" i="9"/>
  <c r="I453" i="9"/>
  <c r="H516" i="9"/>
  <c r="F510" i="9"/>
  <c r="G508" i="9"/>
  <c r="T507" i="9"/>
  <c r="I506" i="9"/>
  <c r="AF500" i="9"/>
  <c r="AF497" i="9"/>
  <c r="H497" i="9"/>
  <c r="L496" i="9"/>
  <c r="Z495" i="9"/>
  <c r="F489" i="9"/>
  <c r="S488" i="9"/>
  <c r="N486" i="9"/>
  <c r="O484" i="9"/>
  <c r="AB483" i="9"/>
  <c r="Q482" i="9"/>
  <c r="T480" i="9"/>
  <c r="N475" i="9"/>
  <c r="K474" i="9"/>
  <c r="AG470" i="9"/>
  <c r="AE467" i="9"/>
  <c r="AE459" i="9"/>
  <c r="X457" i="9"/>
  <c r="W518" i="9"/>
  <c r="P516" i="9"/>
  <c r="AG514" i="9"/>
  <c r="I514" i="9"/>
  <c r="AE508" i="9"/>
  <c r="AG506" i="9"/>
  <c r="L504" i="9"/>
  <c r="Z503" i="9"/>
  <c r="O502" i="9"/>
  <c r="Z498" i="9"/>
  <c r="O494" i="9"/>
  <c r="AB491" i="9"/>
  <c r="J479" i="9"/>
  <c r="W478" i="9"/>
  <c r="L477" i="9"/>
  <c r="AG473" i="9"/>
  <c r="AC469" i="9"/>
  <c r="AG465" i="9"/>
  <c r="Q462" i="9"/>
  <c r="AB456" i="9"/>
  <c r="U454" i="9"/>
  <c r="Q453" i="9"/>
  <c r="E451" i="9"/>
  <c r="E459" i="9"/>
  <c r="D455" i="9"/>
  <c r="AD463" i="9"/>
  <c r="X452" i="9"/>
  <c r="K455" i="9"/>
  <c r="AD466" i="9"/>
  <c r="K462" i="9"/>
  <c r="I492" i="9"/>
  <c r="AB509" i="9"/>
  <c r="L495" i="9"/>
  <c r="AG502" i="9"/>
  <c r="N507" i="9"/>
  <c r="AG518" i="9"/>
  <c r="U512" i="9"/>
  <c r="O499" i="9"/>
  <c r="V458" i="9"/>
  <c r="B461" i="9"/>
  <c r="B453" i="9"/>
  <c r="B473" i="9"/>
  <c r="D452" i="9"/>
  <c r="C467" i="9"/>
  <c r="D461" i="9"/>
  <c r="B457" i="9"/>
  <c r="D456" i="9"/>
  <c r="B455" i="9"/>
  <c r="B469" i="9"/>
  <c r="C464" i="9"/>
  <c r="E453" i="9"/>
  <c r="F7" i="14"/>
  <c r="F6" i="14"/>
  <c r="F5" i="14"/>
  <c r="F4" i="14"/>
  <c r="F3" i="14"/>
  <c r="AM1" i="2"/>
  <c r="O515" i="9"/>
  <c r="K514" i="9"/>
  <c r="P513" i="9"/>
  <c r="I508" i="9"/>
  <c r="Y505" i="9"/>
  <c r="K490" i="9"/>
  <c r="P489" i="9"/>
  <c r="K482" i="9"/>
  <c r="P481" i="9"/>
  <c r="AC474" i="9"/>
  <c r="X472" i="9"/>
  <c r="F471" i="9"/>
  <c r="H464" i="9"/>
  <c r="S462" i="9"/>
  <c r="O454" i="9"/>
  <c r="B451" i="9"/>
  <c r="I518" i="9"/>
  <c r="M517" i="9"/>
  <c r="W515" i="9"/>
  <c r="X513" i="9"/>
  <c r="AG505" i="9"/>
  <c r="M501" i="9"/>
  <c r="I494" i="9"/>
  <c r="M493" i="9"/>
  <c r="S490" i="9"/>
  <c r="X489" i="9"/>
  <c r="X481" i="9"/>
  <c r="AF475" i="9"/>
  <c r="AF472" i="9"/>
  <c r="N471" i="9"/>
  <c r="AA470" i="9"/>
  <c r="F466" i="9"/>
  <c r="P464" i="9"/>
  <c r="C463" i="9"/>
  <c r="Q518" i="9"/>
  <c r="AA514" i="9"/>
  <c r="K511" i="9"/>
  <c r="L509" i="9"/>
  <c r="V507" i="9"/>
  <c r="AA506" i="9"/>
  <c r="Q502" i="9"/>
  <c r="U501" i="9"/>
  <c r="AE499" i="9"/>
  <c r="T495" i="9"/>
  <c r="V491" i="9"/>
  <c r="AA490" i="9"/>
  <c r="K487" i="9"/>
  <c r="L485" i="9"/>
  <c r="V483" i="9"/>
  <c r="AA482" i="9"/>
  <c r="Q478" i="9"/>
  <c r="V477" i="9"/>
  <c r="AA476" i="9"/>
  <c r="L468" i="9"/>
  <c r="N463" i="9"/>
  <c r="B463" i="9"/>
  <c r="AB460" i="9"/>
  <c r="AD458" i="9"/>
  <c r="R457" i="9"/>
  <c r="S455" i="9"/>
  <c r="AE454" i="9"/>
  <c r="AF452" i="9"/>
  <c r="U517" i="9"/>
  <c r="J497" i="9"/>
  <c r="Q494" i="9"/>
  <c r="U493" i="9"/>
  <c r="AF489" i="9"/>
  <c r="AF481" i="9"/>
  <c r="M474" i="9"/>
  <c r="H472" i="9"/>
  <c r="V471" i="9"/>
  <c r="T468" i="9"/>
  <c r="N466" i="9"/>
  <c r="X464" i="9"/>
  <c r="AA455" i="9"/>
  <c r="AE515" i="9"/>
  <c r="Y518" i="9"/>
  <c r="M512" i="9"/>
  <c r="S511" i="9"/>
  <c r="T509" i="9"/>
  <c r="I505" i="9"/>
  <c r="AB503" i="9"/>
  <c r="Y502" i="9"/>
  <c r="AC501" i="9"/>
  <c r="R497" i="9"/>
  <c r="AB495" i="9"/>
  <c r="AD491" i="9"/>
  <c r="S487" i="9"/>
  <c r="T485" i="9"/>
  <c r="AD483" i="9"/>
  <c r="Y478" i="9"/>
  <c r="AD477" i="9"/>
  <c r="AD471" i="9"/>
  <c r="V466" i="9"/>
  <c r="AF464" i="9"/>
  <c r="V463" i="9"/>
  <c r="F458" i="9"/>
  <c r="Z457" i="9"/>
  <c r="H452" i="9"/>
  <c r="AF513" i="9"/>
  <c r="AD507" i="9"/>
  <c r="AC517" i="9"/>
  <c r="G515" i="9"/>
  <c r="H513" i="9"/>
  <c r="AG508" i="9"/>
  <c r="G499" i="9"/>
  <c r="Y494" i="9"/>
  <c r="AC493" i="9"/>
  <c r="H489" i="9"/>
  <c r="H481" i="9"/>
  <c r="U474" i="9"/>
  <c r="P472" i="9"/>
  <c r="AB468" i="9"/>
  <c r="G454" i="9"/>
  <c r="G461" i="9"/>
  <c r="A475" i="9"/>
  <c r="A460" i="9"/>
  <c r="A467" i="9"/>
  <c r="C458" i="9"/>
  <c r="A457" i="9"/>
  <c r="A453" i="9"/>
  <c r="A474" i="9"/>
  <c r="A471" i="9"/>
  <c r="A468" i="9"/>
  <c r="D467" i="9"/>
  <c r="A466" i="9"/>
  <c r="E464" i="9"/>
  <c r="A451" i="9"/>
  <c r="B467" i="9"/>
  <c r="B465" i="9"/>
  <c r="E461" i="9"/>
  <c r="C459" i="9"/>
  <c r="B475" i="9"/>
  <c r="B471" i="9"/>
  <c r="D464" i="9"/>
  <c r="B459" i="9"/>
  <c r="E457" i="9"/>
  <c r="C455" i="9"/>
  <c r="C451" i="9"/>
  <c r="A473" i="9"/>
  <c r="E466" i="9"/>
  <c r="A465" i="9"/>
  <c r="A463" i="9"/>
  <c r="A459" i="9"/>
  <c r="E458" i="9"/>
  <c r="C456" i="9"/>
  <c r="A455" i="9"/>
  <c r="A469" i="9"/>
  <c r="A461" i="9"/>
  <c r="D453" i="9"/>
  <c r="W517" i="9"/>
  <c r="AD516" i="9"/>
  <c r="S513" i="9"/>
  <c r="N508" i="9"/>
  <c r="K505" i="9"/>
  <c r="J504" i="9"/>
  <c r="X502" i="9"/>
  <c r="AE501" i="9"/>
  <c r="W501" i="9"/>
  <c r="AD500" i="9"/>
  <c r="V500" i="9"/>
  <c r="U499" i="9"/>
  <c r="T498" i="9"/>
  <c r="Z496" i="9"/>
  <c r="Q495" i="9"/>
  <c r="G493" i="9"/>
  <c r="N492" i="9"/>
  <c r="F492" i="9"/>
  <c r="M491" i="9"/>
  <c r="J488" i="9"/>
  <c r="V484" i="9"/>
  <c r="T482" i="9"/>
  <c r="AA481" i="9"/>
  <c r="S481" i="9"/>
  <c r="Z480" i="9"/>
  <c r="Y479" i="9"/>
  <c r="O477" i="9"/>
  <c r="N476" i="9"/>
  <c r="F476" i="9"/>
  <c r="M475" i="9"/>
  <c r="L474" i="9"/>
  <c r="K473" i="9"/>
  <c r="J472" i="9"/>
  <c r="Q471" i="9"/>
  <c r="AE469" i="9"/>
  <c r="AD468" i="9"/>
  <c r="AC467" i="9"/>
  <c r="R464" i="9"/>
  <c r="I463" i="9"/>
  <c r="W461" i="9"/>
  <c r="V460" i="9"/>
  <c r="AB458" i="9"/>
  <c r="T458" i="9"/>
  <c r="AA457" i="9"/>
  <c r="X454" i="9"/>
  <c r="O453" i="9"/>
  <c r="G453" i="9"/>
  <c r="AD452" i="9"/>
  <c r="M451" i="9"/>
  <c r="H502" i="9"/>
  <c r="F500" i="9"/>
  <c r="W493" i="9"/>
  <c r="AC451" i="9"/>
  <c r="B468" i="9"/>
  <c r="B456" i="9"/>
  <c r="E467" i="9"/>
  <c r="D466" i="9"/>
  <c r="E463" i="9"/>
  <c r="D462" i="9"/>
  <c r="C457" i="9"/>
  <c r="E455" i="9"/>
  <c r="D454" i="9"/>
  <c r="C453" i="9"/>
  <c r="AF518" i="9"/>
  <c r="AE517" i="9"/>
  <c r="AC515" i="9"/>
  <c r="U515" i="9"/>
  <c r="AB514" i="9"/>
  <c r="R512" i="9"/>
  <c r="Q511" i="9"/>
  <c r="P510" i="9"/>
  <c r="H510" i="9"/>
  <c r="F508" i="9"/>
  <c r="M507" i="9"/>
  <c r="L506" i="9"/>
  <c r="AH504" i="9"/>
  <c r="AG503" i="9"/>
  <c r="AF502" i="9"/>
  <c r="AB498" i="9"/>
  <c r="Y495" i="9"/>
  <c r="P494" i="9"/>
  <c r="H494" i="9"/>
  <c r="L490" i="9"/>
  <c r="K489" i="9"/>
  <c r="AH488" i="9"/>
  <c r="AG487" i="9"/>
  <c r="AF486" i="9"/>
  <c r="AE485" i="9"/>
  <c r="U483" i="9"/>
  <c r="R480" i="9"/>
  <c r="Q479" i="9"/>
  <c r="P478" i="9"/>
  <c r="G477" i="9"/>
  <c r="R472" i="9"/>
  <c r="AF470" i="9"/>
  <c r="H470" i="9"/>
  <c r="F468" i="9"/>
  <c r="AB466" i="9"/>
  <c r="K465" i="9"/>
  <c r="J464" i="9"/>
  <c r="Q463" i="9"/>
  <c r="O461" i="9"/>
  <c r="AH456" i="9"/>
  <c r="J456" i="9"/>
  <c r="I455" i="9"/>
  <c r="V452" i="9"/>
  <c r="N452" i="9"/>
  <c r="G517" i="9"/>
  <c r="X510" i="9"/>
  <c r="AA505" i="9"/>
  <c r="U491" i="9"/>
  <c r="AB490" i="9"/>
  <c r="Z488" i="9"/>
  <c r="V476" i="9"/>
  <c r="V468" i="9"/>
  <c r="AH464" i="9"/>
  <c r="AE461" i="9"/>
  <c r="Z456" i="9"/>
  <c r="I511" i="9"/>
  <c r="AF510" i="9"/>
  <c r="AD508" i="9"/>
  <c r="T506" i="9"/>
  <c r="N500" i="9"/>
  <c r="L498" i="9"/>
  <c r="J496" i="9"/>
  <c r="AE493" i="9"/>
  <c r="AC491" i="9"/>
  <c r="S489" i="9"/>
  <c r="I479" i="9"/>
  <c r="B472" i="9"/>
  <c r="O469" i="9"/>
  <c r="U467" i="9"/>
  <c r="AG463" i="9"/>
  <c r="X518" i="9"/>
  <c r="V516" i="9"/>
  <c r="T514" i="9"/>
  <c r="AA513" i="9"/>
  <c r="Z512" i="9"/>
  <c r="Y511" i="9"/>
  <c r="O509" i="9"/>
  <c r="G509" i="9"/>
  <c r="I503" i="9"/>
  <c r="AC499" i="9"/>
  <c r="AA497" i="9"/>
  <c r="S497" i="9"/>
  <c r="R496" i="9"/>
  <c r="O493" i="9"/>
  <c r="I487" i="9"/>
  <c r="X486" i="9"/>
  <c r="W485" i="9"/>
  <c r="AD484" i="9"/>
  <c r="AC483" i="9"/>
  <c r="AB482" i="9"/>
  <c r="H478" i="9"/>
  <c r="S473" i="9"/>
  <c r="I471" i="9"/>
  <c r="G469" i="9"/>
  <c r="AF462" i="9"/>
  <c r="H462" i="9"/>
  <c r="N460" i="9"/>
  <c r="AC459" i="9"/>
  <c r="U459" i="9"/>
  <c r="AG455" i="9"/>
  <c r="AF454" i="9"/>
  <c r="F452" i="9"/>
  <c r="U451" i="9"/>
  <c r="AG495" i="9"/>
  <c r="P470" i="9"/>
  <c r="Y463" i="9"/>
  <c r="X462" i="9"/>
  <c r="O517" i="9"/>
  <c r="M515" i="9"/>
  <c r="R504" i="9"/>
  <c r="P502" i="9"/>
  <c r="Q487" i="9"/>
  <c r="O485" i="9"/>
  <c r="M483" i="9"/>
  <c r="K481" i="9"/>
  <c r="AF478" i="9"/>
  <c r="T474" i="9"/>
  <c r="X470" i="9"/>
  <c r="AA465" i="9"/>
  <c r="F460" i="9"/>
  <c r="L458" i="9"/>
  <c r="K457" i="9"/>
  <c r="W453" i="9"/>
  <c r="H518" i="9"/>
  <c r="F516" i="9"/>
  <c r="AG511" i="9"/>
  <c r="W509" i="9"/>
  <c r="U507" i="9"/>
  <c r="AB506" i="9"/>
  <c r="Z504" i="9"/>
  <c r="G501" i="9"/>
  <c r="AH496" i="9"/>
  <c r="X494" i="9"/>
  <c r="V492" i="9"/>
  <c r="AA489" i="9"/>
  <c r="Y487" i="9"/>
  <c r="H486" i="9"/>
  <c r="F484" i="9"/>
  <c r="AG479" i="9"/>
  <c r="W477" i="9"/>
  <c r="U475" i="9"/>
  <c r="AB474" i="9"/>
  <c r="Z472" i="9"/>
  <c r="W469" i="9"/>
  <c r="L466" i="9"/>
  <c r="B464" i="9"/>
  <c r="AD460" i="9"/>
  <c r="S457" i="9"/>
  <c r="Q455" i="9"/>
  <c r="H454" i="9"/>
  <c r="B454" i="9"/>
  <c r="AE453" i="9"/>
  <c r="B452" i="9"/>
  <c r="A472" i="9"/>
  <c r="A470" i="9"/>
  <c r="A464" i="9"/>
  <c r="A458" i="9"/>
  <c r="A452" i="9"/>
  <c r="D463" i="9"/>
  <c r="C462" i="9"/>
  <c r="E456" i="9"/>
  <c r="A456" i="9"/>
  <c r="E452" i="9"/>
  <c r="AC511" i="9"/>
  <c r="U511" i="9"/>
  <c r="M511" i="9"/>
  <c r="L510" i="9"/>
  <c r="AA509" i="9"/>
  <c r="AA517" i="9"/>
  <c r="S517" i="9"/>
  <c r="K517" i="9"/>
  <c r="AG515" i="9"/>
  <c r="Y515" i="9"/>
  <c r="Q515" i="9"/>
  <c r="I515" i="9"/>
  <c r="H514" i="9"/>
  <c r="AE513" i="9"/>
  <c r="W513" i="9"/>
  <c r="O513" i="9"/>
  <c r="G513" i="9"/>
  <c r="AD512" i="9"/>
  <c r="V512" i="9"/>
  <c r="N512" i="9"/>
  <c r="F512" i="9"/>
  <c r="AB510" i="9"/>
  <c r="T510" i="9"/>
  <c r="S509" i="9"/>
  <c r="K509" i="9"/>
  <c r="AH508" i="9"/>
  <c r="Z508" i="9"/>
  <c r="R508" i="9"/>
  <c r="J508" i="9"/>
  <c r="AG507" i="9"/>
  <c r="Y507" i="9"/>
  <c r="Q507" i="9"/>
  <c r="I507" i="9"/>
  <c r="AF506" i="9"/>
  <c r="X506" i="9"/>
  <c r="P506" i="9"/>
  <c r="H506" i="9"/>
  <c r="AE505" i="9"/>
  <c r="W505" i="9"/>
  <c r="O505" i="9"/>
  <c r="G505" i="9"/>
  <c r="AD504" i="9"/>
  <c r="V504" i="9"/>
  <c r="N504" i="9"/>
  <c r="F504" i="9"/>
  <c r="AC503" i="9"/>
  <c r="U503" i="9"/>
  <c r="M503" i="9"/>
  <c r="AB502" i="9"/>
  <c r="T502" i="9"/>
  <c r="L502" i="9"/>
  <c r="AA501" i="9"/>
  <c r="S501" i="9"/>
  <c r="K501" i="9"/>
  <c r="AH500" i="9"/>
  <c r="Z500" i="9"/>
  <c r="R500" i="9"/>
  <c r="J500" i="9"/>
  <c r="AG499" i="9"/>
  <c r="Y499" i="9"/>
  <c r="Q499" i="9"/>
  <c r="I499" i="9"/>
  <c r="AF498" i="9"/>
  <c r="X498" i="9"/>
  <c r="P498" i="9"/>
  <c r="H498" i="9"/>
  <c r="AE497" i="9"/>
  <c r="W497" i="9"/>
  <c r="O497" i="9"/>
  <c r="G497" i="9"/>
  <c r="AD496" i="9"/>
  <c r="V496" i="9"/>
  <c r="N496" i="9"/>
  <c r="F496" i="9"/>
  <c r="AC495" i="9"/>
  <c r="U495" i="9"/>
  <c r="M495" i="9"/>
  <c r="AB494" i="9"/>
  <c r="T494" i="9"/>
  <c r="L494" i="9"/>
  <c r="AA493" i="9"/>
  <c r="S493" i="9"/>
  <c r="K493" i="9"/>
  <c r="AH492" i="9"/>
  <c r="Z492" i="9"/>
  <c r="R492" i="9"/>
  <c r="J492" i="9"/>
  <c r="AG491" i="9"/>
  <c r="Y491" i="9"/>
  <c r="Q491" i="9"/>
  <c r="I491" i="9"/>
  <c r="AF490" i="9"/>
  <c r="X490" i="9"/>
  <c r="P490" i="9"/>
  <c r="H490" i="9"/>
  <c r="AE489" i="9"/>
  <c r="W489" i="9"/>
  <c r="O489" i="9"/>
  <c r="G489" i="9"/>
  <c r="AD488" i="9"/>
  <c r="V488" i="9"/>
  <c r="N488" i="9"/>
  <c r="F488" i="9"/>
  <c r="AC487" i="9"/>
  <c r="U487" i="9"/>
  <c r="M487" i="9"/>
  <c r="AB486" i="9"/>
  <c r="T486" i="9"/>
  <c r="L486" i="9"/>
  <c r="AA485" i="9"/>
  <c r="S485" i="9"/>
  <c r="K485" i="9"/>
  <c r="AH484" i="9"/>
  <c r="Z484" i="9"/>
  <c r="R484" i="9"/>
  <c r="J484" i="9"/>
  <c r="AG483" i="9"/>
  <c r="Y483" i="9"/>
  <c r="Q483" i="9"/>
  <c r="I483" i="9"/>
  <c r="AF482" i="9"/>
  <c r="X482" i="9"/>
  <c r="P482" i="9"/>
  <c r="H482" i="9"/>
  <c r="AE481" i="9"/>
  <c r="W481" i="9"/>
  <c r="O481" i="9"/>
  <c r="G481" i="9"/>
  <c r="AD480" i="9"/>
  <c r="V480" i="9"/>
  <c r="N480" i="9"/>
  <c r="F480" i="9"/>
  <c r="AC479" i="9"/>
  <c r="U479" i="9"/>
  <c r="M479" i="9"/>
  <c r="AB478" i="9"/>
  <c r="T478" i="9"/>
  <c r="L478" i="9"/>
  <c r="AA477" i="9"/>
  <c r="S477" i="9"/>
  <c r="K477" i="9"/>
  <c r="AH476" i="9"/>
  <c r="Z476" i="9"/>
  <c r="R476" i="9"/>
  <c r="J476" i="9"/>
  <c r="AG475" i="9"/>
  <c r="Y475" i="9"/>
  <c r="Q475" i="9"/>
  <c r="I475" i="9"/>
  <c r="AF474" i="9"/>
  <c r="X474" i="9"/>
  <c r="P474" i="9"/>
  <c r="H474" i="9"/>
  <c r="AE473" i="9"/>
  <c r="W473" i="9"/>
  <c r="O473" i="9"/>
  <c r="G473" i="9"/>
  <c r="AD472" i="9"/>
  <c r="V472" i="9"/>
  <c r="N472" i="9"/>
  <c r="F472" i="9"/>
  <c r="AC471" i="9"/>
  <c r="U471" i="9"/>
  <c r="M471" i="9"/>
  <c r="AB470" i="9"/>
  <c r="T470" i="9"/>
  <c r="L470" i="9"/>
  <c r="AA469" i="9"/>
  <c r="S469" i="9"/>
  <c r="K469" i="9"/>
  <c r="AH468" i="9"/>
  <c r="Z468" i="9"/>
  <c r="R468" i="9"/>
  <c r="J468" i="9"/>
  <c r="AG467" i="9"/>
  <c r="Y467" i="9"/>
  <c r="Q467" i="9"/>
  <c r="I467" i="9"/>
  <c r="AF466" i="9"/>
  <c r="X466" i="9"/>
  <c r="P466" i="9"/>
  <c r="H466" i="9"/>
  <c r="AE465" i="9"/>
  <c r="W465" i="9"/>
  <c r="O465" i="9"/>
  <c r="G465" i="9"/>
  <c r="AD464" i="9"/>
  <c r="V464" i="9"/>
  <c r="N464" i="9"/>
  <c r="F464" i="9"/>
  <c r="AC463" i="9"/>
  <c r="U463" i="9"/>
  <c r="M463" i="9"/>
  <c r="AB462" i="9"/>
  <c r="T462" i="9"/>
  <c r="L462" i="9"/>
  <c r="AA461" i="9"/>
  <c r="S461" i="9"/>
  <c r="K461" i="9"/>
  <c r="AH460" i="9"/>
  <c r="Z460" i="9"/>
  <c r="R460" i="9"/>
  <c r="J460" i="9"/>
  <c r="AF458" i="9"/>
  <c r="X458" i="9"/>
  <c r="P458" i="9"/>
  <c r="H458" i="9"/>
  <c r="AE457" i="9"/>
  <c r="W457" i="9"/>
  <c r="O457" i="9"/>
  <c r="G457" i="9"/>
  <c r="AD456" i="9"/>
  <c r="V456" i="9"/>
  <c r="N456" i="9"/>
  <c r="F456" i="9"/>
  <c r="AC455" i="9"/>
  <c r="U455" i="9"/>
  <c r="M455" i="9"/>
  <c r="AB454" i="9"/>
  <c r="T454" i="9"/>
  <c r="L454" i="9"/>
  <c r="AA453" i="9"/>
  <c r="S453" i="9"/>
  <c r="K453" i="9"/>
  <c r="AG451" i="9"/>
  <c r="Y451" i="9"/>
  <c r="Q451" i="9"/>
  <c r="I451" i="9"/>
  <c r="AB518" i="9"/>
  <c r="T518" i="9"/>
  <c r="L518" i="9"/>
  <c r="AF514" i="9"/>
  <c r="X514" i="9"/>
  <c r="P514" i="9"/>
  <c r="AH516" i="9"/>
  <c r="Z516" i="9"/>
  <c r="R516" i="9"/>
  <c r="J516" i="9"/>
  <c r="A462" i="9"/>
  <c r="A454" i="9"/>
  <c r="D457" i="9"/>
  <c r="E454" i="9"/>
  <c r="C452" i="9"/>
  <c r="B474" i="9"/>
  <c r="B466" i="9"/>
  <c r="B458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70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6" i="9"/>
  <c r="E442" i="9"/>
  <c r="AA450" i="9"/>
  <c r="K450" i="9"/>
  <c r="P449" i="9"/>
  <c r="AC448" i="9"/>
  <c r="I448" i="9"/>
  <c r="Z447" i="9"/>
  <c r="J447" i="9"/>
  <c r="S446" i="9"/>
  <c r="AB445" i="9"/>
  <c r="L445" i="9"/>
  <c r="U444" i="9"/>
  <c r="AH443" i="9"/>
  <c r="R443" i="9"/>
  <c r="AE442" i="9"/>
  <c r="G442" i="9"/>
  <c r="A450" i="9"/>
  <c r="B450" i="9"/>
  <c r="C450" i="9"/>
  <c r="D446" i="9"/>
  <c r="E446" i="9"/>
  <c r="F446" i="9"/>
  <c r="AE450" i="9"/>
  <c r="O450" i="9"/>
  <c r="AB449" i="9"/>
  <c r="X449" i="9"/>
  <c r="H449" i="9"/>
  <c r="U448" i="9"/>
  <c r="AH447" i="9"/>
  <c r="N447" i="9"/>
  <c r="AA446" i="9"/>
  <c r="O446" i="9"/>
  <c r="AF445" i="9"/>
  <c r="P445" i="9"/>
  <c r="AC444" i="9"/>
  <c r="Q444" i="9"/>
  <c r="AD443" i="9"/>
  <c r="J443" i="9"/>
  <c r="AA442" i="9"/>
  <c r="O442" i="9"/>
  <c r="A445" i="9"/>
  <c r="B449" i="9"/>
  <c r="B445" i="9"/>
  <c r="C449" i="9"/>
  <c r="C445" i="9"/>
  <c r="D449" i="9"/>
  <c r="D445" i="9"/>
  <c r="E449" i="9"/>
  <c r="E445" i="9"/>
  <c r="F449" i="9"/>
  <c r="F445" i="9"/>
  <c r="AH450" i="9"/>
  <c r="AD450" i="9"/>
  <c r="Z450" i="9"/>
  <c r="V450" i="9"/>
  <c r="R450" i="9"/>
  <c r="N450" i="9"/>
  <c r="J450" i="9"/>
  <c r="AE449" i="9"/>
  <c r="AA449" i="9"/>
  <c r="W449" i="9"/>
  <c r="S449" i="9"/>
  <c r="O449" i="9"/>
  <c r="K449" i="9"/>
  <c r="G449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442" i="9"/>
  <c r="B442" i="9"/>
  <c r="C442" i="9"/>
  <c r="D450" i="9"/>
  <c r="F442" i="9"/>
  <c r="S450" i="9"/>
  <c r="AF449" i="9"/>
  <c r="L449" i="9"/>
  <c r="Y448" i="9"/>
  <c r="M448" i="9"/>
  <c r="V447" i="9"/>
  <c r="AE446" i="9"/>
  <c r="K446" i="9"/>
  <c r="X445" i="9"/>
  <c r="H445" i="9"/>
  <c r="Y444" i="9"/>
  <c r="I444" i="9"/>
  <c r="V443" i="9"/>
  <c r="S442" i="9"/>
  <c r="A448" i="9"/>
  <c r="A444" i="9"/>
  <c r="B448" i="9"/>
  <c r="B444" i="9"/>
  <c r="C448" i="9"/>
  <c r="C444" i="9"/>
  <c r="D448" i="9"/>
  <c r="D444" i="9"/>
  <c r="D184" i="9"/>
  <c r="E448" i="9"/>
  <c r="E444" i="9"/>
  <c r="F448" i="9"/>
  <c r="F444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446" i="9"/>
  <c r="B446" i="9"/>
  <c r="D442" i="9"/>
  <c r="E450" i="9"/>
  <c r="F450" i="9"/>
  <c r="W450" i="9"/>
  <c r="G450" i="9"/>
  <c r="T449" i="9"/>
  <c r="AG448" i="9"/>
  <c r="Q448" i="9"/>
  <c r="AD447" i="9"/>
  <c r="R447" i="9"/>
  <c r="W446" i="9"/>
  <c r="G446" i="9"/>
  <c r="T445" i="9"/>
  <c r="AG444" i="9"/>
  <c r="M444" i="9"/>
  <c r="Z443" i="9"/>
  <c r="N443" i="9"/>
  <c r="W442" i="9"/>
  <c r="K442" i="9"/>
  <c r="A449" i="9"/>
  <c r="A447" i="9"/>
  <c r="A443" i="9"/>
  <c r="B447" i="9"/>
  <c r="B443" i="9"/>
  <c r="C447" i="9"/>
  <c r="C443" i="9"/>
  <c r="D447" i="9"/>
  <c r="D443" i="9"/>
  <c r="E447" i="9"/>
  <c r="E443" i="9"/>
  <c r="F447" i="9"/>
  <c r="F443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435" i="9"/>
  <c r="A379" i="9"/>
  <c r="A322" i="9"/>
  <c r="A273" i="9"/>
  <c r="A208" i="9"/>
  <c r="A151" i="9"/>
  <c r="A101" i="9"/>
  <c r="A45" i="9"/>
  <c r="B427" i="9"/>
  <c r="B362" i="9"/>
  <c r="B306" i="9"/>
  <c r="B240" i="9"/>
  <c r="B183" i="9"/>
  <c r="B143" i="9"/>
  <c r="B85" i="9"/>
  <c r="B21" i="9"/>
  <c r="C435" i="9"/>
  <c r="C395" i="9"/>
  <c r="C338" i="9"/>
  <c r="C322" i="9"/>
  <c r="C256" i="9"/>
  <c r="C199" i="9"/>
  <c r="C159" i="9"/>
  <c r="C101" i="9"/>
  <c r="C37" i="9"/>
  <c r="D427" i="9"/>
  <c r="D362" i="9"/>
  <c r="D281" i="9"/>
  <c r="D240" i="9"/>
  <c r="D183" i="9"/>
  <c r="D135" i="9"/>
  <c r="D69" i="9"/>
  <c r="D4" i="9"/>
  <c r="E395" i="9"/>
  <c r="E346" i="9"/>
  <c r="E298" i="9"/>
  <c r="E248" i="9"/>
  <c r="E191" i="9"/>
  <c r="E135" i="9"/>
  <c r="E93" i="9"/>
  <c r="E77" i="9"/>
  <c r="E12" i="9"/>
  <c r="F379" i="9"/>
  <c r="F322" i="9"/>
  <c r="F273" i="9"/>
  <c r="F224" i="9"/>
  <c r="F208" i="9"/>
  <c r="F167" i="9"/>
  <c r="F127" i="9"/>
  <c r="F61" i="9"/>
  <c r="F37" i="9"/>
  <c r="AD440" i="9"/>
  <c r="AF438" i="9"/>
  <c r="AH436" i="9"/>
  <c r="O435" i="9"/>
  <c r="I433" i="9"/>
  <c r="AF430" i="9"/>
  <c r="Z428" i="9"/>
  <c r="AB426" i="9"/>
  <c r="AD424" i="9"/>
  <c r="AF422" i="9"/>
  <c r="AH420" i="9"/>
  <c r="AB418" i="9"/>
  <c r="I417" i="9"/>
  <c r="AF414" i="9"/>
  <c r="M413" i="9"/>
  <c r="AE411" i="9"/>
  <c r="AG409" i="9"/>
  <c r="N408" i="9"/>
  <c r="P406" i="9"/>
  <c r="R404" i="9"/>
  <c r="T402" i="9"/>
  <c r="I401" i="9"/>
  <c r="K399" i="9"/>
  <c r="AC397" i="9"/>
  <c r="AE395" i="9"/>
  <c r="Y393" i="9"/>
  <c r="R391" i="9"/>
  <c r="O390" i="9"/>
  <c r="AG388" i="9"/>
  <c r="X385" i="9"/>
  <c r="R383" i="9"/>
  <c r="AB381" i="9"/>
  <c r="Q380" i="9"/>
  <c r="S378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0" i="9"/>
  <c r="P205" i="9"/>
  <c r="A434" i="9"/>
  <c r="A426" i="9"/>
  <c r="A418" i="9"/>
  <c r="A410" i="9"/>
  <c r="A402" i="9"/>
  <c r="A394" i="9"/>
  <c r="A386" i="9"/>
  <c r="A378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4" i="9"/>
  <c r="B426" i="9"/>
  <c r="B418" i="9"/>
  <c r="B410" i="9"/>
  <c r="B402" i="9"/>
  <c r="B394" i="9"/>
  <c r="B386" i="9"/>
  <c r="B378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4" i="9"/>
  <c r="C426" i="9"/>
  <c r="C418" i="9"/>
  <c r="C410" i="9"/>
  <c r="C402" i="9"/>
  <c r="C394" i="9"/>
  <c r="C386" i="9"/>
  <c r="C378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4" i="9"/>
  <c r="D426" i="9"/>
  <c r="D418" i="9"/>
  <c r="D410" i="9"/>
  <c r="D402" i="9"/>
  <c r="D394" i="9"/>
  <c r="D386" i="9"/>
  <c r="D378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4" i="9"/>
  <c r="E426" i="9"/>
  <c r="E418" i="9"/>
  <c r="E410" i="9"/>
  <c r="E402" i="9"/>
  <c r="E394" i="9"/>
  <c r="E386" i="9"/>
  <c r="E378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4" i="9"/>
  <c r="F426" i="9"/>
  <c r="F418" i="9"/>
  <c r="F410" i="9"/>
  <c r="F402" i="9"/>
  <c r="F394" i="9"/>
  <c r="F386" i="9"/>
  <c r="F378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1" i="9"/>
  <c r="X441" i="9"/>
  <c r="P441" i="9"/>
  <c r="H441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Q391" i="9"/>
  <c r="I391" i="9"/>
  <c r="AD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1" i="9"/>
  <c r="A330" i="9"/>
  <c r="A248" i="9"/>
  <c r="A175" i="9"/>
  <c r="A111" i="9"/>
  <c r="A53" i="9"/>
  <c r="B370" i="9"/>
  <c r="B289" i="9"/>
  <c r="B232" i="9"/>
  <c r="B151" i="9"/>
  <c r="B93" i="9"/>
  <c r="B45" i="9"/>
  <c r="C379" i="9"/>
  <c r="C289" i="9"/>
  <c r="C208" i="9"/>
  <c r="C135" i="9"/>
  <c r="C53" i="9"/>
  <c r="D395" i="9"/>
  <c r="D306" i="9"/>
  <c r="D216" i="9"/>
  <c r="D127" i="9"/>
  <c r="D53" i="9"/>
  <c r="E403" i="9"/>
  <c r="E330" i="9"/>
  <c r="E264" i="9"/>
  <c r="E199" i="9"/>
  <c r="E127" i="9"/>
  <c r="E53" i="9"/>
  <c r="F387" i="9"/>
  <c r="F289" i="9"/>
  <c r="F191" i="9"/>
  <c r="F111" i="9"/>
  <c r="F12" i="9"/>
  <c r="S439" i="9"/>
  <c r="U437" i="9"/>
  <c r="G435" i="9"/>
  <c r="Y433" i="9"/>
  <c r="S431" i="9"/>
  <c r="M429" i="9"/>
  <c r="L426" i="9"/>
  <c r="AA423" i="9"/>
  <c r="AC421" i="9"/>
  <c r="AE419" i="9"/>
  <c r="AG417" i="9"/>
  <c r="AA415" i="9"/>
  <c r="AH412" i="9"/>
  <c r="O411" i="9"/>
  <c r="Q409" i="9"/>
  <c r="K407" i="9"/>
  <c r="M405" i="9"/>
  <c r="W403" i="9"/>
  <c r="Y401" i="9"/>
  <c r="AF398" i="9"/>
  <c r="O395" i="9"/>
  <c r="AA391" i="9"/>
  <c r="AB389" i="9"/>
  <c r="V387" i="9"/>
  <c r="AF385" i="9"/>
  <c r="M384" i="9"/>
  <c r="W382" i="9"/>
  <c r="AG380" i="9"/>
  <c r="AD379" i="9"/>
  <c r="AA378" i="9"/>
  <c r="K378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1" i="9"/>
  <c r="A433" i="9"/>
  <c r="A425" i="9"/>
  <c r="A417" i="9"/>
  <c r="A409" i="9"/>
  <c r="A401" i="9"/>
  <c r="A393" i="9"/>
  <c r="A385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1" i="9"/>
  <c r="B433" i="9"/>
  <c r="B425" i="9"/>
  <c r="B417" i="9"/>
  <c r="B409" i="9"/>
  <c r="B401" i="9"/>
  <c r="B393" i="9"/>
  <c r="B385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1" i="9"/>
  <c r="C433" i="9"/>
  <c r="C425" i="9"/>
  <c r="C417" i="9"/>
  <c r="C409" i="9"/>
  <c r="C401" i="9"/>
  <c r="C393" i="9"/>
  <c r="C385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1" i="9"/>
  <c r="D433" i="9"/>
  <c r="D425" i="9"/>
  <c r="D417" i="9"/>
  <c r="D409" i="9"/>
  <c r="D401" i="9"/>
  <c r="D393" i="9"/>
  <c r="D385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1" i="9"/>
  <c r="E433" i="9"/>
  <c r="E425" i="9"/>
  <c r="E417" i="9"/>
  <c r="E409" i="9"/>
  <c r="E401" i="9"/>
  <c r="E393" i="9"/>
  <c r="E385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1" i="9"/>
  <c r="F433" i="9"/>
  <c r="F425" i="9"/>
  <c r="F417" i="9"/>
  <c r="F409" i="9"/>
  <c r="F401" i="9"/>
  <c r="F393" i="9"/>
  <c r="F385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5" i="9"/>
  <c r="A346" i="9"/>
  <c r="A289" i="9"/>
  <c r="A232" i="9"/>
  <c r="A183" i="9"/>
  <c r="A127" i="9"/>
  <c r="A69" i="9"/>
  <c r="A4" i="9"/>
  <c r="B395" i="9"/>
  <c r="B346" i="9"/>
  <c r="B314" i="9"/>
  <c r="B273" i="9"/>
  <c r="B224" i="9"/>
  <c r="B167" i="9"/>
  <c r="B101" i="9"/>
  <c r="B53" i="9"/>
  <c r="B12" i="9"/>
  <c r="C411" i="9"/>
  <c r="C354" i="9"/>
  <c r="C273" i="9"/>
  <c r="C232" i="9"/>
  <c r="C191" i="9"/>
  <c r="C127" i="9"/>
  <c r="C77" i="9"/>
  <c r="C21" i="9"/>
  <c r="D403" i="9"/>
  <c r="D346" i="9"/>
  <c r="D314" i="9"/>
  <c r="D256" i="9"/>
  <c r="D199" i="9"/>
  <c r="D159" i="9"/>
  <c r="D111" i="9"/>
  <c r="D29" i="9"/>
  <c r="E435" i="9"/>
  <c r="E370" i="9"/>
  <c r="E306" i="9"/>
  <c r="E232" i="9"/>
  <c r="E175" i="9"/>
  <c r="E111" i="9"/>
  <c r="E37" i="9"/>
  <c r="F427" i="9"/>
  <c r="F354" i="9"/>
  <c r="F306" i="9"/>
  <c r="F240" i="9"/>
  <c r="F183" i="9"/>
  <c r="F135" i="9"/>
  <c r="F85" i="9"/>
  <c r="F45" i="9"/>
  <c r="Y441" i="9"/>
  <c r="P438" i="9"/>
  <c r="R436" i="9"/>
  <c r="L434" i="9"/>
  <c r="N432" i="9"/>
  <c r="AC429" i="9"/>
  <c r="AE427" i="9"/>
  <c r="Q425" i="9"/>
  <c r="K423" i="9"/>
  <c r="U421" i="9"/>
  <c r="W419" i="9"/>
  <c r="Y417" i="9"/>
  <c r="X414" i="9"/>
  <c r="Z412" i="9"/>
  <c r="T410" i="9"/>
  <c r="I409" i="9"/>
  <c r="S407" i="9"/>
  <c r="AC405" i="9"/>
  <c r="AB402" i="9"/>
  <c r="N400" i="9"/>
  <c r="Z396" i="9"/>
  <c r="T394" i="9"/>
  <c r="Q393" i="9"/>
  <c r="N392" i="9"/>
  <c r="AE390" i="9"/>
  <c r="L389" i="9"/>
  <c r="N387" i="9"/>
  <c r="P385" i="9"/>
  <c r="AH383" i="9"/>
  <c r="O382" i="9"/>
  <c r="T381" i="9"/>
  <c r="Y380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0" i="9"/>
  <c r="A432" i="9"/>
  <c r="A424" i="9"/>
  <c r="A416" i="9"/>
  <c r="A408" i="9"/>
  <c r="A400" i="9"/>
  <c r="A392" i="9"/>
  <c r="A384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0" i="9"/>
  <c r="B432" i="9"/>
  <c r="B424" i="9"/>
  <c r="B416" i="9"/>
  <c r="B408" i="9"/>
  <c r="B400" i="9"/>
  <c r="B392" i="9"/>
  <c r="B384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0" i="9"/>
  <c r="C432" i="9"/>
  <c r="C424" i="9"/>
  <c r="C416" i="9"/>
  <c r="C408" i="9"/>
  <c r="C400" i="9"/>
  <c r="C392" i="9"/>
  <c r="C384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0" i="9"/>
  <c r="D432" i="9"/>
  <c r="D424" i="9"/>
  <c r="D416" i="9"/>
  <c r="D408" i="9"/>
  <c r="D400" i="9"/>
  <c r="D392" i="9"/>
  <c r="D384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0" i="9"/>
  <c r="E432" i="9"/>
  <c r="E424" i="9"/>
  <c r="E416" i="9"/>
  <c r="E408" i="9"/>
  <c r="E400" i="9"/>
  <c r="E392" i="9"/>
  <c r="E384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0" i="9"/>
  <c r="F432" i="9"/>
  <c r="F424" i="9"/>
  <c r="F416" i="9"/>
  <c r="F408" i="9"/>
  <c r="F400" i="9"/>
  <c r="F392" i="9"/>
  <c r="F384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3" i="9"/>
  <c r="A354" i="9"/>
  <c r="A306" i="9"/>
  <c r="A256" i="9"/>
  <c r="A216" i="9"/>
  <c r="A159" i="9"/>
  <c r="A85" i="9"/>
  <c r="A21" i="9"/>
  <c r="B411" i="9"/>
  <c r="B354" i="9"/>
  <c r="B248" i="9"/>
  <c r="B208" i="9"/>
  <c r="B175" i="9"/>
  <c r="B119" i="9"/>
  <c r="B69" i="9"/>
  <c r="B29" i="9"/>
  <c r="C427" i="9"/>
  <c r="C387" i="9"/>
  <c r="C330" i="9"/>
  <c r="C314" i="9"/>
  <c r="C264" i="9"/>
  <c r="C216" i="9"/>
  <c r="C167" i="9"/>
  <c r="C119" i="9"/>
  <c r="C69" i="9"/>
  <c r="C29" i="9"/>
  <c r="D419" i="9"/>
  <c r="D379" i="9"/>
  <c r="D330" i="9"/>
  <c r="D289" i="9"/>
  <c r="D248" i="9"/>
  <c r="D191" i="9"/>
  <c r="D143" i="9"/>
  <c r="D93" i="9"/>
  <c r="D37" i="9"/>
  <c r="E387" i="9"/>
  <c r="E338" i="9"/>
  <c r="E289" i="9"/>
  <c r="E240" i="9"/>
  <c r="E183" i="9"/>
  <c r="E151" i="9"/>
  <c r="E101" i="9"/>
  <c r="E45" i="9"/>
  <c r="F419" i="9"/>
  <c r="F346" i="9"/>
  <c r="F298" i="9"/>
  <c r="F232" i="9"/>
  <c r="F151" i="9"/>
  <c r="F101" i="9"/>
  <c r="F69" i="9"/>
  <c r="F29" i="9"/>
  <c r="Q441" i="9"/>
  <c r="K439" i="9"/>
  <c r="M437" i="9"/>
  <c r="J436" i="9"/>
  <c r="T434" i="9"/>
  <c r="V432" i="9"/>
  <c r="X430" i="9"/>
  <c r="R428" i="9"/>
  <c r="G427" i="9"/>
  <c r="Y425" i="9"/>
  <c r="S423" i="9"/>
  <c r="M421" i="9"/>
  <c r="G419" i="9"/>
  <c r="AD416" i="9"/>
  <c r="K415" i="9"/>
  <c r="AC413" i="9"/>
  <c r="J412" i="9"/>
  <c r="L410" i="9"/>
  <c r="H406" i="9"/>
  <c r="J404" i="9"/>
  <c r="L402" i="9"/>
  <c r="AD400" i="9"/>
  <c r="S399" i="9"/>
  <c r="H398" i="9"/>
  <c r="M397" i="9"/>
  <c r="R396" i="9"/>
  <c r="G395" i="9"/>
  <c r="T389" i="9"/>
  <c r="AD387" i="9"/>
  <c r="AA386" i="9"/>
  <c r="H385" i="9"/>
  <c r="J383" i="9"/>
  <c r="V379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9" i="9"/>
  <c r="A431" i="9"/>
  <c r="A423" i="9"/>
  <c r="A415" i="9"/>
  <c r="A407" i="9"/>
  <c r="A399" i="9"/>
  <c r="A391" i="9"/>
  <c r="A383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9" i="9"/>
  <c r="B431" i="9"/>
  <c r="B423" i="9"/>
  <c r="B415" i="9"/>
  <c r="B407" i="9"/>
  <c r="B399" i="9"/>
  <c r="B391" i="9"/>
  <c r="B383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9" i="9"/>
  <c r="C431" i="9"/>
  <c r="C423" i="9"/>
  <c r="C415" i="9"/>
  <c r="C407" i="9"/>
  <c r="C399" i="9"/>
  <c r="C391" i="9"/>
  <c r="C383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9" i="9"/>
  <c r="D431" i="9"/>
  <c r="D423" i="9"/>
  <c r="D415" i="9"/>
  <c r="D407" i="9"/>
  <c r="D399" i="9"/>
  <c r="D391" i="9"/>
  <c r="D383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9" i="9"/>
  <c r="E431" i="9"/>
  <c r="E423" i="9"/>
  <c r="E415" i="9"/>
  <c r="E407" i="9"/>
  <c r="E399" i="9"/>
  <c r="E391" i="9"/>
  <c r="E383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9" i="9"/>
  <c r="F431" i="9"/>
  <c r="F423" i="9"/>
  <c r="F415" i="9"/>
  <c r="F407" i="9"/>
  <c r="F399" i="9"/>
  <c r="F391" i="9"/>
  <c r="F383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9" i="9"/>
  <c r="A370" i="9"/>
  <c r="A314" i="9"/>
  <c r="A264" i="9"/>
  <c r="A199" i="9"/>
  <c r="A143" i="9"/>
  <c r="A93" i="9"/>
  <c r="A37" i="9"/>
  <c r="B419" i="9"/>
  <c r="B379" i="9"/>
  <c r="B322" i="9"/>
  <c r="B264" i="9"/>
  <c r="B191" i="9"/>
  <c r="B135" i="9"/>
  <c r="B77" i="9"/>
  <c r="B37" i="9"/>
  <c r="C419" i="9"/>
  <c r="C362" i="9"/>
  <c r="C281" i="9"/>
  <c r="C224" i="9"/>
  <c r="C143" i="9"/>
  <c r="C93" i="9"/>
  <c r="C45" i="9"/>
  <c r="D435" i="9"/>
  <c r="D370" i="9"/>
  <c r="D298" i="9"/>
  <c r="D232" i="9"/>
  <c r="D151" i="9"/>
  <c r="D85" i="9"/>
  <c r="D45" i="9"/>
  <c r="E427" i="9"/>
  <c r="E379" i="9"/>
  <c r="E322" i="9"/>
  <c r="E273" i="9"/>
  <c r="E224" i="9"/>
  <c r="E167" i="9"/>
  <c r="E119" i="9"/>
  <c r="E61" i="9"/>
  <c r="E4" i="9"/>
  <c r="F411" i="9"/>
  <c r="F362" i="9"/>
  <c r="F314" i="9"/>
  <c r="F256" i="9"/>
  <c r="F199" i="9"/>
  <c r="F143" i="9"/>
  <c r="F93" i="9"/>
  <c r="F21" i="9"/>
  <c r="AG441" i="9"/>
  <c r="N440" i="9"/>
  <c r="AC437" i="9"/>
  <c r="W435" i="9"/>
  <c r="Q433" i="9"/>
  <c r="AA431" i="9"/>
  <c r="P430" i="9"/>
  <c r="J428" i="9"/>
  <c r="T426" i="9"/>
  <c r="N424" i="9"/>
  <c r="H422" i="9"/>
  <c r="R420" i="9"/>
  <c r="L418" i="9"/>
  <c r="N416" i="9"/>
  <c r="P414" i="9"/>
  <c r="R412" i="9"/>
  <c r="AB410" i="9"/>
  <c r="V408" i="9"/>
  <c r="X406" i="9"/>
  <c r="U405" i="9"/>
  <c r="AE403" i="9"/>
  <c r="AG401" i="9"/>
  <c r="X398" i="9"/>
  <c r="U397" i="9"/>
  <c r="AH396" i="9"/>
  <c r="AG393" i="9"/>
  <c r="W390" i="9"/>
  <c r="Y388" i="9"/>
  <c r="AC384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8" i="9"/>
  <c r="A430" i="9"/>
  <c r="A422" i="9"/>
  <c r="A414" i="9"/>
  <c r="A406" i="9"/>
  <c r="A398" i="9"/>
  <c r="A390" i="9"/>
  <c r="A382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8" i="9"/>
  <c r="B430" i="9"/>
  <c r="B422" i="9"/>
  <c r="B414" i="9"/>
  <c r="B406" i="9"/>
  <c r="B398" i="9"/>
  <c r="B390" i="9"/>
  <c r="B382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8" i="9"/>
  <c r="C430" i="9"/>
  <c r="C422" i="9"/>
  <c r="C414" i="9"/>
  <c r="C406" i="9"/>
  <c r="C398" i="9"/>
  <c r="C390" i="9"/>
  <c r="C382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8" i="9"/>
  <c r="D430" i="9"/>
  <c r="D422" i="9"/>
  <c r="D414" i="9"/>
  <c r="D406" i="9"/>
  <c r="D398" i="9"/>
  <c r="D390" i="9"/>
  <c r="D382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8" i="9"/>
  <c r="E430" i="9"/>
  <c r="E422" i="9"/>
  <c r="E414" i="9"/>
  <c r="E406" i="9"/>
  <c r="E398" i="9"/>
  <c r="E390" i="9"/>
  <c r="E382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8" i="9"/>
  <c r="F430" i="9"/>
  <c r="F422" i="9"/>
  <c r="F414" i="9"/>
  <c r="F406" i="9"/>
  <c r="F398" i="9"/>
  <c r="F390" i="9"/>
  <c r="F382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7" i="9"/>
  <c r="A362" i="9"/>
  <c r="A298" i="9"/>
  <c r="A240" i="9"/>
  <c r="A191" i="9"/>
  <c r="A135" i="9"/>
  <c r="A77" i="9"/>
  <c r="A29" i="9"/>
  <c r="B435" i="9"/>
  <c r="B387" i="9"/>
  <c r="B330" i="9"/>
  <c r="B281" i="9"/>
  <c r="B216" i="9"/>
  <c r="B127" i="9"/>
  <c r="C370" i="9"/>
  <c r="C298" i="9"/>
  <c r="C240" i="9"/>
  <c r="C183" i="9"/>
  <c r="C151" i="9"/>
  <c r="C85" i="9"/>
  <c r="C4" i="9"/>
  <c r="D387" i="9"/>
  <c r="D338" i="9"/>
  <c r="D273" i="9"/>
  <c r="D224" i="9"/>
  <c r="D175" i="9"/>
  <c r="D119" i="9"/>
  <c r="D77" i="9"/>
  <c r="D21" i="9"/>
  <c r="E419" i="9"/>
  <c r="E362" i="9"/>
  <c r="E281" i="9"/>
  <c r="E216" i="9"/>
  <c r="E159" i="9"/>
  <c r="E85" i="9"/>
  <c r="E29" i="9"/>
  <c r="F435" i="9"/>
  <c r="F403" i="9"/>
  <c r="F370" i="9"/>
  <c r="F330" i="9"/>
  <c r="F281" i="9"/>
  <c r="F248" i="9"/>
  <c r="F175" i="9"/>
  <c r="F77" i="9"/>
  <c r="F4" i="9"/>
  <c r="V440" i="9"/>
  <c r="H438" i="9"/>
  <c r="AE435" i="9"/>
  <c r="AG433" i="9"/>
  <c r="U429" i="9"/>
  <c r="O427" i="9"/>
  <c r="I425" i="9"/>
  <c r="X422" i="9"/>
  <c r="Z420" i="9"/>
  <c r="O419" i="9"/>
  <c r="Q417" i="9"/>
  <c r="S415" i="9"/>
  <c r="U413" i="9"/>
  <c r="W411" i="9"/>
  <c r="Y409" i="9"/>
  <c r="AA407" i="9"/>
  <c r="AH404" i="9"/>
  <c r="G403" i="9"/>
  <c r="V400" i="9"/>
  <c r="J396" i="9"/>
  <c r="AB394" i="9"/>
  <c r="AD392" i="9"/>
  <c r="G390" i="9"/>
  <c r="Q388" i="9"/>
  <c r="K386" i="9"/>
  <c r="Z383" i="9"/>
  <c r="G382" i="9"/>
  <c r="N379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7" i="9"/>
  <c r="A429" i="9"/>
  <c r="A421" i="9"/>
  <c r="A413" i="9"/>
  <c r="A405" i="9"/>
  <c r="A397" i="9"/>
  <c r="A389" i="9"/>
  <c r="A381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7" i="9"/>
  <c r="B429" i="9"/>
  <c r="B421" i="9"/>
  <c r="B413" i="9"/>
  <c r="B405" i="9"/>
  <c r="B397" i="9"/>
  <c r="B389" i="9"/>
  <c r="B381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7" i="9"/>
  <c r="C429" i="9"/>
  <c r="C421" i="9"/>
  <c r="C413" i="9"/>
  <c r="C405" i="9"/>
  <c r="C397" i="9"/>
  <c r="C389" i="9"/>
  <c r="C381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7" i="9"/>
  <c r="D429" i="9"/>
  <c r="D421" i="9"/>
  <c r="D413" i="9"/>
  <c r="D405" i="9"/>
  <c r="D397" i="9"/>
  <c r="D389" i="9"/>
  <c r="D381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7" i="9"/>
  <c r="E429" i="9"/>
  <c r="E421" i="9"/>
  <c r="E413" i="9"/>
  <c r="E405" i="9"/>
  <c r="E397" i="9"/>
  <c r="E389" i="9"/>
  <c r="E381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7" i="9"/>
  <c r="F429" i="9"/>
  <c r="F421" i="9"/>
  <c r="F413" i="9"/>
  <c r="F405" i="9"/>
  <c r="F397" i="9"/>
  <c r="F389" i="9"/>
  <c r="F381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7" i="9"/>
  <c r="A338" i="9"/>
  <c r="A281" i="9"/>
  <c r="A224" i="9"/>
  <c r="A167" i="9"/>
  <c r="A119" i="9"/>
  <c r="A61" i="9"/>
  <c r="A12" i="9"/>
  <c r="B403" i="9"/>
  <c r="B338" i="9"/>
  <c r="B298" i="9"/>
  <c r="B256" i="9"/>
  <c r="B199" i="9"/>
  <c r="B159" i="9"/>
  <c r="B111" i="9"/>
  <c r="B61" i="9"/>
  <c r="B4" i="9"/>
  <c r="C403" i="9"/>
  <c r="C346" i="9"/>
  <c r="C306" i="9"/>
  <c r="C248" i="9"/>
  <c r="C175" i="9"/>
  <c r="C111" i="9"/>
  <c r="C61" i="9"/>
  <c r="C12" i="9"/>
  <c r="D411" i="9"/>
  <c r="D354" i="9"/>
  <c r="D322" i="9"/>
  <c r="D264" i="9"/>
  <c r="D208" i="9"/>
  <c r="D167" i="9"/>
  <c r="D101" i="9"/>
  <c r="D61" i="9"/>
  <c r="D12" i="9"/>
  <c r="E411" i="9"/>
  <c r="E354" i="9"/>
  <c r="E314" i="9"/>
  <c r="E256" i="9"/>
  <c r="E208" i="9"/>
  <c r="E143" i="9"/>
  <c r="E69" i="9"/>
  <c r="E21" i="9"/>
  <c r="F395" i="9"/>
  <c r="F338" i="9"/>
  <c r="F264" i="9"/>
  <c r="F216" i="9"/>
  <c r="F159" i="9"/>
  <c r="F119" i="9"/>
  <c r="F53" i="9"/>
  <c r="I441" i="9"/>
  <c r="AA439" i="9"/>
  <c r="X438" i="9"/>
  <c r="Z436" i="9"/>
  <c r="AB434" i="9"/>
  <c r="AD432" i="9"/>
  <c r="K431" i="9"/>
  <c r="H430" i="9"/>
  <c r="AH428" i="9"/>
  <c r="W427" i="9"/>
  <c r="AG425" i="9"/>
  <c r="V424" i="9"/>
  <c r="P422" i="9"/>
  <c r="J420" i="9"/>
  <c r="T418" i="9"/>
  <c r="V416" i="9"/>
  <c r="H414" i="9"/>
  <c r="G411" i="9"/>
  <c r="AD408" i="9"/>
  <c r="AF406" i="9"/>
  <c r="Z404" i="9"/>
  <c r="O403" i="9"/>
  <c r="Q401" i="9"/>
  <c r="AA399" i="9"/>
  <c r="P398" i="9"/>
  <c r="W395" i="9"/>
  <c r="L394" i="9"/>
  <c r="I393" i="9"/>
  <c r="V392" i="9"/>
  <c r="J391" i="9"/>
  <c r="I388" i="9"/>
  <c r="S386" i="9"/>
  <c r="U384" i="9"/>
  <c r="AE382" i="9"/>
  <c r="L381" i="9"/>
  <c r="I380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6" i="9"/>
  <c r="A428" i="9"/>
  <c r="A420" i="9"/>
  <c r="A412" i="9"/>
  <c r="A404" i="9"/>
  <c r="A396" i="9"/>
  <c r="A388" i="9"/>
  <c r="A380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6" i="9"/>
  <c r="B428" i="9"/>
  <c r="B420" i="9"/>
  <c r="B412" i="9"/>
  <c r="B404" i="9"/>
  <c r="B396" i="9"/>
  <c r="B388" i="9"/>
  <c r="B380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6" i="9"/>
  <c r="C428" i="9"/>
  <c r="C420" i="9"/>
  <c r="C412" i="9"/>
  <c r="C404" i="9"/>
  <c r="C396" i="9"/>
  <c r="C388" i="9"/>
  <c r="C380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6" i="9"/>
  <c r="D428" i="9"/>
  <c r="D420" i="9"/>
  <c r="D412" i="9"/>
  <c r="D404" i="9"/>
  <c r="D396" i="9"/>
  <c r="D388" i="9"/>
  <c r="D380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6" i="9"/>
  <c r="E428" i="9"/>
  <c r="E420" i="9"/>
  <c r="E412" i="9"/>
  <c r="E404" i="9"/>
  <c r="E396" i="9"/>
  <c r="E388" i="9"/>
  <c r="E380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6" i="9"/>
  <c r="F428" i="9"/>
  <c r="F420" i="9"/>
  <c r="F412" i="9"/>
  <c r="F404" i="9"/>
  <c r="F396" i="9"/>
  <c r="F388" i="9"/>
  <c r="F380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70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E9" i="14"/>
  <c r="E8" i="1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74" i="24"/>
  <c r="E172" i="24"/>
  <c r="E192" i="24"/>
  <c r="G28" i="14"/>
  <c r="G29" i="14"/>
  <c r="G27" i="14"/>
  <c r="B24" i="14"/>
  <c r="E24" i="14" s="1"/>
  <c r="X391" i="9"/>
  <c r="K414" i="2"/>
  <c r="E193" i="24" l="1"/>
  <c r="E173" i="24"/>
  <c r="E174" i="24"/>
  <c r="E179" i="24"/>
  <c r="J268" i="2"/>
  <c r="I268" i="2"/>
  <c r="E157" i="24" l="1"/>
  <c r="E180" i="24"/>
  <c r="E181" i="24"/>
  <c r="E194" i="24"/>
  <c r="G24" i="14"/>
  <c r="S6" i="25"/>
  <c r="S254" i="9"/>
  <c r="K268" i="2"/>
  <c r="E158" i="24" l="1"/>
  <c r="I188" i="2"/>
  <c r="J188" i="2"/>
  <c r="K188" i="2" l="1"/>
  <c r="W178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3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<sst xmlns="http://schemas.openxmlformats.org/spreadsheetml/2006/main" count="7123" uniqueCount="1606">
  <si>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</si>
  <si>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</si>
  <si>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</si>
  <si>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</si>
  <si>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</si>
  <si>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</si>
  <si>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</si>
  <si>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</si>
  <si>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</si>
  <si>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</si>
  <si>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</si>
  <si>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</si>
  <si>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</si>
  <si>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</si>
  <si>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</si>
  <si>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</si>
  <si>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</si>
  <si>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</si>
  <si>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</si>
  <si>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</si>
  <si>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</si>
  <si>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</si>
  <si>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</si>
  <si>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</si>
  <si>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</si>
  <si>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</si>
  <si>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</si>
  <si>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</si>
  <si>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</si>
  <si>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</si>
  <si>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</si>
  <si>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</si>
  <si>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</si>
  <si>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</si>
  <si>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</si>
  <si>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</si>
  <si>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</si>
  <si>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</si>
  <si>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</si>
  <si>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</si>
  <si>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</si>
  <si>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</si>
  <si>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</si>
  <si>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</si>
  <si>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</si>
  <si>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</si>
  <si>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</si>
  <si>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</si>
  <si>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</si>
  <si>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</si>
  <si>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</si>
  <si>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</si>
  <si>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</si>
  <si>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</si>
  <si>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</si>
  <si>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</si>
  <si>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</si>
  <si>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</si>
  <si>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</si>
  <si>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</si>
  <si>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</si>
  <si>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</si>
  <si>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</si>
  <si>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</si>
  <si>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</si>
  <si>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</si>
  <si>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</si>
  <si>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</si>
  <si>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</si>
  <si>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</si>
  <si>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</si>
  <si>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</si>
  <si>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</si>
  <si>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</si>
  <si>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</si>
  <si>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</si>
  <si>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</si>
  <si>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</si>
  <si>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</si>
  <si>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</si>
  <si>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</si>
  <si>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</si>
  <si>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</si>
  <si>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</si>
  <si>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</si>
  <si>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</si>
  <si>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</si>
  <si>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</si>
  <si>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</si>
  <si>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</si>
  <si>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</si>
  <si>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</si>
  <si>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</si>
  <si>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</si>
  <si>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</si>
  <si>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</si>
  <si>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</si>
  <si>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</si>
  <si>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</si>
  <si>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</si>
  <si>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</si>
  <si>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</si>
  <si>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</si>
  <si>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</si>
  <si>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</si>
  <si>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</si>
  <si>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</si>
  <si>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</si>
  <si>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</si>
  <si>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</si>
  <si>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</si>
  <si>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</si>
  <si>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</si>
  <si>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</si>
  <si>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</si>
  <si>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</si>
  <si>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</si>
  <si>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</si>
  <si>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</si>
  <si>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</si>
  <si>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</si>
  <si>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</si>
  <si>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</si>
  <si>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</si>
  <si>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</si>
  <si>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</si>
  <si>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</si>
  <si>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</si>
  <si>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</si>
  <si>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</si>
  <si>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</si>
  <si>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</si>
  <si>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</si>
  <si>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</si>
  <si>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</si>
  <si>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</si>
  <si>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</si>
  <si>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</si>
  <si>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</si>
  <si>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</si>
  <si>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</si>
  <si>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</si>
  <si>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</si>
  <si>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</si>
  <si>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</si>
  <si>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</si>
  <si>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</si>
  <si>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</si>
  <si>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</si>
  <si>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</si>
  <si>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</si>
  <si>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</si>
  <si>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</si>
  <si>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</si>
  <si>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</si>
  <si>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</si>
  <si>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</si>
  <si>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</si>
  <si>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</si>
  <si>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</si>
  <si>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</si>
  <si>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</si>
  <si>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</si>
  <si>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</si>
  <si>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</si>
  <si>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</si>
  <si>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</si>
  <si>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</si>
  <si>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</si>
  <si>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</si>
  <si>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</si>
  <si>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</si>
  <si>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</si>
  <si>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</si>
  <si>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</si>
  <si>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</si>
  <si>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</si>
  <si>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</si>
  <si>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</si>
  <si>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</si>
  <si>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</si>
  <si>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</si>
  <si>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</si>
  <si>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</si>
  <si>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</si>
  <si>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</si>
  <si>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</si>
  <si>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</si>
  <si>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</si>
  <si>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</si>
  <si>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</si>
  <si>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</si>
  <si>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</si>
  <si>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</si>
  <si>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</si>
  <si>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</si>
  <si>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</si>
  <si>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</si>
  <si>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</si>
  <si>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</si>
  <si>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</si>
  <si>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</si>
  <si>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</si>
  <si>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</si>
  <si>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</si>
  <si>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</si>
  <si>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</si>
  <si>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</si>
  <si>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</si>
  <si>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</si>
  <si>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</si>
  <si>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</si>
  <si>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</si>
  <si>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</si>
  <si>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</si>
  <si>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</si>
  <si>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</si>
  <si>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</si>
  <si>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</si>
  <si>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</si>
  <si>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</si>
  <si>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</si>
  <si>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</si>
  <si>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</si>
  <si>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</si>
  <si>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</si>
  <si>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</si>
  <si>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</si>
  <si>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</si>
  <si>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</si>
  <si>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</si>
  <si>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</si>
  <si>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</si>
  <si>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</si>
  <si>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</si>
  <si>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</si>
  <si>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</si>
  <si>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</si>
  <si>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</si>
  <si>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</si>
  <si>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</si>
  <si>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</si>
  <si>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</si>
  <si>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</si>
  <si>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</si>
  <si>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</si>
  <si>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</si>
  <si>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</si>
  <si>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</si>
  <si>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</si>
  <si>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</si>
  <si>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</si>
  <si>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</si>
  <si>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</si>
  <si>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</si>
  <si>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</si>
  <si>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</si>
  <si>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</si>
  <si>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</si>
  <si>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</si>
  <si>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</si>
  <si>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</si>
  <si>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</si>
  <si>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</si>
  <si>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</si>
  <si>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</si>
  <si>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</si>
  <si>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</si>
  <si>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</si>
  <si>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</si>
  <si>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</si>
  <si>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</si>
  <si>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</si>
  <si>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</si>
  <si>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</si>
  <si>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</si>
  <si>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</si>
  <si>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</si>
  <si>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</si>
  <si>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</si>
  <si>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</si>
  <si>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</si>
  <si>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</si>
  <si>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</si>
  <si>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</si>
  <si>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</si>
  <si>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</si>
  <si>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</si>
  <si>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</si>
  <si>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</si>
  <si>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</si>
  <si>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</si>
  <si>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</si>
  <si>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</si>
  <si>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</si>
  <si>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</si>
  <si>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</si>
  <si>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</si>
  <si>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</si>
  <si>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</si>
  <si>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</si>
  <si>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</si>
  <si>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</si>
  <si>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</si>
  <si>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</si>
  <si>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</si>
  <si>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</si>
  <si>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</si>
  <si>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</si>
  <si>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</si>
  <si>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</si>
  <si>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</si>
  <si>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</si>
  <si>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</si>
  <si>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</si>
  <si>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</si>
  <si>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</si>
  <si>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</si>
  <si>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</si>
  <si>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</si>
  <si>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</si>
  <si>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</si>
  <si>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</si>
  <si>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</si>
  <si>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</si>
  <si>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</si>
  <si>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</si>
  <si>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</si>
  <si>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</si>
  <si>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</si>
  <si>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</si>
  <si>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</si>
  <si>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</si>
  <si>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</si>
  <si>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</si>
  <si>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</si>
  <si>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</si>
  <si>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</si>
  <si>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</si>
  <si>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</si>
  <si>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</si>
  <si>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</si>
  <si>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</si>
  <si>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</si>
  <si>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</si>
  <si>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</si>
  <si>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</si>
  <si>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</si>
  <si>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</si>
  <si>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</si>
  <si>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</si>
  <si>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</si>
  <si>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</si>
  <si>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</si>
  <si>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</si>
  <si>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</si>
  <si>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</si>
  <si>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</si>
  <si>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</si>
  <si>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</si>
  <si>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</si>
  <si>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</si>
  <si>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</si>
  <si>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</si>
  <si>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</si>
  <si>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</si>
  <si>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</si>
  <si>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</si>
  <si>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</si>
  <si>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</si>
  <si>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</si>
  <si>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</si>
  <si>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</si>
  <si>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</si>
  <si>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</si>
  <si>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</si>
  <si>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</si>
  <si>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</si>
  <si>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</si>
  <si>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</si>
  <si>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</si>
  <si>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</si>
  <si>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</si>
  <si>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</si>
  <si>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</si>
  <si>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</si>
  <si>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</si>
  <si>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</si>
  <si>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</si>
  <si>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</si>
  <si>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</si>
  <si>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</si>
  <si>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</si>
  <si>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</si>
  <si>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</si>
  <si>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</si>
  <si>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</si>
  <si>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</si>
  <si>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</si>
  <si>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</si>
  <si>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</si>
  <si>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</si>
  <si>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</si>
  <si>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</si>
  <si>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</si>
  <si>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</si>
  <si>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</si>
  <si>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</si>
  <si>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</si>
  <si>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</si>
  <si>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</si>
  <si>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</si>
  <si>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</si>
  <si>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</si>
  <si>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</si>
  <si>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</si>
  <si>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</si>
  <si>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</si>
  <si>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</si>
  <si>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</si>
  <si>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</si>
  <si>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</si>
  <si>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</si>
  <si>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</si>
  <si>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</si>
  <si>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</si>
  <si>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</si>
  <si>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</si>
  <si>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</si>
  <si>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</si>
  <si>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</si>
  <si>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</si>
  <si>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</si>
  <si>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</si>
  <si>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</si>
  <si>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</si>
  <si>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</si>
  <si>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</si>
  <si>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</si>
  <si>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</si>
  <si>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</si>
  <si>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</si>
  <si>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</si>
  <si>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</si>
  <si>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</si>
  <si>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</si>
  <si>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</si>
  <si>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</si>
  <si>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</si>
  <si>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</si>
  <si>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</si>
  <si>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</si>
  <si>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</si>
  <si>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</si>
  <si>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</si>
  <si>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</si>
  <si>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</si>
  <si>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</si>
  <si>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</si>
  <si>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</si>
  <si>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</si>
  <si>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</si>
  <si>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</si>
  <si>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</si>
  <si>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</si>
  <si>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</si>
  <si>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</si>
  <si>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</si>
  <si>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</si>
  <si>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</si>
  <si>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</si>
  <si>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</si>
  <si>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</si>
  <si>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</si>
  <si>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</si>
  <si>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</si>
  <si>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</si>
  <si>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</si>
  <si>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</si>
  <si>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</si>
  <si>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</si>
  <si>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</si>
  <si>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</si>
  <si>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</si>
  <si>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</si>
  <si>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</si>
  <si>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</si>
  <si>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</si>
  <si>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</si>
  <si>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</si>
  <si>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</si>
  <si>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</si>
  <si>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</si>
  <si>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</si>
  <si>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</si>
  <si>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</si>
  <si>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</si>
  <si>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</si>
  <si>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</si>
  <si>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</si>
  <si>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</si>
  <si>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</si>
  <si>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</si>
  <si>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</si>
  <si>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</si>
  <si>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</si>
  <si>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</si>
  <si>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</si>
  <si>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</si>
  <si>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</si>
  <si>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</si>
  <si>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</si>
  <si>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</si>
  <si>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</si>
  <si>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</si>
  <si>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</si>
  <si>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</si>
  <si>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</si>
  <si>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</si>
  <si>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</si>
  <si>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</si>
  <si>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</si>
  <si>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</si>
  <si>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</si>
  <si>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</si>
  <si>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</si>
  <si>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</si>
  <si>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</si>
  <si>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</si>
  <si>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</si>
  <si>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</si>
  <si>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</si>
  <si>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</si>
  <si>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</si>
  <si>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</si>
  <si>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</si>
  <si>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</si>
  <si>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</si>
  <si>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</si>
  <si>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</si>
  <si>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</si>
  <si>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</si>
  <si>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</si>
  <si>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</si>
  <si>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</si>
  <si>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</si>
  <si>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</si>
  <si>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</si>
  <si>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</si>
  <si>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</si>
  <si>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</si>
  <si>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</si>
  <si>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</si>
  <si>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</si>
  <si>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</si>
  <si>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</si>
  <si>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</si>
  <si>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</si>
  <si>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</si>
  <si>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</si>
  <si>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</si>
  <si>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</si>
  <si>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</si>
  <si>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</si>
  <si>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</si>
  <si>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</si>
  <si>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</si>
  <si>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</si>
  <si>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</si>
  <si>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</si>
  <si>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</si>
  <si>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</si>
  <si>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</si>
  <si>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</si>
  <si>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</si>
  <si>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</si>
  <si>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</si>
  <si>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</si>
  <si>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</si>
  <si>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</si>
  <si>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</si>
  <si>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</si>
  <si>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</si>
  <si>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</si>
  <si>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</si>
  <si>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</si>
  <si>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</si>
  <si>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</si>
  <si>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</si>
  <si>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</si>
  <si>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</si>
  <si>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</si>
  <si>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</si>
  <si>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</si>
  <si>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</si>
  <si>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</si>
  <si>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</si>
  <si>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</si>
  <si>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</si>
  <si>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</si>
  <si>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</si>
  <si>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</si>
  <si>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</si>
  <si>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</si>
  <si>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</si>
  <si>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</si>
  <si>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</si>
  <si>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</si>
  <si>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</si>
  <si>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</si>
  <si>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</si>
  <si>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</si>
  <si>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</si>
  <si>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</si>
  <si>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</si>
  <si>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</si>
  <si>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</si>
  <si>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</si>
  <si>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</si>
  <si>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</si>
  <si>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</si>
  <si>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</si>
  <si>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</si>
  <si>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</si>
  <si>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</si>
  <si>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</si>
  <si>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</si>
  <si>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</si>
  <si>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</si>
  <si>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</si>
  <si>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</si>
  <si>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</si>
  <si>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</si>
  <si>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</si>
  <si>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</si>
  <si>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</si>
  <si>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</si>
  <si>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</si>
  <si>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</si>
  <si>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</si>
  <si>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</si>
  <si>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</si>
  <si>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</si>
  <si>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</si>
  <si>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</si>
  <si>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</si>
  <si>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</si>
  <si>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</si>
  <si>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</si>
  <si>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</si>
  <si>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</si>
  <si>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</si>
  <si>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</si>
  <si>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</si>
  <si>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</si>
  <si>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</si>
  <si>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</si>
  <si>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</si>
  <si>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</si>
  <si>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</si>
  <si>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</si>
  <si>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</si>
  <si>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</si>
  <si>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</si>
  <si>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</si>
  <si>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</si>
  <si>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</si>
  <si>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</si>
  <si>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</si>
  <si>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</si>
  <si>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</si>
  <si>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</si>
  <si>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</si>
  <si>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</si>
  <si>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</si>
  <si>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</si>
  <si>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</si>
  <si>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</si>
  <si>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</si>
  <si>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</si>
  <si>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</si>
  <si>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</si>
  <si>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</si>
  <si>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</si>
  <si>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</si>
  <si>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</si>
  <si>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</si>
  <si>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</si>
  <si>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</si>
  <si>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</si>
  <si>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</si>
  <si>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</si>
  <si>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</si>
  <si>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</si>
  <si>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</si>
  <si>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</si>
  <si>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</si>
  <si>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</si>
  <si>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</si>
  <si>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</si>
  <si>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</si>
  <si>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</si>
  <si>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</si>
  <si>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</si>
  <si>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</si>
  <si>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</si>
  <si>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</si>
  <si>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</si>
  <si>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</si>
  <si>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</si>
  <si>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</si>
  <si>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</si>
  <si>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</si>
  <si>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</si>
  <si>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</si>
  <si>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</si>
  <si>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</si>
  <si>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</si>
  <si>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</si>
  <si>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</si>
  <si>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</si>
  <si>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</si>
  <si>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</si>
  <si>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</si>
  <si>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</si>
  <si>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</si>
  <si>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</si>
  <si>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</si>
  <si>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</si>
  <si>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</si>
  <si>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</si>
  <si>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</si>
  <si>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</si>
  <si>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</si>
  <si>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</si>
  <si>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</si>
  <si>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</si>
  <si>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</si>
  <si>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</si>
  <si>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</si>
  <si>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</si>
  <si>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</si>
  <si>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</si>
  <si>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</si>
  <si>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</si>
  <si>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</si>
  <si>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</si>
  <si>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</si>
  <si>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</si>
  <si>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</si>
  <si>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</si>
  <si>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</si>
  <si>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</si>
  <si>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</si>
  <si>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</si>
  <si>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</si>
  <si>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</si>
  <si>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</si>
  <si>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</si>
  <si>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</si>
  <si>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</si>
  <si>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</si>
  <si>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</si>
  <si>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</si>
  <si>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</si>
  <si>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</si>
  <si>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</si>
  <si>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</si>
  <si>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</si>
  <si>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</si>
  <si>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</si>
  <si>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</si>
  <si>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</si>
  <si>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</si>
  <si>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</si>
  <si>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</si>
  <si>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</si>
  <si>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</si>
  <si>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</si>
  <si>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</si>
  <si>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</si>
  <si>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</si>
  <si>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</si>
  <si>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</si>
  <si>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</si>
  <si>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</si>
  <si>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</si>
  <si>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</si>
  <si>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</si>
  <si>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</si>
  <si>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</si>
  <si>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</si>
  <si>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</si>
  <si>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</si>
  <si>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</si>
  <si>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</si>
  <si>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</si>
  <si>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</si>
  <si>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</si>
  <si>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</si>
  <si>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</si>
  <si>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</si>
  <si>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</si>
  <si>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</si>
  <si>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</si>
  <si>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</si>
  <si>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</si>
  <si>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</si>
  <si>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</si>
  <si>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</si>
  <si>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</si>
  <si>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</si>
  <si>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</si>
  <si>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</si>
  <si>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</si>
  <si>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</si>
  <si>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</si>
  <si>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</si>
  <si>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</si>
  <si>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</si>
  <si>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</si>
  <si>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</si>
  <si>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</si>
  <si>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</si>
  <si>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</si>
  <si>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</si>
  <si>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</si>
  <si>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</si>
  <si>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</si>
  <si>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</si>
  <si>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</si>
  <si>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</si>
  <si>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</si>
  <si>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</si>
  <si>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</si>
  <si>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</si>
  <si>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</si>
  <si>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</si>
  <si>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</si>
  <si>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</si>
  <si>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</si>
  <si>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</si>
  <si>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</si>
  <si>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</si>
  <si>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</si>
  <si>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</si>
  <si>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</si>
  <si>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</si>
  <si>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</si>
  <si>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</si>
  <si>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</si>
  <si>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</si>
  <si>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</si>
  <si>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</si>
  <si>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</si>
  <si>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</si>
  <si>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</si>
  <si>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</si>
  <si>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</si>
  <si>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</si>
  <si>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</si>
  <si>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</si>
  <si>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</si>
  <si>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</si>
  <si>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</si>
  <si>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</si>
  <si>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</si>
  <si>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</si>
  <si>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</si>
  <si>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</si>
  <si>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</si>
  <si>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</si>
  <si>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</si>
  <si>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</si>
  <si>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</si>
  <si>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</si>
  <si>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</si>
  <si>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</si>
  <si>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</si>
  <si>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</si>
  <si>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</si>
  <si>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</si>
  <si>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</si>
  <si>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</si>
  <si>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</si>
  <si>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</si>
  <si>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</si>
  <si>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</si>
  <si>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</si>
  <si>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</si>
  <si>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</si>
  <si>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</si>
  <si>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</si>
  <si>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</si>
  <si>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</si>
  <si>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</si>
  <si>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</si>
  <si>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</si>
  <si>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</si>
  <si>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</si>
  <si>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</si>
  <si>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</si>
  <si>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</si>
  <si>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</si>
  <si>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</si>
  <si>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</si>
  <si>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</si>
  <si>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</si>
  <si>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</si>
  <si>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</si>
  <si>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</si>
  <si>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</si>
  <si>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</si>
  <si>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</si>
  <si>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</si>
  <si>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</si>
  <si>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</si>
  <si>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</si>
  <si>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</si>
  <si>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</si>
  <si>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</si>
  <si>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</si>
  <si>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</si>
  <si>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</si>
  <si>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</si>
  <si>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</si>
  <si>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</si>
  <si>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</si>
  <si>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</si>
  <si>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</si>
  <si>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</si>
  <si>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</si>
  <si>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</si>
  <si>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</si>
  <si>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</si>
  <si>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</si>
  <si>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</si>
  <si>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</si>
  <si>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</si>
  <si>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</si>
  <si>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</si>
  <si>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</si>
  <si>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</si>
  <si>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</si>
  <si>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</si>
  <si>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</si>
  <si>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</si>
  <si>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</si>
  <si>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</si>
  <si>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</si>
  <si>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</si>
  <si>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</si>
  <si>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</si>
  <si>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</si>
  <si>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</si>
  <si>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</si>
  <si>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</si>
  <si>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</si>
  <si>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</si>
  <si>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</si>
  <si>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</si>
  <si>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</si>
  <si>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</si>
  <si>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</si>
  <si>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</si>
  <si>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</si>
  <si>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</si>
  <si>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</si>
  <si>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</si>
  <si>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</si>
  <si>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</si>
  <si>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</si>
  <si>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</si>
  <si>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</si>
  <si>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</si>
  <si>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</si>
  <si>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</si>
  <si>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</si>
  <si>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</si>
  <si>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</si>
  <si>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</si>
  <si>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</si>
  <si>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</si>
  <si>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</si>
  <si>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</si>
  <si>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</si>
  <si>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</si>
  <si>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</si>
  <si>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</si>
  <si>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</si>
  <si>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</si>
  <si>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</si>
  <si>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</si>
  <si>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</si>
  <si>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</si>
  <si>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</si>
  <si>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</si>
  <si>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</si>
  <si>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</si>
  <si>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</si>
  <si>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</si>
  <si>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</si>
  <si>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</si>
  <si>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</si>
  <si>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</si>
  <si>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</si>
  <si>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</si>
  <si>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</si>
  <si>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</si>
  <si>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</si>
  <si>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</si>
  <si>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</si>
  <si>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</si>
  <si>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</si>
  <si>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</si>
  <si>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</si>
  <si>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</si>
  <si>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</si>
  <si>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</si>
  <si>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</si>
  <si>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</si>
  <si>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</si>
  <si>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</si>
  <si>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</si>
  <si>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</si>
  <si>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</si>
  <si>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</si>
  <si>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</si>
  <si>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</si>
  <si>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</si>
  <si>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</si>
  <si>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</si>
  <si>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</si>
  <si>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</si>
  <si>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</si>
  <si>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</si>
  <si>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</si>
  <si>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</si>
  <si>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</si>
  <si>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</si>
  <si>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</si>
  <si>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</si>
  <si>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</si>
  <si>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</si>
  <si>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</si>
  <si>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</si>
  <si>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</si>
  <si>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</si>
  <si>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</si>
  <si>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</si>
  <si>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</si>
  <si>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</si>
  <si>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</si>
  <si>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</si>
  <si>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</si>
  <si>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</si>
  <si>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</si>
  <si>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</si>
  <si>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</si>
  <si>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</si>
  <si>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</si>
  <si>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</si>
  <si>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</si>
  <si>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</si>
  <si>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</si>
  <si>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</si>
  <si>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</si>
  <si>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</si>
  <si>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</si>
  <si>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</si>
  <si>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</si>
  <si>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</si>
  <si>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</si>
  <si>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</si>
  <si>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</si>
  <si>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</si>
  <si>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</si>
  <si>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</si>
  <si>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</si>
  <si>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</si>
  <si>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</si>
  <si>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</si>
  <si>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</si>
  <si>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</si>
  <si>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</si>
  <si>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</si>
  <si>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</si>
  <si>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</si>
  <si>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</si>
  <si>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</si>
  <si>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</si>
  <si>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</si>
  <si>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</si>
  <si>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</si>
  <si>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</si>
  <si>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</si>
  <si>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</si>
  <si>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</si>
  <si>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</si>
  <si>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</si>
  <si>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</si>
  <si>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</si>
  <si>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</si>
  <si>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</si>
  <si>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</si>
  <si>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</si>
  <si>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</si>
  <si>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</si>
  <si>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</si>
  <si>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</si>
  <si>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</si>
  <si>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</si>
  <si>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</si>
  <si>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</si>
  <si>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</si>
  <si>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</si>
  <si>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</si>
  <si>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</si>
  <si>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</si>
  <si>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</si>
  <si>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</si>
  <si>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</si>
  <si>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</si>
  <si>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</si>
  <si>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</si>
  <si>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</si>
  <si>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</si>
  <si>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</si>
  <si>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</si>
  <si>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</si>
  <si>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</si>
  <si>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</si>
  <si>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</si>
  <si>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</si>
  <si>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</si>
  <si>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</si>
  <si>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</si>
  <si>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</si>
  <si>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</si>
  <si>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</si>
  <si>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</si>
  <si>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</si>
  <si>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</si>
  <si>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</si>
  <si>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</si>
  <si>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</si>
  <si>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</si>
  <si>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</si>
  <si>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</si>
  <si>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</si>
  <si>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</si>
  <si>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</si>
  <si>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</si>
  <si>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</si>
  <si>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</si>
  <si>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</si>
  <si>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</si>
  <si>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</si>
  <si>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</si>
  <si>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</si>
  <si>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</si>
  <si>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</si>
  <si>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</si>
  <si>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</si>
  <si>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</si>
  <si>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</si>
  <si>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</si>
  <si>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</si>
  <si>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</si>
  <si>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</si>
  <si>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</si>
  <si>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</si>
  <si>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</si>
  <si>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</si>
  <si>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</si>
  <si>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</si>
  <si>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</si>
  <si>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</si>
  <si>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</si>
  <si>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</si>
  <si>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</si>
  <si>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</si>
  <si>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</si>
  <si>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</si>
  <si>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</si>
  <si>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</si>
  <si>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</si>
  <si>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</si>
  <si>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</si>
  <si>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</si>
  <si>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</si>
  <si>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</si>
  <si>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</si>
  <si>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</si>
  <si>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</si>
  <si>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</si>
  <si>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</si>
  <si>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</si>
  <si>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</si>
  <si>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</si>
  <si>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</si>
  <si>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</si>
  <si>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</si>
  <si>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</si>
  <si>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</si>
  <si>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</si>
  <si>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</si>
  <si>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</si>
  <si>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</si>
  <si>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</si>
  <si>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</si>
  <si>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</si>
  <si>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</si>
  <si>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</si>
  <si>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</si>
  <si>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</si>
  <si>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</si>
  <si>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</si>
  <si>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</si>
  <si>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</si>
  <si>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</si>
  <si>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</si>
  <si>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</si>
  <si>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</si>
  <si>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</si>
  <si>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</si>
  <si>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</si>
  <si>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</si>
  <si>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</si>
  <si>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</si>
  <si>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</si>
  <si>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</si>
  <si>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</si>
  <si>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</si>
  <si>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</si>
  <si>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</si>
  <si>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</si>
  <si>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</si>
  <si>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</si>
  <si>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</si>
  <si>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</si>
  <si>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</si>
  <si>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</si>
  <si>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</si>
  <si>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</si>
  <si>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</si>
  <si>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</si>
  <si>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</si>
  <si>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</si>
  <si>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</si>
  <si>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</si>
  <si>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</si>
  <si>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</si>
  <si>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</si>
  <si>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</si>
  <si>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</si>
  <si>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</si>
  <si>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</si>
  <si>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</si>
  <si>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</si>
  <si>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</si>
  <si>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</si>
  <si>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</si>
  <si>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</si>
  <si>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</si>
  <si>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</si>
  <si>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</si>
  <si>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</si>
  <si>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</si>
  <si>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</si>
  <si>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</si>
  <si>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</si>
  <si>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</si>
  <si>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</si>
  <si>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</si>
  <si>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</si>
  <si>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</si>
  <si>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</si>
  <si>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</si>
  <si>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</si>
  <si>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</si>
  <si>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</si>
  <si>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</si>
  <si>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</si>
  <si>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</si>
  <si>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</si>
  <si>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</si>
  <si>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</si>
  <si>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</si>
  <si>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</si>
  <si>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</si>
  <si>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</si>
  <si>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</si>
  <si>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</si>
  <si>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</si>
  <si>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</si>
  <si>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</si>
  <si>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</si>
  <si>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</si>
  <si>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</si>
  <si>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</si>
  <si>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</si>
  <si>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</si>
  <si>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</si>
  <si>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</si>
  <si>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</si>
  <si>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</si>
  <si>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</si>
  <si>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</si>
  <si>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</si>
  <si>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</si>
  <si>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</si>
  <si>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</si>
  <si>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</si>
  <si>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</si>
  <si>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</si>
  <si>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</si>
  <si>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</si>
  <si>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</si>
  <si>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</si>
  <si>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</si>
  <si>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</si>
  <si>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</si>
  <si>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</si>
  <si>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</si>
  <si>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</si>
  <si>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</si>
  <si>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</si>
  <si>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</si>
  <si>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</si>
  <si>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</si>
  <si>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</si>
  <si>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</si>
  <si>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</si>
  <si>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</si>
  <si>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</si>
  <si>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</si>
  <si>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</si>
  <si>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</si>
  <si>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</si>
  <si>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</si>
  <si>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</si>
  <si>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</si>
  <si>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</si>
  <si>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</si>
  <si>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</si>
  <si>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</si>
  <si>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</si>
  <si>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</si>
  <si>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</si>
  <si>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</si>
  <si>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</si>
  <si>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</si>
  <si>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</si>
  <si>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</si>
  <si>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</si>
  <si>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</si>
  <si>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</si>
  <si>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</si>
  <si>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</si>
  <si>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</si>
  <si>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</si>
  <si>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</si>
  <si>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</si>
  <si>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</si>
  <si>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</si>
  <si>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</si>
  <si>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</si>
  <si>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</si>
  <si>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</si>
  <si>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</si>
  <si>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</si>
  <si>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</si>
  <si>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</si>
  <si>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</si>
  <si>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</si>
  <si>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</si>
  <si>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</si>
  <si>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</si>
  <si>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</si>
  <si>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</si>
  <si>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</si>
  <si>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</si>
  <si>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</si>
  <si>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</si>
  <si>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</si>
  <si>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</si>
  <si>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</si>
  <si>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</si>
  <si>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</si>
  <si>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</si>
  <si>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</si>
  <si>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</si>
  <si>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</si>
  <si>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</si>
  <si>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</si>
  <si>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</si>
  <si>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</si>
  <si>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</si>
  <si>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</si>
  <si>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</si>
  <si>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</si>
  <si>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</si>
  <si>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</si>
  <si>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</si>
  <si>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</si>
  <si>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</si>
  <si>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</si>
  <si>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</si>
  <si>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</si>
  <si>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</si>
  <si>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</si>
  <si>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</si>
  <si>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</si>
  <si>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</si>
  <si>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</si>
  <si>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</si>
  <si>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</si>
  <si>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</si>
  <si>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</si>
  <si>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</si>
  <si>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</si>
  <si>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</si>
  <si>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</si>
  <si>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</si>
  <si>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</si>
  <si>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</si>
  <si>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</si>
  <si>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</si>
  <si>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</si>
  <si>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</si>
  <si>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</si>
  <si>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</si>
  <si>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</si>
  <si>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</si>
  <si>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</si>
  <si>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</si>
  <si>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</si>
  <si>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</si>
  <si>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</si>
  <si>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</si>
  <si>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</si>
  <si>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</si>
  <si>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</si>
  <si>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</si>
  <si>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</si>
  <si>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</si>
  <si>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</si>
  <si>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</si>
  <si>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</si>
  <si>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</si>
  <si>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</si>
  <si>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</si>
  <si>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</si>
  <si>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</si>
  <si>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</si>
  <si>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</si>
  <si>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</si>
  <si>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</si>
  <si>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</si>
  <si>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</si>
  <si>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</si>
  <si>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</si>
  <si>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</si>
  <si>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</si>
  <si>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</si>
  <si>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</si>
  <si>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</si>
  <si>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</si>
  <si>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</si>
  <si>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</si>
  <si>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</si>
  <si>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</si>
  <si>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</si>
  <si>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</si>
  <si>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</si>
  <si>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</si>
  <si>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</si>
  <si>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</si>
  <si>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</si>
  <si>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</si>
  <si>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</si>
  <si>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</si>
  <si>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</si>
  <si>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</si>
  <si>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</si>
  <si>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</si>
  <si>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</si>
  <si>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</si>
  <si>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</si>
  <si>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</si>
  <si>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</si>
  <si>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</si>
  <si>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</si>
  <si>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</si>
  <si>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</si>
  <si>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</si>
  <si>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</si>
  <si>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</si>
  <si>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</si>
  <si>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</si>
  <si>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</si>
  <si>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</si>
  <si>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</si>
  <si>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</si>
  <si>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</si>
  <si>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</si>
  <si>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</si>
  <si>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</si>
  <si>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</si>
  <si>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</si>
  <si>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</si>
  <si>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</si>
  <si>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</si>
  <si>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</si>
  <si>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</si>
  <si>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</si>
  <si>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</si>
  <si>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</si>
  <si>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</si>
  <si>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</si>
  <si>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</si>
  <si>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</si>
  <si>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</si>
  <si>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</si>
  <si>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</si>
  <si>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</si>
  <si>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</si>
  <si>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</si>
  <si>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</si>
  <si>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</si>
  <si>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</si>
  <si>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</si>
  <si>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</si>
  <si>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</si>
  <si>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</si>
  <si>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</si>
  <si>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</si>
  <si>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</si>
  <si>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</si>
  <si>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</si>
  <si>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</si>
  <si>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</si>
  <si>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</si>
  <si>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</si>
  <si>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</si>
  <si>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</si>
  <si>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</si>
  <si>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</si>
  <si>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</si>
  <si>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</si>
  <si>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</si>
  <si>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</si>
  <si>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</si>
  <si>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</si>
  <si>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</si>
  <si>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</si>
  <si>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</si>
  <si>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</si>
  <si>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</si>
  <si>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</si>
  <si>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</si>
  <si>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</si>
  <si>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</si>
  <si>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</si>
  <si>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</si>
  <si>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</si>
  <si>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</si>
  <si>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</si>
  <si>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</si>
  <si>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</si>
  <si>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</si>
  <si>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</si>
  <si>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</si>
  <si>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</si>
  <si>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</si>
  <si>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</si>
  <si>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</si>
  <si>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</si>
  <si>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</si>
  <si>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</si>
  <si>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</si>
  <si>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</si>
  <si>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</si>
  <si>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</si>
  <si>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</si>
  <si>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</si>
  <si>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</si>
  <si>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</si>
  <si>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</si>
  <si>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</si>
  <si>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</si>
  <si>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</si>
  <si>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</si>
  <si>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>172.20.12.178</t>
  </si>
  <si>
    <t xml:space="preserve">GPON </t>
  </si>
  <si>
    <t>VANG14</t>
  </si>
  <si>
    <t>3120 E/ THEVENET Y 158</t>
  </si>
  <si>
    <t>ROT01</t>
  </si>
  <si>
    <t>ROTONDA DE ALPARGATAS</t>
  </si>
  <si>
    <t>DORIO2</t>
  </si>
  <si>
    <t xml:space="preserve">QUINQUELA Y AV BOSQUES </t>
  </si>
  <si>
    <t>74 C</t>
  </si>
  <si>
    <t>74 I</t>
  </si>
  <si>
    <t>GORRITI NORTE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</si>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</sst>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0" fontId="0" fillId="0" borderId="52" xfId="0" applyBorder="1" applyAlignment="1">
      <alignment horizontal="center" vertic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9.6118299445471345E-2</c:v>
                </c:pt>
                <c:pt idx="1">
                  <c:v>0</c:v>
                </c:pt>
                <c:pt idx="2">
                  <c:v>0</c:v>
                </c:pt>
                <c:pt idx="3">
                  <c:v>0.10351201478743069</c:v>
                </c:pt>
                <c:pt idx="4">
                  <c:v>0.14602587800369685</c:v>
                </c:pt>
                <c:pt idx="5">
                  <c:v>9.9815157116451017E-2</c:v>
                </c:pt>
                <c:pt idx="6">
                  <c:v>0.10536044362292052</c:v>
                </c:pt>
                <c:pt idx="7">
                  <c:v>0.11090573012939002</c:v>
                </c:pt>
                <c:pt idx="8">
                  <c:v>0.11090573012939002</c:v>
                </c:pt>
                <c:pt idx="9">
                  <c:v>0.10166358595194085</c:v>
                </c:pt>
                <c:pt idx="10">
                  <c:v>0.12014787430683918</c:v>
                </c:pt>
                <c:pt idx="11">
                  <c:v>0.11645101663585952</c:v>
                </c:pt>
                <c:pt idx="12">
                  <c:v>0.17005545286506468</c:v>
                </c:pt>
                <c:pt idx="13">
                  <c:v>0.11275415896487985</c:v>
                </c:pt>
                <c:pt idx="14">
                  <c:v>0.11275415896487985</c:v>
                </c:pt>
                <c:pt idx="15">
                  <c:v>0.10905730129390019</c:v>
                </c:pt>
                <c:pt idx="16">
                  <c:v>9.6118299445471345E-2</c:v>
                </c:pt>
                <c:pt idx="17">
                  <c:v>0.10536044362292052</c:v>
                </c:pt>
                <c:pt idx="18">
                  <c:v>9.0573012939001843E-2</c:v>
                </c:pt>
                <c:pt idx="19">
                  <c:v>9.0573012939001843E-2</c:v>
                </c:pt>
                <c:pt idx="20">
                  <c:v>0.22735674676524953</c:v>
                </c:pt>
                <c:pt idx="21">
                  <c:v>0.14972273567467653</c:v>
                </c:pt>
                <c:pt idx="22">
                  <c:v>0.14417744916820702</c:v>
                </c:pt>
                <c:pt idx="23">
                  <c:v>0.12199630314232902</c:v>
                </c:pt>
                <c:pt idx="24">
                  <c:v>0.10905730129390019</c:v>
                </c:pt>
                <c:pt idx="25">
                  <c:v>0.15341959334565619</c:v>
                </c:pt>
                <c:pt idx="26">
                  <c:v>0.1256931608133087</c:v>
                </c:pt>
                <c:pt idx="27">
                  <c:v>0.11275415896487985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0">
                  <c:v>16</c:v>
                </c:pt>
                <c:pt idx="11">
                  <c:v>11</c:v>
                </c:pt>
                <c:pt idx="12">
                  <c:v>23</c:v>
                </c:pt>
                <c:pt idx="13">
                  <c:v>19</c:v>
                </c:pt>
                <c:pt idx="14">
                  <c:v>20</c:v>
                </c:pt>
                <c:pt idx="15">
                  <c:v>23</c:v>
                </c:pt>
                <c:pt idx="16">
                  <c:v>15</c:v>
                </c:pt>
                <c:pt idx="17">
                  <c:v>19</c:v>
                </c:pt>
                <c:pt idx="18">
                  <c:v>13</c:v>
                </c:pt>
                <c:pt idx="19">
                  <c:v>13</c:v>
                </c:pt>
                <c:pt idx="20">
                  <c:v>23</c:v>
                </c:pt>
                <c:pt idx="21">
                  <c:v>18</c:v>
                </c:pt>
                <c:pt idx="22">
                  <c:v>17</c:v>
                </c:pt>
                <c:pt idx="23">
                  <c:v>16</c:v>
                </c:pt>
                <c:pt idx="24">
                  <c:v>13</c:v>
                </c:pt>
                <c:pt idx="25">
                  <c:v>19</c:v>
                </c:pt>
                <c:pt idx="26">
                  <c:v>17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42</c:v>
                </c:pt>
                <c:pt idx="10">
                  <c:v>49</c:v>
                </c:pt>
                <c:pt idx="11">
                  <c:v>52</c:v>
                </c:pt>
                <c:pt idx="12">
                  <c:v>69</c:v>
                </c:pt>
                <c:pt idx="13">
                  <c:v>42</c:v>
                </c:pt>
                <c:pt idx="14">
                  <c:v>41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36</c:v>
                </c:pt>
                <c:pt idx="19">
                  <c:v>36</c:v>
                </c:pt>
                <c:pt idx="20">
                  <c:v>100</c:v>
                </c:pt>
                <c:pt idx="21">
                  <c:v>63</c:v>
                </c:pt>
                <c:pt idx="22">
                  <c:v>61</c:v>
                </c:pt>
                <c:pt idx="23">
                  <c:v>50</c:v>
                </c:pt>
                <c:pt idx="24">
                  <c:v>46</c:v>
                </c:pt>
                <c:pt idx="25">
                  <c:v>64</c:v>
                </c:pt>
                <c:pt idx="26">
                  <c:v>51</c:v>
                </c:pt>
                <c:pt idx="27">
                  <c:v>46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55</c:v>
                </c:pt>
                <c:pt idx="10">
                  <c:v>65</c:v>
                </c:pt>
                <c:pt idx="11">
                  <c:v>63</c:v>
                </c:pt>
                <c:pt idx="12">
                  <c:v>92</c:v>
                </c:pt>
                <c:pt idx="13">
                  <c:v>61</c:v>
                </c:pt>
                <c:pt idx="14">
                  <c:v>61</c:v>
                </c:pt>
                <c:pt idx="15">
                  <c:v>59</c:v>
                </c:pt>
                <c:pt idx="16">
                  <c:v>52</c:v>
                </c:pt>
                <c:pt idx="17">
                  <c:v>57</c:v>
                </c:pt>
                <c:pt idx="18">
                  <c:v>49</c:v>
                </c:pt>
                <c:pt idx="19">
                  <c:v>49</c:v>
                </c:pt>
                <c:pt idx="20">
                  <c:v>123</c:v>
                </c:pt>
                <c:pt idx="21">
                  <c:v>81</c:v>
                </c:pt>
                <c:pt idx="22">
                  <c:v>78</c:v>
                </c:pt>
                <c:pt idx="23">
                  <c:v>66</c:v>
                </c:pt>
                <c:pt idx="24">
                  <c:v>59</c:v>
                </c:pt>
                <c:pt idx="25">
                  <c:v>83</c:v>
                </c:pt>
                <c:pt idx="26">
                  <c:v>68</c:v>
                </c:pt>
                <c:pt idx="27">
                  <c:v>61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24</c:v>
                </c:pt>
                <c:pt idx="10">
                  <c:v>36</c:v>
                </c:pt>
                <c:pt idx="11">
                  <c:v>37</c:v>
                </c:pt>
                <c:pt idx="12">
                  <c:v>61</c:v>
                </c:pt>
                <c:pt idx="13">
                  <c:v>35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0</c:v>
                </c:pt>
                <c:pt idx="21">
                  <c:v>29</c:v>
                </c:pt>
                <c:pt idx="22">
                  <c:v>35</c:v>
                </c:pt>
                <c:pt idx="23">
                  <c:v>0</c:v>
                </c:pt>
                <c:pt idx="24">
                  <c:v>30</c:v>
                </c:pt>
                <c:pt idx="25">
                  <c:v>41</c:v>
                </c:pt>
                <c:pt idx="26">
                  <c:v>29</c:v>
                </c:pt>
                <c:pt idx="27">
                  <c:v>29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33</c:v>
                </c:pt>
                <c:pt idx="12">
                  <c:v>32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34</c:v>
                </c:pt>
                <c:pt idx="18">
                  <c:v>26</c:v>
                </c:pt>
                <c:pt idx="19">
                  <c:v>26</c:v>
                </c:pt>
                <c:pt idx="20">
                  <c:v>0</c:v>
                </c:pt>
                <c:pt idx="21">
                  <c:v>52</c:v>
                </c:pt>
                <c:pt idx="22">
                  <c:v>44</c:v>
                </c:pt>
                <c:pt idx="23">
                  <c:v>0</c:v>
                </c:pt>
                <c:pt idx="24">
                  <c:v>29</c:v>
                </c:pt>
                <c:pt idx="25">
                  <c:v>44</c:v>
                </c:pt>
                <c:pt idx="26">
                  <c:v>39</c:v>
                </c:pt>
                <c:pt idx="27">
                  <c:v>32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9.7165991902834009E-2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9.7165991902834009E-2</c:v>
                      </c:pt>
                      <c:pt idx="4">
                        <c:v>0.145748987854251</c:v>
                      </c:pt>
                      <c:pt idx="5">
                        <c:v>0</c:v>
                      </c:pt>
                      <c:pt idx="6">
                        <c:v>9.3117408906882596E-2</c:v>
                      </c:pt>
                      <c:pt idx="7">
                        <c:v>0.11336032388663968</c:v>
                      </c:pt>
                      <c:pt idx="8">
                        <c:v>0.11336032388663968</c:v>
                      </c:pt>
                      <c:pt idx="9">
                        <c:v>0.1</c:v>
                      </c:pt>
                      <c:pt idx="10">
                        <c:v>0.15</c:v>
                      </c:pt>
                      <c:pt idx="11">
                        <c:v>0.15</c:v>
                      </c:pt>
                      <c:pt idx="12">
                        <c:v>0.25</c:v>
                      </c:pt>
                      <c:pt idx="13">
                        <c:v>0.1417004048582996</c:v>
                      </c:pt>
                      <c:pt idx="14">
                        <c:v>0.13360323886639677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0.09</c:v>
                      </c:pt>
                      <c:pt idx="18">
                        <c:v>9.3117408906882596E-2</c:v>
                      </c:pt>
                      <c:pt idx="19">
                        <c:v>9.3117408906882596E-2</c:v>
                      </c:pt>
                      <c:pt idx="20">
                        <c:v>0</c:v>
                      </c:pt>
                      <c:pt idx="21">
                        <c:v>0.11740890688259109</c:v>
                      </c:pt>
                      <c:pt idx="22">
                        <c:v>0.1417004048582996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0.16599190283400811</c:v>
                      </c:pt>
                      <c:pt idx="26">
                        <c:v>0.11740890688259109</c:v>
                      </c:pt>
                      <c:pt idx="27">
                        <c:v>0.11740890688259109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0.13</c:v>
                      </c:pt>
                      <c:pt idx="10">
                        <c:v>0.14000000000000001</c:v>
                      </c:pt>
                      <c:pt idx="11">
                        <c:v>0.14000000000000001</c:v>
                      </c:pt>
                      <c:pt idx="12">
                        <c:v>0.15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0.16</c:v>
                      </c:pt>
                      <c:pt idx="18">
                        <c:v>0.125</c:v>
                      </c:pt>
                      <c:pt idx="19">
                        <c:v>0.125</c:v>
                      </c:pt>
                      <c:pt idx="20">
                        <c:v>0</c:v>
                      </c:pt>
                      <c:pt idx="21">
                        <c:v>0.25</c:v>
                      </c:pt>
                      <c:pt idx="22">
                        <c:v>0.21153846153846154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0.21153846153846154</c:v>
                      </c:pt>
                      <c:pt idx="26">
                        <c:v>0.1875</c:v>
                      </c:pt>
                      <c:pt idx="27" formatCode="0.00%">
                        <c:v>0.14000000000000001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9.7165991902834009E-2</c:v>
                </c:pt>
                <c:pt idx="1">
                  <c:v>0</c:v>
                </c:pt>
                <c:pt idx="2">
                  <c:v>0</c:v>
                </c:pt>
                <c:pt idx="3">
                  <c:v>9.7165991902834009E-2</c:v>
                </c:pt>
                <c:pt idx="4">
                  <c:v>0.145748987854251</c:v>
                </c:pt>
                <c:pt idx="5">
                  <c:v>0</c:v>
                </c:pt>
                <c:pt idx="6">
                  <c:v>9.3117408906882596E-2</c:v>
                </c:pt>
                <c:pt idx="7">
                  <c:v>0.11336032388663968</c:v>
                </c:pt>
                <c:pt idx="8">
                  <c:v>0.11336032388663968</c:v>
                </c:pt>
                <c:pt idx="9">
                  <c:v>0.1</c:v>
                </c:pt>
                <c:pt idx="10">
                  <c:v>0.15</c:v>
                </c:pt>
                <c:pt idx="11">
                  <c:v>0.15</c:v>
                </c:pt>
                <c:pt idx="12">
                  <c:v>0.25</c:v>
                </c:pt>
                <c:pt idx="13">
                  <c:v>0.1417004048582996</c:v>
                </c:pt>
                <c:pt idx="14">
                  <c:v>0.13360323886639677</c:v>
                </c:pt>
                <c:pt idx="15">
                  <c:v>0</c:v>
                </c:pt>
                <c:pt idx="16">
                  <c:v>0</c:v>
                </c:pt>
                <c:pt idx="17">
                  <c:v>0.09</c:v>
                </c:pt>
                <c:pt idx="18">
                  <c:v>9.3117408906882596E-2</c:v>
                </c:pt>
                <c:pt idx="19">
                  <c:v>9.3117408906882596E-2</c:v>
                </c:pt>
                <c:pt idx="20">
                  <c:v>0</c:v>
                </c:pt>
                <c:pt idx="21">
                  <c:v>0.11740890688259109</c:v>
                </c:pt>
                <c:pt idx="22">
                  <c:v>0.1417004048582996</c:v>
                </c:pt>
                <c:pt idx="23">
                  <c:v>0</c:v>
                </c:pt>
                <c:pt idx="24">
                  <c:v>0</c:v>
                </c:pt>
                <c:pt idx="25">
                  <c:v>0.16599190283400811</c:v>
                </c:pt>
                <c:pt idx="26">
                  <c:v>0.11740890688259109</c:v>
                </c:pt>
                <c:pt idx="27">
                  <c:v>0.11740890688259109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0.16</c:v>
                </c:pt>
                <c:pt idx="18">
                  <c:v>0.125</c:v>
                </c:pt>
                <c:pt idx="19">
                  <c:v>0.125</c:v>
                </c:pt>
                <c:pt idx="20">
                  <c:v>0</c:v>
                </c:pt>
                <c:pt idx="21">
                  <c:v>0.25</c:v>
                </c:pt>
                <c:pt idx="22">
                  <c:v>0.21153846153846154</c:v>
                </c:pt>
                <c:pt idx="23">
                  <c:v>0</c:v>
                </c:pt>
                <c:pt idx="24">
                  <c:v>0</c:v>
                </c:pt>
                <c:pt idx="25">
                  <c:v>0.21153846153846154</c:v>
                </c:pt>
                <c:pt idx="26">
                  <c:v>0.1875</c:v>
                </c:pt>
                <c:pt idx="27" formatCode="0.00%">
                  <c:v>0.14000000000000001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24</c:v>
                      </c:pt>
                      <c:pt idx="10">
                        <c:v>36</c:v>
                      </c:pt>
                      <c:pt idx="11">
                        <c:v>37</c:v>
                      </c:pt>
                      <c:pt idx="12">
                        <c:v>61</c:v>
                      </c:pt>
                      <c:pt idx="13">
                        <c:v>35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23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29</c:v>
                      </c:pt>
                      <c:pt idx="22">
                        <c:v>35</c:v>
                      </c:pt>
                      <c:pt idx="23">
                        <c:v>0</c:v>
                      </c:pt>
                      <c:pt idx="24">
                        <c:v>30</c:v>
                      </c:pt>
                      <c:pt idx="25">
                        <c:v>41</c:v>
                      </c:pt>
                      <c:pt idx="26">
                        <c:v>29</c:v>
                      </c:pt>
                      <c:pt idx="27">
                        <c:v>29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33</c:v>
                      </c:pt>
                      <c:pt idx="12">
                        <c:v>32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34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0</c:v>
                      </c:pt>
                      <c:pt idx="21">
                        <c:v>52</c:v>
                      </c:pt>
                      <c:pt idx="22">
                        <c:v>44</c:v>
                      </c:pt>
                      <c:pt idx="23">
                        <c:v>0</c:v>
                      </c:pt>
                      <c:pt idx="24">
                        <c:v>29</c:v>
                      </c:pt>
                      <c:pt idx="25">
                        <c:v>44</c:v>
                      </c:pt>
                      <c:pt idx="26">
                        <c:v>39</c:v>
                      </c:pt>
                      <c:pt idx="27">
                        <c:v>32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5"/>
  <sheetViews>
    <sheetView zoomScale="50" zoomScaleNormal="50" workbookViewId="0">
      <pane xSplit="11" ySplit="4" topLeftCell="AM24" activePane="bottomRight" state="frozen"/>
      <selection pane="topRight" activeCell="M1" sqref="M1"/>
      <selection pane="bottomLeft" activeCell="A5" sqref="A5"/>
      <selection pane="bottomRight" activeCell="AM29" sqref="AM2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0.13687600644122383</v>
      </c>
      <c r="V1" s="4">
        <f t="shared" si="0"/>
        <v>0.16770186335403728</v>
      </c>
      <c r="W1" s="4">
        <f t="shared" si="0"/>
        <v>0.1728395061728395</v>
      </c>
      <c r="X1" s="4">
        <f t="shared" si="0"/>
        <v>0.19398496240601504</v>
      </c>
      <c r="Y1" s="4"/>
      <c r="Z1" s="4">
        <f t="shared" si="0"/>
        <v>0.16250000000000001</v>
      </c>
      <c r="AA1" s="4">
        <f t="shared" si="0"/>
        <v>0.1424</v>
      </c>
      <c r="AB1" s="4">
        <f t="shared" si="0"/>
        <v>0.13268608414239483</v>
      </c>
      <c r="AC1" s="4">
        <f t="shared" si="0"/>
        <v>0.13964686998394862</v>
      </c>
      <c r="AD1" s="4">
        <f t="shared" si="0"/>
        <v>0.12845528455284552</v>
      </c>
      <c r="AE1" s="4">
        <f t="shared" si="0"/>
        <v>0.12845528455284552</v>
      </c>
      <c r="AF1" s="4">
        <f t="shared" si="0"/>
        <v>0.22431259044862517</v>
      </c>
      <c r="AG1" s="4">
        <f t="shared" si="0"/>
        <v>0.17791411042944785</v>
      </c>
      <c r="AH1" s="4">
        <f t="shared" si="0"/>
        <v>0.18664643399089528</v>
      </c>
      <c r="AI1" s="4">
        <f t="shared" si="0"/>
        <v>0.18042813455657492</v>
      </c>
      <c r="AJ1" s="4">
        <f t="shared" si="0"/>
        <v>0.14785373608903021</v>
      </c>
      <c r="AK1" s="4">
        <f t="shared" si="0"/>
        <v>0.17791411042944785</v>
      </c>
      <c r="AL1" s="4">
        <f t="shared" si="0"/>
        <v>0.15457413249211358</v>
      </c>
      <c r="AM1" s="4">
        <f t="shared" ref="AM1" si="1">(AM3)/(AM2+AM3)</f>
        <v>0.14513556618819776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COUNTIF(L4:L627,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85</v>
      </c>
      <c r="V3" s="12">
        <f t="shared" si="3"/>
        <v>108</v>
      </c>
      <c r="W3" s="12">
        <f t="shared" si="3"/>
        <v>112</v>
      </c>
      <c r="X3" s="12">
        <f>COUNTIF(X4:X527, "apagado")</f>
        <v>129</v>
      </c>
      <c r="Y3" s="12">
        <f>COUNTIF(Y4:Y527, "apagado")</f>
        <v>98</v>
      </c>
      <c r="Z3" s="12">
        <f t="shared" ref="Z3:AN3" si="4">COUNTIF(Z4:Z627, "apagado")</f>
        <v>104</v>
      </c>
      <c r="AA3" s="12">
        <f t="shared" si="4"/>
        <v>89</v>
      </c>
      <c r="AB3" s="12">
        <f t="shared" si="4"/>
        <v>82</v>
      </c>
      <c r="AC3" s="12">
        <f t="shared" si="4"/>
        <v>87</v>
      </c>
      <c r="AD3" s="12">
        <f t="shared" si="4"/>
        <v>79</v>
      </c>
      <c r="AE3" s="12">
        <f t="shared" si="4"/>
        <v>79</v>
      </c>
      <c r="AF3" s="12">
        <f t="shared" si="4"/>
        <v>155</v>
      </c>
      <c r="AG3" s="12">
        <f t="shared" si="4"/>
        <v>116</v>
      </c>
      <c r="AH3" s="12">
        <f t="shared" si="4"/>
        <v>123</v>
      </c>
      <c r="AI3" s="12">
        <f t="shared" si="4"/>
        <v>118</v>
      </c>
      <c r="AJ3" s="12">
        <f t="shared" si="4"/>
        <v>93</v>
      </c>
      <c r="AK3" s="12">
        <f t="shared" si="4"/>
        <v>116</v>
      </c>
      <c r="AL3" s="12">
        <f t="shared" si="4"/>
        <v>98</v>
      </c>
      <c r="AM3" s="12">
        <f t="shared" si="4"/>
        <v>91</v>
      </c>
      <c r="AN3" s="12">
        <f t="shared" si="4"/>
        <v>0</v>
      </c>
      <c r="AO3" s="12">
        <f t="shared" ref="AO3" si="5">COUNTIF(AO4:AO627,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1593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1593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27</v>
      </c>
      <c r="J20" s="34">
        <f t="shared" ref="J20:J23" si="12">COUNTIF(L20:AM20,"APAGADO")</f>
        <v>1</v>
      </c>
      <c r="K20" s="35">
        <f t="shared" ref="K20:K23" si="13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 t="s">
        <v>1593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27</v>
      </c>
      <c r="J21" s="34">
        <f t="shared" si="12"/>
        <v>1</v>
      </c>
      <c r="K21" s="35">
        <f t="shared" si="13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 t="s">
        <v>1593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27</v>
      </c>
      <c r="J22" s="34">
        <f t="shared" si="12"/>
        <v>1</v>
      </c>
      <c r="K22" s="35">
        <f t="shared" si="13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1593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27</v>
      </c>
      <c r="J23" s="34">
        <f t="shared" si="12"/>
        <v>1</v>
      </c>
      <c r="K23" s="35">
        <f t="shared" si="13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1593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0</v>
      </c>
      <c r="J24" s="34">
        <f t="shared" si="7"/>
        <v>28</v>
      </c>
      <c r="K24" s="35">
        <f t="shared" si="8"/>
        <v>0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 t="s">
        <v>1593</v>
      </c>
      <c r="V24" s="86" t="s">
        <v>1593</v>
      </c>
      <c r="W24" s="86" t="s">
        <v>1593</v>
      </c>
      <c r="X24" s="86" t="s">
        <v>1593</v>
      </c>
      <c r="Y24" s="86" t="s">
        <v>1593</v>
      </c>
      <c r="Z24" s="86" t="s">
        <v>1593</v>
      </c>
      <c r="AA24" s="86" t="s">
        <v>1593</v>
      </c>
      <c r="AB24" s="86" t="s">
        <v>1593</v>
      </c>
      <c r="AC24" s="86" t="s">
        <v>1593</v>
      </c>
      <c r="AD24" s="86" t="s">
        <v>1593</v>
      </c>
      <c r="AE24" s="86" t="s">
        <v>1593</v>
      </c>
      <c r="AF24" s="86" t="s">
        <v>1593</v>
      </c>
      <c r="AG24" s="86" t="s">
        <v>1593</v>
      </c>
      <c r="AH24" s="86" t="s">
        <v>1593</v>
      </c>
      <c r="AI24" s="86" t="s">
        <v>1593</v>
      </c>
      <c r="AJ24" s="86" t="s">
        <v>1593</v>
      </c>
      <c r="AK24" s="86" t="s">
        <v>1593</v>
      </c>
      <c r="AL24" s="86" t="s">
        <v>1593</v>
      </c>
      <c r="AM24" s="86" t="s">
        <v>1593</v>
      </c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0</v>
      </c>
      <c r="J25" s="34">
        <f t="shared" si="7"/>
        <v>28</v>
      </c>
      <c r="K25" s="35">
        <f t="shared" si="8"/>
        <v>0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 t="s">
        <v>1593</v>
      </c>
      <c r="V25" s="86" t="s">
        <v>1593</v>
      </c>
      <c r="W25" s="86" t="s">
        <v>1593</v>
      </c>
      <c r="X25" s="86" t="s">
        <v>1593</v>
      </c>
      <c r="Y25" s="86" t="s">
        <v>1593</v>
      </c>
      <c r="Z25" s="86" t="s">
        <v>1593</v>
      </c>
      <c r="AA25" s="86" t="s">
        <v>1593</v>
      </c>
      <c r="AB25" s="86" t="s">
        <v>1593</v>
      </c>
      <c r="AC25" s="86" t="s">
        <v>1593</v>
      </c>
      <c r="AD25" s="86" t="s">
        <v>1593</v>
      </c>
      <c r="AE25" s="86" t="s">
        <v>1593</v>
      </c>
      <c r="AF25" s="86" t="s">
        <v>1593</v>
      </c>
      <c r="AG25" s="86" t="s">
        <v>1593</v>
      </c>
      <c r="AH25" s="86" t="s">
        <v>1593</v>
      </c>
      <c r="AI25" s="86" t="s">
        <v>1593</v>
      </c>
      <c r="AJ25" s="86" t="s">
        <v>1593</v>
      </c>
      <c r="AK25" s="86" t="s">
        <v>1593</v>
      </c>
      <c r="AL25" s="86" t="s">
        <v>1593</v>
      </c>
      <c r="AM25" s="86" t="s">
        <v>1593</v>
      </c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 t="s">
        <v>1593</v>
      </c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23</v>
      </c>
      <c r="J30" s="34">
        <f t="shared" si="7"/>
        <v>5</v>
      </c>
      <c r="K30" s="35">
        <f t="shared" si="8"/>
        <v>0.8214285714285714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 t="s">
        <v>1593</v>
      </c>
      <c r="AH30" s="86" t="s">
        <v>1593</v>
      </c>
      <c r="AI30" s="86"/>
      <c r="AJ30" s="86"/>
      <c r="AK30" s="86" t="s">
        <v>1593</v>
      </c>
      <c r="AL30" s="86" t="s">
        <v>1593</v>
      </c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23</v>
      </c>
      <c r="J38" s="34">
        <f t="shared" si="7"/>
        <v>5</v>
      </c>
      <c r="K38" s="35">
        <f t="shared" si="8"/>
        <v>0.8214285714285714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 t="s">
        <v>1593</v>
      </c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22</v>
      </c>
      <c r="J47" s="34">
        <f t="shared" si="7"/>
        <v>6</v>
      </c>
      <c r="K47" s="35">
        <f t="shared" si="8"/>
        <v>0.7857142857142857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 t="s">
        <v>1593</v>
      </c>
      <c r="AH47" s="86" t="s">
        <v>1593</v>
      </c>
      <c r="AI47" s="86" t="s">
        <v>1593</v>
      </c>
      <c r="AJ47" s="86" t="s">
        <v>1593</v>
      </c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25</v>
      </c>
      <c r="J49" s="34">
        <f t="shared" si="7"/>
        <v>3</v>
      </c>
      <c r="K49" s="35">
        <f t="shared" si="8"/>
        <v>0.8928571428571429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1593</v>
      </c>
      <c r="AL49" s="86" t="s">
        <v>1593</v>
      </c>
      <c r="AM49" s="86" t="s">
        <v>1593</v>
      </c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25</v>
      </c>
      <c r="J50" s="34">
        <f t="shared" si="7"/>
        <v>3</v>
      </c>
      <c r="K50" s="35">
        <f t="shared" si="8"/>
        <v>0.8928571428571429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1593</v>
      </c>
      <c r="AL50" s="86" t="s">
        <v>1593</v>
      </c>
      <c r="AM50" s="86" t="s">
        <v>1593</v>
      </c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25</v>
      </c>
      <c r="J52" s="34">
        <f t="shared" si="7"/>
        <v>3</v>
      </c>
      <c r="K52" s="35">
        <f t="shared" si="8"/>
        <v>0.8928571428571429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1593</v>
      </c>
      <c r="AL52" s="86" t="s">
        <v>1593</v>
      </c>
      <c r="AM52" s="86" t="s">
        <v>1593</v>
      </c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22</v>
      </c>
      <c r="J55" s="34">
        <f t="shared" si="7"/>
        <v>6</v>
      </c>
      <c r="K55" s="35">
        <f t="shared" si="8"/>
        <v>0.7857142857142857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 t="s">
        <v>1593</v>
      </c>
      <c r="AL55" s="86" t="s">
        <v>1593</v>
      </c>
      <c r="AM55" s="86" t="s">
        <v>1593</v>
      </c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 t="s">
        <v>1605</v>
      </c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 t="s">
        <v>1593</v>
      </c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 t="s">
        <v>1593</v>
      </c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50" si="15">COUNTIF(L78:AM78,"APAGADO")</f>
        <v>0</v>
      </c>
      <c r="K78" s="35">
        <f t="shared" ref="K78:K150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25</v>
      </c>
      <c r="J79" s="34">
        <f t="shared" si="15"/>
        <v>3</v>
      </c>
      <c r="K79" s="35">
        <f t="shared" si="16"/>
        <v>0.8928571428571429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 t="s">
        <v>1593</v>
      </c>
      <c r="Z79" s="86" t="s">
        <v>1593</v>
      </c>
      <c r="AA79" s="86" t="s">
        <v>1593</v>
      </c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21</v>
      </c>
      <c r="J90" s="34">
        <f t="shared" si="15"/>
        <v>7</v>
      </c>
      <c r="K90" s="35">
        <f t="shared" si="16"/>
        <v>0.75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 t="s">
        <v>1593</v>
      </c>
      <c r="X90" s="86" t="s">
        <v>1593</v>
      </c>
      <c r="Y90" s="86" t="s">
        <v>1593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 t="s">
        <v>1593</v>
      </c>
      <c r="AJ90" s="86" t="s">
        <v>1593</v>
      </c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21</v>
      </c>
      <c r="J91" s="34">
        <f t="shared" si="15"/>
        <v>7</v>
      </c>
      <c r="K91" s="35">
        <f t="shared" si="16"/>
        <v>0.75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 t="s">
        <v>1593</v>
      </c>
      <c r="X91" s="86" t="s">
        <v>1593</v>
      </c>
      <c r="Y91" s="86" t="s">
        <v>1593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 t="s">
        <v>1593</v>
      </c>
      <c r="AJ91" s="86" t="s">
        <v>1593</v>
      </c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23</v>
      </c>
      <c r="J99" s="34">
        <f>COUNTIF(L99:AM99,"APAGADO")</f>
        <v>5</v>
      </c>
      <c r="K99" s="35">
        <f>(I99)/(J99+I99)</f>
        <v>0.8214285714285714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 t="s">
        <v>1593</v>
      </c>
      <c r="AI99" s="86" t="s">
        <v>1593</v>
      </c>
      <c r="AJ99" s="86"/>
      <c r="AK99" s="86" t="s">
        <v>1593</v>
      </c>
      <c r="AL99" s="86" t="s">
        <v>1593</v>
      </c>
      <c r="AM99" s="86" t="s">
        <v>1593</v>
      </c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 t="s">
        <v>1593</v>
      </c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 t="s">
        <v>1593</v>
      </c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1595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21</v>
      </c>
      <c r="J110" s="34">
        <f t="shared" si="19"/>
        <v>7</v>
      </c>
      <c r="K110" s="35">
        <f t="shared" si="20"/>
        <v>0.75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 t="s">
        <v>1593</v>
      </c>
      <c r="AH110" s="86" t="s">
        <v>1593</v>
      </c>
      <c r="AI110" s="86" t="s">
        <v>1593</v>
      </c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27</v>
      </c>
      <c r="J111" s="34">
        <f t="shared" si="15"/>
        <v>1</v>
      </c>
      <c r="K111" s="35">
        <f t="shared" si="16"/>
        <v>0.9642857142857143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 t="s">
        <v>1593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 t="s">
        <v>1593</v>
      </c>
      <c r="AB112" s="86" t="s">
        <v>1593</v>
      </c>
      <c r="AC112" s="86" t="s">
        <v>1593</v>
      </c>
      <c r="AD112" s="86" t="s">
        <v>1593</v>
      </c>
      <c r="AE112" s="86" t="s">
        <v>1593</v>
      </c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25</v>
      </c>
      <c r="J117" s="34">
        <f t="shared" si="15"/>
        <v>3</v>
      </c>
      <c r="K117" s="35">
        <f t="shared" si="16"/>
        <v>0.8928571428571429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 t="s">
        <v>1593</v>
      </c>
      <c r="AA117" s="86" t="s">
        <v>1593</v>
      </c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1593</v>
      </c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25</v>
      </c>
      <c r="J118" s="34">
        <f t="shared" si="15"/>
        <v>3</v>
      </c>
      <c r="K118" s="35">
        <f t="shared" si="16"/>
        <v>0.8928571428571429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 t="s">
        <v>1593</v>
      </c>
      <c r="AH118" s="86" t="s">
        <v>1593</v>
      </c>
      <c r="AI118" s="86" t="s">
        <v>1593</v>
      </c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 t="s">
        <v>1593</v>
      </c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4"/>
        <v>21</v>
      </c>
      <c r="J126" s="34">
        <f t="shared" si="15"/>
        <v>7</v>
      </c>
      <c r="K126" s="35">
        <f t="shared" si="16"/>
        <v>0.75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 t="s">
        <v>1593</v>
      </c>
      <c r="AH126" s="86" t="s">
        <v>1593</v>
      </c>
      <c r="AI126" s="86" t="s">
        <v>1593</v>
      </c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1600</v>
      </c>
      <c r="C127" s="129" t="s">
        <v>1579</v>
      </c>
      <c r="D127" t="s">
        <v>1601</v>
      </c>
      <c r="E127" s="33"/>
      <c r="F127" s="33"/>
      <c r="G127" s="33"/>
      <c r="H127" s="33"/>
      <c r="I127" s="34">
        <f t="shared" si="14"/>
        <v>25</v>
      </c>
      <c r="J127" s="34">
        <f t="shared" si="15"/>
        <v>3</v>
      </c>
      <c r="K127" s="35">
        <f t="shared" si="16"/>
        <v>0.8928571428571429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 t="s">
        <v>1593</v>
      </c>
      <c r="AH127" s="86" t="s">
        <v>1593</v>
      </c>
      <c r="AI127" s="86" t="s">
        <v>1593</v>
      </c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27</v>
      </c>
      <c r="J128" s="34">
        <f t="shared" si="15"/>
        <v>1</v>
      </c>
      <c r="K128" s="35">
        <f t="shared" si="16"/>
        <v>0.9642857142857143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 t="s">
        <v>1593</v>
      </c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27</v>
      </c>
      <c r="J129" s="34">
        <f t="shared" si="15"/>
        <v>1</v>
      </c>
      <c r="K129" s="35">
        <f t="shared" si="16"/>
        <v>0.9642857142857143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 t="s">
        <v>1593</v>
      </c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4"/>
        <v>0</v>
      </c>
      <c r="J130" s="34">
        <f t="shared" si="15"/>
        <v>28</v>
      </c>
      <c r="K130" s="35">
        <f t="shared" si="16"/>
        <v>0</v>
      </c>
      <c r="L130" s="86" t="s">
        <v>1593</v>
      </c>
      <c r="M130" s="86" t="s">
        <v>1593</v>
      </c>
      <c r="N130" s="86" t="s">
        <v>1593</v>
      </c>
      <c r="O130" s="86" t="s">
        <v>1593</v>
      </c>
      <c r="P130" s="86" t="s">
        <v>1593</v>
      </c>
      <c r="Q130" s="86" t="s">
        <v>1593</v>
      </c>
      <c r="R130" s="86" t="s">
        <v>1593</v>
      </c>
      <c r="S130" s="86" t="s">
        <v>1593</v>
      </c>
      <c r="T130" s="86" t="s">
        <v>1593</v>
      </c>
      <c r="U130" s="86" t="s">
        <v>1593</v>
      </c>
      <c r="V130" s="86" t="s">
        <v>1593</v>
      </c>
      <c r="W130" s="86" t="s">
        <v>1593</v>
      </c>
      <c r="X130" s="86" t="s">
        <v>1593</v>
      </c>
      <c r="Y130" s="86" t="s">
        <v>1593</v>
      </c>
      <c r="Z130" s="86" t="s">
        <v>1593</v>
      </c>
      <c r="AA130" s="86" t="s">
        <v>1593</v>
      </c>
      <c r="AB130" s="86" t="s">
        <v>1593</v>
      </c>
      <c r="AC130" s="86" t="s">
        <v>1593</v>
      </c>
      <c r="AD130" s="86" t="s">
        <v>1593</v>
      </c>
      <c r="AE130" s="86" t="s">
        <v>1593</v>
      </c>
      <c r="AF130" s="86" t="s">
        <v>1593</v>
      </c>
      <c r="AG130" s="86" t="s">
        <v>1593</v>
      </c>
      <c r="AH130" s="86" t="s">
        <v>1593</v>
      </c>
      <c r="AI130" s="86" t="s">
        <v>1593</v>
      </c>
      <c r="AJ130" s="86" t="s">
        <v>1593</v>
      </c>
      <c r="AK130" s="86" t="s">
        <v>1593</v>
      </c>
      <c r="AL130" s="86" t="s">
        <v>1593</v>
      </c>
      <c r="AM130" s="86" t="s">
        <v>1593</v>
      </c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27</v>
      </c>
      <c r="J131" s="34">
        <f t="shared" si="15"/>
        <v>1</v>
      </c>
      <c r="K131" s="35">
        <f t="shared" si="16"/>
        <v>0.9642857142857143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 t="s">
        <v>1593</v>
      </c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4"/>
        <v>21</v>
      </c>
      <c r="J133" s="34">
        <f t="shared" si="15"/>
        <v>7</v>
      </c>
      <c r="K133" s="35">
        <f t="shared" si="16"/>
        <v>0.75</v>
      </c>
      <c r="L133" s="86"/>
      <c r="M133" s="86"/>
      <c r="N133" s="86"/>
      <c r="O133" s="86"/>
      <c r="P133" s="86" t="s">
        <v>1593</v>
      </c>
      <c r="Q133" s="86" t="s">
        <v>1593</v>
      </c>
      <c r="R133" s="86" t="s">
        <v>1593</v>
      </c>
      <c r="S133" s="86" t="s">
        <v>1593</v>
      </c>
      <c r="T133" s="86" t="s">
        <v>1593</v>
      </c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 t="s">
        <v>1593</v>
      </c>
      <c r="AG133" s="86" t="s">
        <v>1593</v>
      </c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4"/>
        <v>26</v>
      </c>
      <c r="J134" s="34">
        <f t="shared" si="15"/>
        <v>2</v>
      </c>
      <c r="K134" s="35">
        <f t="shared" si="16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 t="s">
        <v>1593</v>
      </c>
      <c r="AG134" s="86" t="s">
        <v>1593</v>
      </c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27</v>
      </c>
      <c r="J137" s="34">
        <f t="shared" si="15"/>
        <v>1</v>
      </c>
      <c r="K137" s="35">
        <f t="shared" si="16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 t="s">
        <v>1593</v>
      </c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15</v>
      </c>
      <c r="J139" s="34">
        <f>COUNTIF(L139:AM139,"APAGADO")</f>
        <v>13</v>
      </c>
      <c r="K139" s="35">
        <f>(I139)/(J139+I139)</f>
        <v>0.5357142857142857</v>
      </c>
      <c r="L139" s="86"/>
      <c r="M139" s="86"/>
      <c r="N139" s="86"/>
      <c r="O139" s="86"/>
      <c r="P139" s="86"/>
      <c r="Q139" s="86"/>
      <c r="R139" s="86" t="s">
        <v>1593</v>
      </c>
      <c r="S139" s="86" t="s">
        <v>1593</v>
      </c>
      <c r="T139" s="86" t="s">
        <v>1593</v>
      </c>
      <c r="U139" s="86" t="s">
        <v>1593</v>
      </c>
      <c r="V139" s="86" t="s">
        <v>1593</v>
      </c>
      <c r="W139" s="86" t="s">
        <v>1593</v>
      </c>
      <c r="X139" s="86" t="s">
        <v>1593</v>
      </c>
      <c r="Y139" s="86" t="s">
        <v>1593</v>
      </c>
      <c r="Z139" s="86" t="s">
        <v>1593</v>
      </c>
      <c r="AA139" s="86" t="s">
        <v>1593</v>
      </c>
      <c r="AB139" s="86" t="s">
        <v>1593</v>
      </c>
      <c r="AC139" s="86" t="s">
        <v>1593</v>
      </c>
      <c r="AD139" s="86"/>
      <c r="AE139" s="86"/>
      <c r="AF139" s="86"/>
      <c r="AG139" s="86"/>
      <c r="AH139" s="86"/>
      <c r="AI139" s="86"/>
      <c r="AJ139" s="86"/>
      <c r="AK139" s="86" t="s">
        <v>1593</v>
      </c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1"/>
        <v>27</v>
      </c>
      <c r="J146" s="34">
        <f>COUNTIF(L146:AM146,"APAGADO")</f>
        <v>1</v>
      </c>
      <c r="K146" s="35">
        <f>(I146)/(J146+I146)</f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 t="s">
        <v>1593</v>
      </c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1"/>
        <v>27</v>
      </c>
      <c r="J147" s="34">
        <f>COUNTIF(L147:AM147,"APAGADO")</f>
        <v>1</v>
      </c>
      <c r="K147" s="35">
        <f>(I147)/(J147+I147)</f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 t="s">
        <v>1593</v>
      </c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25</v>
      </c>
      <c r="J148" s="34">
        <f t="shared" si="15"/>
        <v>3</v>
      </c>
      <c r="K148" s="35">
        <f t="shared" si="16"/>
        <v>0.8928571428571429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 t="s">
        <v>1593</v>
      </c>
      <c r="AG148" s="86"/>
      <c r="AH148" s="86"/>
      <c r="AI148" s="86"/>
      <c r="AJ148" s="86" t="s">
        <v>1593</v>
      </c>
      <c r="AK148" s="86" t="s">
        <v>1593</v>
      </c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1</v>
      </c>
      <c r="J149" s="34">
        <f t="shared" si="15"/>
        <v>27</v>
      </c>
      <c r="K149" s="35">
        <f t="shared" si="16"/>
        <v>3.5714285714285712E-2</v>
      </c>
      <c r="L149" s="86" t="s">
        <v>1593</v>
      </c>
      <c r="M149" s="86" t="s">
        <v>1593</v>
      </c>
      <c r="N149" s="86" t="s">
        <v>1593</v>
      </c>
      <c r="O149" s="86" t="s">
        <v>1593</v>
      </c>
      <c r="P149" s="86" t="s">
        <v>1593</v>
      </c>
      <c r="Q149" s="86" t="s">
        <v>1593</v>
      </c>
      <c r="R149" s="86" t="s">
        <v>1593</v>
      </c>
      <c r="S149" s="86" t="s">
        <v>1593</v>
      </c>
      <c r="T149" s="86" t="s">
        <v>1593</v>
      </c>
      <c r="U149" s="86" t="s">
        <v>1593</v>
      </c>
      <c r="V149" s="86" t="s">
        <v>1593</v>
      </c>
      <c r="W149" s="86" t="s">
        <v>1593</v>
      </c>
      <c r="X149" s="86" t="s">
        <v>1593</v>
      </c>
      <c r="Y149" s="86" t="s">
        <v>1593</v>
      </c>
      <c r="Z149" s="86" t="s">
        <v>1593</v>
      </c>
      <c r="AA149" s="86" t="s">
        <v>1593</v>
      </c>
      <c r="AB149" s="86" t="s">
        <v>1593</v>
      </c>
      <c r="AC149" s="86" t="s">
        <v>1593</v>
      </c>
      <c r="AD149" s="86" t="s">
        <v>1593</v>
      </c>
      <c r="AE149" s="86" t="s">
        <v>1593</v>
      </c>
      <c r="AF149" s="86" t="s">
        <v>1593</v>
      </c>
      <c r="AG149" s="86" t="s">
        <v>1593</v>
      </c>
      <c r="AH149" s="86" t="s">
        <v>1593</v>
      </c>
      <c r="AI149" s="86" t="s">
        <v>1593</v>
      </c>
      <c r="AJ149" s="86" t="s">
        <v>1593</v>
      </c>
      <c r="AK149" s="86" t="s">
        <v>1593</v>
      </c>
      <c r="AL149" s="86" t="s">
        <v>1593</v>
      </c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27</v>
      </c>
      <c r="J150" s="34">
        <f t="shared" si="15"/>
        <v>1</v>
      </c>
      <c r="K150" s="35">
        <f t="shared" si="16"/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 t="s">
        <v>1593</v>
      </c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7" si="22">COUNTIF(L151:AM151,"APAGADO")</f>
        <v>0</v>
      </c>
      <c r="K151" s="35">
        <f t="shared" ref="K151:K257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 t="s">
        <v>1593</v>
      </c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27</v>
      </c>
      <c r="J154" s="34">
        <f t="shared" si="22"/>
        <v>1</v>
      </c>
      <c r="K154" s="35">
        <f t="shared" si="23"/>
        <v>0.9642857142857143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 t="s">
        <v>1593</v>
      </c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27</v>
      </c>
      <c r="J155" s="34">
        <f t="shared" si="22"/>
        <v>1</v>
      </c>
      <c r="K155" s="35">
        <f t="shared" si="23"/>
        <v>0.9642857142857143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 t="s">
        <v>1593</v>
      </c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26</v>
      </c>
      <c r="J157" s="34">
        <f>COUNTIF(L157:AM157,"APAGADO")</f>
        <v>2</v>
      </c>
      <c r="K157" s="35">
        <f>(I157)/(J157+I157)</f>
        <v>0.9285714285714286</v>
      </c>
      <c r="L157" s="86"/>
      <c r="M157" s="86"/>
      <c r="N157" s="86"/>
      <c r="O157" s="86"/>
      <c r="P157" s="86" t="s">
        <v>1593</v>
      </c>
      <c r="Q157" s="86"/>
      <c r="R157" s="86"/>
      <c r="S157" s="86"/>
      <c r="T157" s="86"/>
      <c r="U157" s="86"/>
      <c r="V157" s="86"/>
      <c r="W157" s="86"/>
      <c r="X157" s="86" t="s">
        <v>1593</v>
      </c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27</v>
      </c>
      <c r="J158" s="34">
        <f t="shared" si="22"/>
        <v>1</v>
      </c>
      <c r="K158" s="35">
        <f t="shared" si="23"/>
        <v>0.9642857142857143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 t="s">
        <v>1593</v>
      </c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1"/>
        <v>27</v>
      </c>
      <c r="J159" s="34">
        <f t="shared" si="22"/>
        <v>1</v>
      </c>
      <c r="K159" s="35">
        <f t="shared" si="23"/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 t="s">
        <v>1593</v>
      </c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27</v>
      </c>
      <c r="J160" s="34">
        <f t="shared" ref="J160:J168" si="24">COUNTIF(L160:AM160,"APAGADO")</f>
        <v>1</v>
      </c>
      <c r="K160" s="35">
        <f t="shared" ref="K160:K168" si="25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1593</v>
      </c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 t="s">
        <v>1593</v>
      </c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1"/>
        <v>26</v>
      </c>
      <c r="J162" s="34">
        <f t="shared" si="24"/>
        <v>2</v>
      </c>
      <c r="K162" s="35">
        <f t="shared" si="25"/>
        <v>0.9285714285714286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 t="s">
        <v>1593</v>
      </c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1"/>
        <v>26</v>
      </c>
      <c r="J163" s="34">
        <f t="shared" si="24"/>
        <v>2</v>
      </c>
      <c r="K163" s="35">
        <f t="shared" si="25"/>
        <v>0.9285714285714286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 t="s">
        <v>1593</v>
      </c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1"/>
        <v>27</v>
      </c>
      <c r="J167" s="34">
        <f t="shared" si="24"/>
        <v>1</v>
      </c>
      <c r="K167" s="35">
        <f t="shared" si="25"/>
        <v>0.9642857142857143</v>
      </c>
      <c r="L167" s="86"/>
      <c r="M167" s="86"/>
      <c r="N167" s="86"/>
      <c r="O167" s="86"/>
      <c r="P167" s="86" t="s">
        <v>1593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1"/>
        <v>1</v>
      </c>
      <c r="J168" s="34">
        <f t="shared" si="24"/>
        <v>27</v>
      </c>
      <c r="K168" s="35">
        <f t="shared" si="25"/>
        <v>3.5714285714285712E-2</v>
      </c>
      <c r="L168" s="86" t="s">
        <v>1593</v>
      </c>
      <c r="M168" s="86" t="s">
        <v>1593</v>
      </c>
      <c r="N168" s="86" t="s">
        <v>1593</v>
      </c>
      <c r="O168" s="86" t="s">
        <v>1593</v>
      </c>
      <c r="P168" s="86" t="s">
        <v>1593</v>
      </c>
      <c r="Q168" s="86" t="s">
        <v>1593</v>
      </c>
      <c r="R168" s="86" t="s">
        <v>1593</v>
      </c>
      <c r="S168" s="86" t="s">
        <v>1593</v>
      </c>
      <c r="T168" s="86" t="s">
        <v>1593</v>
      </c>
      <c r="U168" s="86" t="s">
        <v>1593</v>
      </c>
      <c r="V168" s="86" t="s">
        <v>1593</v>
      </c>
      <c r="W168" s="86" t="s">
        <v>1593</v>
      </c>
      <c r="X168" s="86" t="s">
        <v>1593</v>
      </c>
      <c r="Y168" s="86" t="s">
        <v>1593</v>
      </c>
      <c r="Z168" s="86" t="s">
        <v>1593</v>
      </c>
      <c r="AA168" s="86" t="s">
        <v>1593</v>
      </c>
      <c r="AB168" s="86" t="s">
        <v>1593</v>
      </c>
      <c r="AC168" s="86" t="s">
        <v>1593</v>
      </c>
      <c r="AD168" s="86" t="s">
        <v>1593</v>
      </c>
      <c r="AE168" s="86" t="s">
        <v>1593</v>
      </c>
      <c r="AF168" s="86"/>
      <c r="AG168" s="86" t="s">
        <v>1593</v>
      </c>
      <c r="AH168" s="86" t="s">
        <v>1593</v>
      </c>
      <c r="AI168" s="86" t="s">
        <v>1593</v>
      </c>
      <c r="AJ168" s="86" t="s">
        <v>1593</v>
      </c>
      <c r="AK168" s="86" t="s">
        <v>1593</v>
      </c>
      <c r="AL168" s="86" t="s">
        <v>1593</v>
      </c>
      <c r="AM168" s="86" t="s">
        <v>1593</v>
      </c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1"/>
        <v>28</v>
      </c>
      <c r="J169" s="34">
        <f t="shared" si="22"/>
        <v>0</v>
      </c>
      <c r="K169" s="35">
        <f t="shared" si="2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1"/>
        <v>1</v>
      </c>
      <c r="J170" s="34">
        <f t="shared" si="22"/>
        <v>27</v>
      </c>
      <c r="K170" s="35">
        <f t="shared" si="23"/>
        <v>3.5714285714285712E-2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 t="s">
        <v>1593</v>
      </c>
      <c r="V170" s="86" t="s">
        <v>1593</v>
      </c>
      <c r="W170" s="86" t="s">
        <v>1593</v>
      </c>
      <c r="X170" s="86" t="s">
        <v>1593</v>
      </c>
      <c r="Y170" s="86" t="s">
        <v>1593</v>
      </c>
      <c r="Z170" s="86" t="s">
        <v>1593</v>
      </c>
      <c r="AA170" s="86" t="s">
        <v>1593</v>
      </c>
      <c r="AB170" s="86" t="s">
        <v>1593</v>
      </c>
      <c r="AC170" s="86" t="s">
        <v>1593</v>
      </c>
      <c r="AD170" s="86" t="s">
        <v>1593</v>
      </c>
      <c r="AE170" s="86" t="s">
        <v>1593</v>
      </c>
      <c r="AF170" s="86" t="s">
        <v>1593</v>
      </c>
      <c r="AG170" s="86" t="s">
        <v>1593</v>
      </c>
      <c r="AH170" s="86" t="s">
        <v>1593</v>
      </c>
      <c r="AI170" s="86" t="s">
        <v>1593</v>
      </c>
      <c r="AJ170" s="86" t="s">
        <v>1593</v>
      </c>
      <c r="AK170" s="86" t="s">
        <v>1593</v>
      </c>
      <c r="AL170" s="86"/>
      <c r="AM170" s="86" t="s">
        <v>1593</v>
      </c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1"/>
        <v>0</v>
      </c>
      <c r="J171" s="34">
        <f t="shared" si="22"/>
        <v>28</v>
      </c>
      <c r="K171" s="35">
        <f t="shared" si="23"/>
        <v>0</v>
      </c>
      <c r="L171" s="86" t="s">
        <v>1593</v>
      </c>
      <c r="M171" s="86" t="s">
        <v>1593</v>
      </c>
      <c r="N171" s="86" t="s">
        <v>1593</v>
      </c>
      <c r="O171" s="86" t="s">
        <v>1593</v>
      </c>
      <c r="P171" s="86" t="s">
        <v>1593</v>
      </c>
      <c r="Q171" s="86" t="s">
        <v>1593</v>
      </c>
      <c r="R171" s="86" t="s">
        <v>1593</v>
      </c>
      <c r="S171" s="86" t="s">
        <v>1593</v>
      </c>
      <c r="T171" s="86" t="s">
        <v>1593</v>
      </c>
      <c r="U171" s="86" t="s">
        <v>1593</v>
      </c>
      <c r="V171" s="86" t="s">
        <v>1593</v>
      </c>
      <c r="W171" s="86" t="s">
        <v>1593</v>
      </c>
      <c r="X171" s="86" t="s">
        <v>1593</v>
      </c>
      <c r="Y171" s="86" t="s">
        <v>1593</v>
      </c>
      <c r="Z171" s="86" t="s">
        <v>1593</v>
      </c>
      <c r="AA171" s="86" t="s">
        <v>1593</v>
      </c>
      <c r="AB171" s="86" t="s">
        <v>1593</v>
      </c>
      <c r="AC171" s="86" t="s">
        <v>1593</v>
      </c>
      <c r="AD171" s="86" t="s">
        <v>1593</v>
      </c>
      <c r="AE171" s="86" t="s">
        <v>1593</v>
      </c>
      <c r="AF171" s="86" t="s">
        <v>1593</v>
      </c>
      <c r="AG171" s="86" t="s">
        <v>1593</v>
      </c>
      <c r="AH171" s="86" t="s">
        <v>1593</v>
      </c>
      <c r="AI171" s="86" t="s">
        <v>1593</v>
      </c>
      <c r="AJ171" s="86" t="s">
        <v>1593</v>
      </c>
      <c r="AK171" s="86" t="s">
        <v>1593</v>
      </c>
      <c r="AL171" s="86" t="s">
        <v>1593</v>
      </c>
      <c r="AM171" s="86" t="s">
        <v>1593</v>
      </c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1"/>
        <v>27</v>
      </c>
      <c r="J172" s="34">
        <f t="shared" si="22"/>
        <v>1</v>
      </c>
      <c r="K172" s="35">
        <f t="shared" si="23"/>
        <v>0.9642857142857143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 t="s">
        <v>1593</v>
      </c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 t="s">
        <v>1593</v>
      </c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1</v>
      </c>
      <c r="J176" s="34">
        <f t="shared" si="22"/>
        <v>27</v>
      </c>
      <c r="K176" s="35">
        <f t="shared" si="23"/>
        <v>3.5714285714285712E-2</v>
      </c>
      <c r="L176" s="86"/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 t="s">
        <v>1593</v>
      </c>
      <c r="V176" s="86" t="s">
        <v>1593</v>
      </c>
      <c r="W176" s="86" t="s">
        <v>1593</v>
      </c>
      <c r="X176" s="86" t="s">
        <v>1593</v>
      </c>
      <c r="Y176" s="86" t="s">
        <v>1593</v>
      </c>
      <c r="Z176" s="86" t="s">
        <v>1593</v>
      </c>
      <c r="AA176" s="86" t="s">
        <v>1593</v>
      </c>
      <c r="AB176" s="86" t="s">
        <v>1593</v>
      </c>
      <c r="AC176" s="86" t="s">
        <v>1593</v>
      </c>
      <c r="AD176" s="86" t="s">
        <v>1593</v>
      </c>
      <c r="AE176" s="86" t="s">
        <v>1593</v>
      </c>
      <c r="AF176" s="86" t="s">
        <v>1593</v>
      </c>
      <c r="AG176" s="86" t="s">
        <v>1593</v>
      </c>
      <c r="AH176" s="86" t="s">
        <v>1593</v>
      </c>
      <c r="AI176" s="86" t="s">
        <v>1593</v>
      </c>
      <c r="AJ176" s="86" t="s">
        <v>1593</v>
      </c>
      <c r="AK176" s="86" t="s">
        <v>1593</v>
      </c>
      <c r="AL176" s="86" t="s">
        <v>1593</v>
      </c>
      <c r="AM176" s="86" t="s">
        <v>1593</v>
      </c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0</v>
      </c>
      <c r="J177" s="34">
        <f t="shared" si="22"/>
        <v>28</v>
      </c>
      <c r="K177" s="35">
        <f t="shared" si="23"/>
        <v>0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 t="s">
        <v>1593</v>
      </c>
      <c r="V177" s="86" t="s">
        <v>1593</v>
      </c>
      <c r="W177" s="86" t="s">
        <v>1593</v>
      </c>
      <c r="X177" s="86" t="s">
        <v>1593</v>
      </c>
      <c r="Y177" s="86" t="s">
        <v>1593</v>
      </c>
      <c r="Z177" s="86" t="s">
        <v>1593</v>
      </c>
      <c r="AA177" s="86" t="s">
        <v>1593</v>
      </c>
      <c r="AB177" s="86" t="s">
        <v>1593</v>
      </c>
      <c r="AC177" s="86" t="s">
        <v>1593</v>
      </c>
      <c r="AD177" s="86" t="s">
        <v>1593</v>
      </c>
      <c r="AE177" s="86" t="s">
        <v>1593</v>
      </c>
      <c r="AF177" s="86" t="s">
        <v>1593</v>
      </c>
      <c r="AG177" s="86" t="s">
        <v>1593</v>
      </c>
      <c r="AH177" s="86" t="s">
        <v>1593</v>
      </c>
      <c r="AI177" s="86" t="s">
        <v>1593</v>
      </c>
      <c r="AJ177" s="86" t="s">
        <v>1593</v>
      </c>
      <c r="AK177" s="86" t="s">
        <v>1593</v>
      </c>
      <c r="AL177" s="86" t="s">
        <v>1593</v>
      </c>
      <c r="AM177" s="86" t="s">
        <v>1593</v>
      </c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6">COUNTIF(L178:AM178,"")</f>
        <v>0</v>
      </c>
      <c r="J178" s="34">
        <f t="shared" ref="J178" si="27">COUNTIF(L178:AM178,"APAGADO")</f>
        <v>28</v>
      </c>
      <c r="K178" s="35">
        <f t="shared" ref="K178" si="28">(I178)/(J178+I178)</f>
        <v>0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 t="s">
        <v>1593</v>
      </c>
      <c r="V178" s="86" t="s">
        <v>1593</v>
      </c>
      <c r="W178" s="86" t="s">
        <v>1593</v>
      </c>
      <c r="X178" s="86" t="s">
        <v>1593</v>
      </c>
      <c r="Y178" s="86" t="s">
        <v>1593</v>
      </c>
      <c r="Z178" s="86" t="s">
        <v>1593</v>
      </c>
      <c r="AA178" s="86" t="s">
        <v>1593</v>
      </c>
      <c r="AB178" s="86" t="s">
        <v>1593</v>
      </c>
      <c r="AC178" s="86" t="s">
        <v>1593</v>
      </c>
      <c r="AD178" s="86" t="s">
        <v>1593</v>
      </c>
      <c r="AE178" s="86" t="s">
        <v>1593</v>
      </c>
      <c r="AF178" s="86" t="s">
        <v>1593</v>
      </c>
      <c r="AG178" s="86" t="s">
        <v>1593</v>
      </c>
      <c r="AH178" s="86" t="s">
        <v>1593</v>
      </c>
      <c r="AI178" s="86" t="s">
        <v>1593</v>
      </c>
      <c r="AJ178" s="86" t="s">
        <v>1593</v>
      </c>
      <c r="AK178" s="86" t="s">
        <v>1593</v>
      </c>
      <c r="AL178" s="86" t="s">
        <v>1593</v>
      </c>
      <c r="AM178" s="86" t="s">
        <v>1593</v>
      </c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0</v>
      </c>
      <c r="J179" s="34">
        <f t="shared" si="22"/>
        <v>28</v>
      </c>
      <c r="K179" s="35">
        <f t="shared" si="23"/>
        <v>0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 t="s">
        <v>1593</v>
      </c>
      <c r="V179" s="86" t="s">
        <v>1593</v>
      </c>
      <c r="W179" s="86" t="s">
        <v>1593</v>
      </c>
      <c r="X179" s="86" t="s">
        <v>1593</v>
      </c>
      <c r="Y179" s="86" t="s">
        <v>1593</v>
      </c>
      <c r="Z179" s="86" t="s">
        <v>1593</v>
      </c>
      <c r="AA179" s="86" t="s">
        <v>1593</v>
      </c>
      <c r="AB179" s="86" t="s">
        <v>1593</v>
      </c>
      <c r="AC179" s="86" t="s">
        <v>1593</v>
      </c>
      <c r="AD179" s="86" t="s">
        <v>1593</v>
      </c>
      <c r="AE179" s="86" t="s">
        <v>1593</v>
      </c>
      <c r="AF179" s="86" t="s">
        <v>1593</v>
      </c>
      <c r="AG179" s="86" t="s">
        <v>1593</v>
      </c>
      <c r="AH179" s="86" t="s">
        <v>1593</v>
      </c>
      <c r="AI179" s="86" t="s">
        <v>1593</v>
      </c>
      <c r="AJ179" s="86" t="s">
        <v>1593</v>
      </c>
      <c r="AK179" s="86" t="s">
        <v>1593</v>
      </c>
      <c r="AL179" s="86" t="s">
        <v>1593</v>
      </c>
      <c r="AM179" s="86" t="s">
        <v>1593</v>
      </c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0</v>
      </c>
      <c r="J180" s="34">
        <f t="shared" si="22"/>
        <v>28</v>
      </c>
      <c r="K180" s="35">
        <f t="shared" si="23"/>
        <v>0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 t="s">
        <v>1593</v>
      </c>
      <c r="V180" s="86" t="s">
        <v>1593</v>
      </c>
      <c r="W180" s="86" t="s">
        <v>1593</v>
      </c>
      <c r="X180" s="86" t="s">
        <v>1593</v>
      </c>
      <c r="Y180" s="86" t="s">
        <v>1593</v>
      </c>
      <c r="Z180" s="86" t="s">
        <v>1593</v>
      </c>
      <c r="AA180" s="86" t="s">
        <v>1593</v>
      </c>
      <c r="AB180" s="86" t="s">
        <v>1593</v>
      </c>
      <c r="AC180" s="86" t="s">
        <v>1593</v>
      </c>
      <c r="AD180" s="86" t="s">
        <v>1593</v>
      </c>
      <c r="AE180" s="86" t="s">
        <v>1593</v>
      </c>
      <c r="AF180" s="86" t="s">
        <v>1593</v>
      </c>
      <c r="AG180" s="86" t="s">
        <v>1593</v>
      </c>
      <c r="AH180" s="86" t="s">
        <v>1593</v>
      </c>
      <c r="AI180" s="86" t="s">
        <v>1593</v>
      </c>
      <c r="AJ180" s="86" t="s">
        <v>1593</v>
      </c>
      <c r="AK180" s="86" t="s">
        <v>1593</v>
      </c>
      <c r="AL180" s="86" t="s">
        <v>1593</v>
      </c>
      <c r="AM180" s="86" t="s">
        <v>1593</v>
      </c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0</v>
      </c>
      <c r="J181" s="34">
        <f t="shared" si="22"/>
        <v>28</v>
      </c>
      <c r="K181" s="35">
        <f t="shared" si="23"/>
        <v>0</v>
      </c>
      <c r="L181" s="86" t="s">
        <v>1593</v>
      </c>
      <c r="M181" s="86" t="s">
        <v>1593</v>
      </c>
      <c r="N181" s="86" t="s">
        <v>1593</v>
      </c>
      <c r="O181" s="86" t="s">
        <v>1593</v>
      </c>
      <c r="P181" s="86" t="s">
        <v>1593</v>
      </c>
      <c r="Q181" s="86" t="s">
        <v>1593</v>
      </c>
      <c r="R181" s="86" t="s">
        <v>1593</v>
      </c>
      <c r="S181" s="86" t="s">
        <v>1593</v>
      </c>
      <c r="T181" s="86" t="s">
        <v>1593</v>
      </c>
      <c r="U181" s="86" t="s">
        <v>1593</v>
      </c>
      <c r="V181" s="86" t="s">
        <v>1593</v>
      </c>
      <c r="W181" s="86" t="s">
        <v>1593</v>
      </c>
      <c r="X181" s="86" t="s">
        <v>1593</v>
      </c>
      <c r="Y181" s="86" t="s">
        <v>1593</v>
      </c>
      <c r="Z181" s="86" t="s">
        <v>1593</v>
      </c>
      <c r="AA181" s="86" t="s">
        <v>1593</v>
      </c>
      <c r="AB181" s="86" t="s">
        <v>1593</v>
      </c>
      <c r="AC181" s="86" t="s">
        <v>1593</v>
      </c>
      <c r="AD181" s="86" t="s">
        <v>1593</v>
      </c>
      <c r="AE181" s="86" t="s">
        <v>1593</v>
      </c>
      <c r="AF181" s="86" t="s">
        <v>1593</v>
      </c>
      <c r="AG181" s="86" t="s">
        <v>1593</v>
      </c>
      <c r="AH181" s="86" t="s">
        <v>1593</v>
      </c>
      <c r="AI181" s="86" t="s">
        <v>1593</v>
      </c>
      <c r="AJ181" s="86" t="s">
        <v>1593</v>
      </c>
      <c r="AK181" s="86" t="s">
        <v>1593</v>
      </c>
      <c r="AL181" s="86" t="s">
        <v>1593</v>
      </c>
      <c r="AM181" s="86" t="s">
        <v>1593</v>
      </c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0</v>
      </c>
      <c r="J185" s="34">
        <f t="shared" si="22"/>
        <v>28</v>
      </c>
      <c r="K185" s="35">
        <f t="shared" si="23"/>
        <v>0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 t="s">
        <v>1593</v>
      </c>
      <c r="V185" s="86" t="s">
        <v>1593</v>
      </c>
      <c r="W185" s="86" t="s">
        <v>1593</v>
      </c>
      <c r="X185" s="86" t="s">
        <v>1593</v>
      </c>
      <c r="Y185" s="86" t="s">
        <v>1593</v>
      </c>
      <c r="Z185" s="86" t="s">
        <v>1593</v>
      </c>
      <c r="AA185" s="86" t="s">
        <v>1593</v>
      </c>
      <c r="AB185" s="86" t="s">
        <v>1593</v>
      </c>
      <c r="AC185" s="86" t="s">
        <v>1593</v>
      </c>
      <c r="AD185" s="86" t="s">
        <v>1593</v>
      </c>
      <c r="AE185" s="86" t="s">
        <v>1593</v>
      </c>
      <c r="AF185" s="86" t="s">
        <v>1593</v>
      </c>
      <c r="AG185" s="86" t="s">
        <v>1593</v>
      </c>
      <c r="AH185" s="86" t="s">
        <v>1593</v>
      </c>
      <c r="AI185" s="86" t="s">
        <v>1593</v>
      </c>
      <c r="AJ185" s="86" t="s">
        <v>1593</v>
      </c>
      <c r="AK185" s="86" t="s">
        <v>1593</v>
      </c>
      <c r="AL185" s="86" t="s">
        <v>1593</v>
      </c>
      <c r="AM185" s="86" t="s">
        <v>1593</v>
      </c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0</v>
      </c>
      <c r="J186" s="34">
        <f t="shared" si="22"/>
        <v>28</v>
      </c>
      <c r="K186" s="35">
        <f t="shared" si="23"/>
        <v>0</v>
      </c>
      <c r="L186" s="86" t="s">
        <v>1593</v>
      </c>
      <c r="M186" s="86" t="s">
        <v>1593</v>
      </c>
      <c r="N186" s="86" t="s">
        <v>1593</v>
      </c>
      <c r="O186" s="86" t="s">
        <v>1593</v>
      </c>
      <c r="P186" s="86" t="s">
        <v>1593</v>
      </c>
      <c r="Q186" s="86" t="s">
        <v>1593</v>
      </c>
      <c r="R186" s="86" t="s">
        <v>1593</v>
      </c>
      <c r="S186" s="86" t="s">
        <v>1593</v>
      </c>
      <c r="T186" s="86" t="s">
        <v>1593</v>
      </c>
      <c r="U186" s="86" t="s">
        <v>1593</v>
      </c>
      <c r="V186" s="86" t="s">
        <v>1593</v>
      </c>
      <c r="W186" s="86" t="s">
        <v>1593</v>
      </c>
      <c r="X186" s="86" t="s">
        <v>1593</v>
      </c>
      <c r="Y186" s="86" t="s">
        <v>1593</v>
      </c>
      <c r="Z186" s="86" t="s">
        <v>1593</v>
      </c>
      <c r="AA186" s="86" t="s">
        <v>1593</v>
      </c>
      <c r="AB186" s="86" t="s">
        <v>1593</v>
      </c>
      <c r="AC186" s="86" t="s">
        <v>1593</v>
      </c>
      <c r="AD186" s="86" t="s">
        <v>1593</v>
      </c>
      <c r="AE186" s="86" t="s">
        <v>1593</v>
      </c>
      <c r="AF186" s="86" t="s">
        <v>1593</v>
      </c>
      <c r="AG186" s="86" t="s">
        <v>1593</v>
      </c>
      <c r="AH186" s="86" t="s">
        <v>1593</v>
      </c>
      <c r="AI186" s="86" t="s">
        <v>1593</v>
      </c>
      <c r="AJ186" s="86" t="s">
        <v>1593</v>
      </c>
      <c r="AK186" s="86" t="s">
        <v>1593</v>
      </c>
      <c r="AL186" s="86" t="s">
        <v>1593</v>
      </c>
      <c r="AM186" s="86" t="s">
        <v>1593</v>
      </c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10</v>
      </c>
      <c r="J190" s="34">
        <f t="shared" si="22"/>
        <v>18</v>
      </c>
      <c r="K190" s="35">
        <f t="shared" si="23"/>
        <v>0.35714285714285715</v>
      </c>
      <c r="L190" s="86"/>
      <c r="M190" s="86"/>
      <c r="N190" s="86" t="s">
        <v>1593</v>
      </c>
      <c r="O190" s="86" t="s">
        <v>1593</v>
      </c>
      <c r="P190" s="86" t="s">
        <v>1593</v>
      </c>
      <c r="Q190" s="86" t="s">
        <v>1593</v>
      </c>
      <c r="R190" s="86" t="s">
        <v>1593</v>
      </c>
      <c r="S190" s="86" t="s">
        <v>1593</v>
      </c>
      <c r="T190" s="86"/>
      <c r="U190" s="86" t="s">
        <v>1593</v>
      </c>
      <c r="V190" s="86" t="s">
        <v>1593</v>
      </c>
      <c r="W190" s="86"/>
      <c r="X190" s="86"/>
      <c r="Y190" s="86"/>
      <c r="Z190" s="86"/>
      <c r="AA190" s="86"/>
      <c r="AB190" s="86" t="s">
        <v>1593</v>
      </c>
      <c r="AC190" s="86" t="s">
        <v>1593</v>
      </c>
      <c r="AD190" s="86" t="s">
        <v>1593</v>
      </c>
      <c r="AE190" s="86" t="s">
        <v>1593</v>
      </c>
      <c r="AF190" s="86" t="s">
        <v>1593</v>
      </c>
      <c r="AG190" s="86"/>
      <c r="AH190" s="86"/>
      <c r="AI190" s="86" t="s">
        <v>1593</v>
      </c>
      <c r="AJ190" s="86" t="s">
        <v>1593</v>
      </c>
      <c r="AK190" s="86" t="s">
        <v>1593</v>
      </c>
      <c r="AL190" s="86" t="s">
        <v>1593</v>
      </c>
      <c r="AM190" s="86" t="s">
        <v>1593</v>
      </c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27</v>
      </c>
      <c r="J192" s="34">
        <f t="shared" si="22"/>
        <v>1</v>
      </c>
      <c r="K192" s="35">
        <f t="shared" si="23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 t="s">
        <v>1593</v>
      </c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27</v>
      </c>
      <c r="J193" s="34">
        <f t="shared" si="22"/>
        <v>1</v>
      </c>
      <c r="K193" s="35">
        <f t="shared" si="23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 t="s">
        <v>1593</v>
      </c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</v>
      </c>
      <c r="J195" s="34">
        <f t="shared" si="22"/>
        <v>26</v>
      </c>
      <c r="K195" s="35">
        <f t="shared" si="23"/>
        <v>7.1428571428571425E-2</v>
      </c>
      <c r="L195" s="86" t="s">
        <v>1593</v>
      </c>
      <c r="M195" s="86" t="s">
        <v>1593</v>
      </c>
      <c r="N195" s="86"/>
      <c r="O195" s="86" t="s">
        <v>1593</v>
      </c>
      <c r="P195" s="86" t="s">
        <v>1593</v>
      </c>
      <c r="Q195" s="86" t="s">
        <v>1593</v>
      </c>
      <c r="R195" s="86"/>
      <c r="S195" s="86" t="s">
        <v>1593</v>
      </c>
      <c r="T195" s="86" t="s">
        <v>1593</v>
      </c>
      <c r="U195" s="86" t="s">
        <v>1593</v>
      </c>
      <c r="V195" s="86" t="s">
        <v>1593</v>
      </c>
      <c r="W195" s="86" t="s">
        <v>1593</v>
      </c>
      <c r="X195" s="86" t="s">
        <v>1593</v>
      </c>
      <c r="Y195" s="86" t="s">
        <v>1593</v>
      </c>
      <c r="Z195" s="86" t="s">
        <v>1593</v>
      </c>
      <c r="AA195" s="86" t="s">
        <v>1593</v>
      </c>
      <c r="AB195" s="86" t="s">
        <v>1593</v>
      </c>
      <c r="AC195" s="86" t="s">
        <v>1593</v>
      </c>
      <c r="AD195" s="86" t="s">
        <v>1593</v>
      </c>
      <c r="AE195" s="86" t="s">
        <v>1593</v>
      </c>
      <c r="AF195" s="86" t="s">
        <v>1593</v>
      </c>
      <c r="AG195" s="86" t="s">
        <v>1593</v>
      </c>
      <c r="AH195" s="86" t="s">
        <v>1593</v>
      </c>
      <c r="AI195" s="86" t="s">
        <v>1593</v>
      </c>
      <c r="AJ195" s="86" t="s">
        <v>1593</v>
      </c>
      <c r="AK195" s="86" t="s">
        <v>1593</v>
      </c>
      <c r="AL195" s="86" t="s">
        <v>1593</v>
      </c>
      <c r="AM195" s="86" t="s">
        <v>1593</v>
      </c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9">COUNTIF(L196:AM196,"APAGADO")</f>
        <v>1</v>
      </c>
      <c r="K196" s="35">
        <f t="shared" ref="K196" si="30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 t="s">
        <v>1593</v>
      </c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1"/>
        <v>21</v>
      </c>
      <c r="J198" s="34">
        <f t="shared" si="22"/>
        <v>7</v>
      </c>
      <c r="K198" s="35">
        <f t="shared" si="23"/>
        <v>0.75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 t="s">
        <v>1593</v>
      </c>
      <c r="AG198" s="86"/>
      <c r="AH198" s="86" t="s">
        <v>1593</v>
      </c>
      <c r="AI198" s="86" t="s">
        <v>1593</v>
      </c>
      <c r="AJ198" s="86" t="s">
        <v>1593</v>
      </c>
      <c r="AK198" s="86" t="s">
        <v>1593</v>
      </c>
      <c r="AL198" s="86" t="s">
        <v>1593</v>
      </c>
      <c r="AM198" s="86" t="s">
        <v>1593</v>
      </c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4</v>
      </c>
      <c r="J199" s="34">
        <f t="shared" si="22"/>
        <v>24</v>
      </c>
      <c r="K199" s="35">
        <f t="shared" si="23"/>
        <v>0.14285714285714285</v>
      </c>
      <c r="L199" s="86"/>
      <c r="M199" s="86"/>
      <c r="N199" s="86"/>
      <c r="O199" s="86"/>
      <c r="P199" s="86" t="s">
        <v>1593</v>
      </c>
      <c r="Q199" s="86" t="s">
        <v>1593</v>
      </c>
      <c r="R199" s="86" t="s">
        <v>1593</v>
      </c>
      <c r="S199" s="86" t="s">
        <v>1593</v>
      </c>
      <c r="T199" s="86" t="s">
        <v>1593</v>
      </c>
      <c r="U199" s="86" t="s">
        <v>1593</v>
      </c>
      <c r="V199" s="86" t="s">
        <v>1593</v>
      </c>
      <c r="W199" s="86" t="s">
        <v>1593</v>
      </c>
      <c r="X199" s="86" t="s">
        <v>1593</v>
      </c>
      <c r="Y199" s="86" t="s">
        <v>1593</v>
      </c>
      <c r="Z199" s="86" t="s">
        <v>1593</v>
      </c>
      <c r="AA199" s="86" t="s">
        <v>1593</v>
      </c>
      <c r="AB199" s="86" t="s">
        <v>1593</v>
      </c>
      <c r="AC199" s="86" t="s">
        <v>1593</v>
      </c>
      <c r="AD199" s="86" t="s">
        <v>1593</v>
      </c>
      <c r="AE199" s="86" t="s">
        <v>1593</v>
      </c>
      <c r="AF199" s="86" t="s">
        <v>1593</v>
      </c>
      <c r="AG199" s="86" t="s">
        <v>1593</v>
      </c>
      <c r="AH199" s="86" t="s">
        <v>1593</v>
      </c>
      <c r="AI199" s="86" t="s">
        <v>1593</v>
      </c>
      <c r="AJ199" s="86" t="s">
        <v>1593</v>
      </c>
      <c r="AK199" s="86" t="s">
        <v>1593</v>
      </c>
      <c r="AL199" s="86" t="s">
        <v>1593</v>
      </c>
      <c r="AM199" s="86" t="s">
        <v>1593</v>
      </c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1"/>
        <v>27</v>
      </c>
      <c r="J200" s="34">
        <f t="shared" si="22"/>
        <v>1</v>
      </c>
      <c r="K200" s="35">
        <f t="shared" si="23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1593</v>
      </c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1"/>
        <v>27</v>
      </c>
      <c r="J201" s="34">
        <f t="shared" si="22"/>
        <v>1</v>
      </c>
      <c r="K201" s="35">
        <f t="shared" si="23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1593</v>
      </c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1"/>
        <v>27</v>
      </c>
      <c r="J202" s="34">
        <f t="shared" si="22"/>
        <v>1</v>
      </c>
      <c r="K202" s="35">
        <f t="shared" si="23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1593</v>
      </c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1"/>
        <v>0</v>
      </c>
      <c r="J205" s="34">
        <f t="shared" si="22"/>
        <v>28</v>
      </c>
      <c r="K205" s="35">
        <f t="shared" si="23"/>
        <v>0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 t="s">
        <v>1593</v>
      </c>
      <c r="V205" s="86" t="s">
        <v>1593</v>
      </c>
      <c r="W205" s="86" t="s">
        <v>1593</v>
      </c>
      <c r="X205" s="86" t="s">
        <v>1593</v>
      </c>
      <c r="Y205" s="86" t="s">
        <v>1593</v>
      </c>
      <c r="Z205" s="86" t="s">
        <v>1593</v>
      </c>
      <c r="AA205" s="86" t="s">
        <v>1593</v>
      </c>
      <c r="AB205" s="86" t="s">
        <v>1593</v>
      </c>
      <c r="AC205" s="86" t="s">
        <v>1593</v>
      </c>
      <c r="AD205" s="86" t="s">
        <v>1593</v>
      </c>
      <c r="AE205" s="86" t="s">
        <v>1593</v>
      </c>
      <c r="AF205" s="86" t="s">
        <v>1593</v>
      </c>
      <c r="AG205" s="86" t="s">
        <v>1593</v>
      </c>
      <c r="AH205" s="86" t="s">
        <v>1593</v>
      </c>
      <c r="AI205" s="86" t="s">
        <v>1593</v>
      </c>
      <c r="AJ205" s="86" t="s">
        <v>1593</v>
      </c>
      <c r="AK205" s="86" t="s">
        <v>1593</v>
      </c>
      <c r="AL205" s="86" t="s">
        <v>1593</v>
      </c>
      <c r="AM205" s="86" t="s">
        <v>1593</v>
      </c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0</v>
      </c>
      <c r="J206" s="34">
        <f t="shared" si="22"/>
        <v>28</v>
      </c>
      <c r="K206" s="35">
        <f t="shared" si="23"/>
        <v>0</v>
      </c>
      <c r="L206" s="86" t="s">
        <v>1593</v>
      </c>
      <c r="M206" s="86" t="s">
        <v>1593</v>
      </c>
      <c r="N206" s="86" t="s">
        <v>1593</v>
      </c>
      <c r="O206" s="86" t="s">
        <v>1593</v>
      </c>
      <c r="P206" s="86" t="s">
        <v>1593</v>
      </c>
      <c r="Q206" s="86" t="s">
        <v>1593</v>
      </c>
      <c r="R206" s="86" t="s">
        <v>1593</v>
      </c>
      <c r="S206" s="86" t="s">
        <v>1593</v>
      </c>
      <c r="T206" s="86" t="s">
        <v>1593</v>
      </c>
      <c r="U206" s="86" t="s">
        <v>1593</v>
      </c>
      <c r="V206" s="86" t="s">
        <v>1593</v>
      </c>
      <c r="W206" s="86" t="s">
        <v>1593</v>
      </c>
      <c r="X206" s="86" t="s">
        <v>1593</v>
      </c>
      <c r="Y206" s="86" t="s">
        <v>1593</v>
      </c>
      <c r="Z206" s="86" t="s">
        <v>1593</v>
      </c>
      <c r="AA206" s="86" t="s">
        <v>1593</v>
      </c>
      <c r="AB206" s="86" t="s">
        <v>1593</v>
      </c>
      <c r="AC206" s="86" t="s">
        <v>1593</v>
      </c>
      <c r="AD206" s="86" t="s">
        <v>1593</v>
      </c>
      <c r="AE206" s="86" t="s">
        <v>1593</v>
      </c>
      <c r="AF206" s="86" t="s">
        <v>1593</v>
      </c>
      <c r="AG206" s="86" t="s">
        <v>1593</v>
      </c>
      <c r="AH206" s="86" t="s">
        <v>1593</v>
      </c>
      <c r="AI206" s="86" t="s">
        <v>1593</v>
      </c>
      <c r="AJ206" s="86" t="s">
        <v>1593</v>
      </c>
      <c r="AK206" s="86" t="s">
        <v>1593</v>
      </c>
      <c r="AL206" s="86" t="s">
        <v>1593</v>
      </c>
      <c r="AM206" s="86" t="s">
        <v>1593</v>
      </c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 t="s">
        <v>1593</v>
      </c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1"/>
        <v>25</v>
      </c>
      <c r="J208" s="34">
        <f t="shared" si="22"/>
        <v>3</v>
      </c>
      <c r="K208" s="35">
        <f t="shared" si="23"/>
        <v>0.8928571428571429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 t="s">
        <v>1593</v>
      </c>
      <c r="AI208" s="86" t="s">
        <v>1593</v>
      </c>
      <c r="AJ208" s="86"/>
      <c r="AK208" s="86" t="s">
        <v>1593</v>
      </c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27</v>
      </c>
      <c r="J212" s="34">
        <f t="shared" si="22"/>
        <v>1</v>
      </c>
      <c r="K212" s="35">
        <f t="shared" si="23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 t="s">
        <v>1593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23</v>
      </c>
      <c r="J221" s="34">
        <f t="shared" si="22"/>
        <v>5</v>
      </c>
      <c r="K221" s="35">
        <f t="shared" si="23"/>
        <v>0.8214285714285714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 t="s">
        <v>1593</v>
      </c>
      <c r="AG221" s="86" t="s">
        <v>1593</v>
      </c>
      <c r="AH221" s="86" t="s">
        <v>1593</v>
      </c>
      <c r="AI221" s="86" t="s">
        <v>1593</v>
      </c>
      <c r="AJ221" s="86" t="s">
        <v>1593</v>
      </c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0</v>
      </c>
      <c r="J222" s="34">
        <f t="shared" si="22"/>
        <v>28</v>
      </c>
      <c r="K222" s="35">
        <f t="shared" si="23"/>
        <v>0</v>
      </c>
      <c r="L222" s="86" t="s">
        <v>1593</v>
      </c>
      <c r="M222" s="86" t="s">
        <v>1593</v>
      </c>
      <c r="N222" s="86" t="s">
        <v>1593</v>
      </c>
      <c r="O222" s="86" t="s">
        <v>1593</v>
      </c>
      <c r="P222" s="86" t="s">
        <v>1593</v>
      </c>
      <c r="Q222" s="86" t="s">
        <v>1593</v>
      </c>
      <c r="R222" s="86" t="s">
        <v>1593</v>
      </c>
      <c r="S222" s="86" t="s">
        <v>1593</v>
      </c>
      <c r="T222" s="86" t="s">
        <v>1593</v>
      </c>
      <c r="U222" s="86" t="s">
        <v>1593</v>
      </c>
      <c r="V222" s="86" t="s">
        <v>1593</v>
      </c>
      <c r="W222" s="86" t="s">
        <v>1593</v>
      </c>
      <c r="X222" s="86" t="s">
        <v>1593</v>
      </c>
      <c r="Y222" s="86" t="s">
        <v>1593</v>
      </c>
      <c r="Z222" s="86" t="s">
        <v>1593</v>
      </c>
      <c r="AA222" s="86" t="s">
        <v>1593</v>
      </c>
      <c r="AB222" s="86" t="s">
        <v>1593</v>
      </c>
      <c r="AC222" s="86" t="s">
        <v>1593</v>
      </c>
      <c r="AD222" s="86" t="s">
        <v>1593</v>
      </c>
      <c r="AE222" s="86" t="s">
        <v>1593</v>
      </c>
      <c r="AF222" s="86" t="s">
        <v>1593</v>
      </c>
      <c r="AG222" s="86" t="s">
        <v>1593</v>
      </c>
      <c r="AH222" s="86" t="s">
        <v>1593</v>
      </c>
      <c r="AI222" s="86" t="s">
        <v>1593</v>
      </c>
      <c r="AJ222" s="86" t="s">
        <v>1593</v>
      </c>
      <c r="AK222" s="86" t="s">
        <v>1593</v>
      </c>
      <c r="AL222" s="86" t="s">
        <v>1593</v>
      </c>
      <c r="AM222" s="86" t="s">
        <v>1593</v>
      </c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1593</v>
      </c>
      <c r="M228" s="86" t="s">
        <v>1593</v>
      </c>
      <c r="N228" s="86" t="s">
        <v>1593</v>
      </c>
      <c r="O228" s="86" t="s">
        <v>1593</v>
      </c>
      <c r="P228" s="86" t="s">
        <v>1593</v>
      </c>
      <c r="Q228" s="86" t="s">
        <v>1593</v>
      </c>
      <c r="R228" s="86" t="s">
        <v>1593</v>
      </c>
      <c r="S228" s="86" t="s">
        <v>1593</v>
      </c>
      <c r="T228" s="86" t="s">
        <v>1593</v>
      </c>
      <c r="U228" s="86" t="s">
        <v>1593</v>
      </c>
      <c r="V228" s="86" t="s">
        <v>1593</v>
      </c>
      <c r="W228" s="86" t="s">
        <v>1593</v>
      </c>
      <c r="X228" s="86" t="s">
        <v>1593</v>
      </c>
      <c r="Y228" s="86" t="s">
        <v>1593</v>
      </c>
      <c r="Z228" s="86" t="s">
        <v>1593</v>
      </c>
      <c r="AA228" s="86" t="s">
        <v>1593</v>
      </c>
      <c r="AB228" s="86" t="s">
        <v>1593</v>
      </c>
      <c r="AC228" s="86" t="s">
        <v>1593</v>
      </c>
      <c r="AD228" s="86" t="s">
        <v>1593</v>
      </c>
      <c r="AE228" s="86" t="s">
        <v>1593</v>
      </c>
      <c r="AF228" s="86" t="s">
        <v>1593</v>
      </c>
      <c r="AG228" s="86" t="s">
        <v>1593</v>
      </c>
      <c r="AH228" s="86" t="s">
        <v>1593</v>
      </c>
      <c r="AI228" s="86" t="s">
        <v>1593</v>
      </c>
      <c r="AJ228" s="86" t="s">
        <v>1593</v>
      </c>
      <c r="AK228" s="86" t="s">
        <v>1593</v>
      </c>
      <c r="AL228" s="86"/>
      <c r="AM228" s="86" t="s">
        <v>1593</v>
      </c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1"/>
        <v>6</v>
      </c>
      <c r="J238" s="34">
        <f t="shared" si="22"/>
        <v>22</v>
      </c>
      <c r="K238" s="35">
        <f t="shared" si="23"/>
        <v>0.21428571428571427</v>
      </c>
      <c r="L238" s="86" t="s">
        <v>1593</v>
      </c>
      <c r="M238" s="86" t="s">
        <v>1593</v>
      </c>
      <c r="N238" s="86" t="s">
        <v>1593</v>
      </c>
      <c r="O238" s="86" t="s">
        <v>1593</v>
      </c>
      <c r="P238" s="86" t="s">
        <v>1593</v>
      </c>
      <c r="Q238" s="86" t="s">
        <v>1593</v>
      </c>
      <c r="R238" s="86" t="s">
        <v>1593</v>
      </c>
      <c r="S238" s="86" t="s">
        <v>1593</v>
      </c>
      <c r="T238" s="86" t="s">
        <v>1593</v>
      </c>
      <c r="U238" s="86" t="s">
        <v>1593</v>
      </c>
      <c r="V238" s="86" t="s">
        <v>1593</v>
      </c>
      <c r="W238" s="86" t="s">
        <v>1593</v>
      </c>
      <c r="X238" s="86" t="s">
        <v>1593</v>
      </c>
      <c r="Y238" s="86"/>
      <c r="Z238" s="86"/>
      <c r="AA238" s="86"/>
      <c r="AB238" s="86"/>
      <c r="AC238" s="86" t="s">
        <v>1593</v>
      </c>
      <c r="AD238" s="86" t="s">
        <v>1593</v>
      </c>
      <c r="AE238" s="86" t="s">
        <v>1593</v>
      </c>
      <c r="AF238" s="86" t="s">
        <v>1593</v>
      </c>
      <c r="AG238" s="86" t="s">
        <v>1593</v>
      </c>
      <c r="AH238" s="86" t="s">
        <v>1593</v>
      </c>
      <c r="AI238" s="86" t="s">
        <v>1593</v>
      </c>
      <c r="AJ238" s="86"/>
      <c r="AK238" s="86" t="s">
        <v>1593</v>
      </c>
      <c r="AL238" s="86" t="s">
        <v>1593</v>
      </c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1"/>
        <v>25</v>
      </c>
      <c r="J239" s="34">
        <f t="shared" si="22"/>
        <v>3</v>
      </c>
      <c r="K239" s="35">
        <f t="shared" si="23"/>
        <v>0.8928571428571429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 t="s">
        <v>1593</v>
      </c>
      <c r="AG239" s="86" t="s">
        <v>1593</v>
      </c>
      <c r="AH239" s="86" t="s">
        <v>1593</v>
      </c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12</v>
      </c>
      <c r="J240" s="34">
        <f>COUNTIF(L240:AM240,"APAGADO")</f>
        <v>16</v>
      </c>
      <c r="K240" s="35">
        <f>(I240)/(J240+I240)</f>
        <v>0.42857142857142855</v>
      </c>
      <c r="L240" s="86" t="s">
        <v>1593</v>
      </c>
      <c r="M240" s="86" t="s">
        <v>1593</v>
      </c>
      <c r="N240" s="86" t="s">
        <v>1593</v>
      </c>
      <c r="O240" s="86" t="s">
        <v>1593</v>
      </c>
      <c r="P240" s="86" t="s">
        <v>1593</v>
      </c>
      <c r="Q240" s="86" t="s">
        <v>1593</v>
      </c>
      <c r="R240" s="86" t="s">
        <v>1593</v>
      </c>
      <c r="S240" s="86" t="s">
        <v>1593</v>
      </c>
      <c r="T240" s="86" t="s">
        <v>1593</v>
      </c>
      <c r="U240" s="86" t="s">
        <v>1593</v>
      </c>
      <c r="V240" s="86" t="s">
        <v>1593</v>
      </c>
      <c r="W240" s="86" t="s">
        <v>1593</v>
      </c>
      <c r="X240" s="86" t="s">
        <v>1593</v>
      </c>
      <c r="Y240" s="86"/>
      <c r="Z240" s="86"/>
      <c r="AA240" s="86"/>
      <c r="AB240" s="86"/>
      <c r="AC240" s="86"/>
      <c r="AD240" s="86"/>
      <c r="AE240" s="86"/>
      <c r="AF240" s="86" t="s">
        <v>1593</v>
      </c>
      <c r="AG240" s="86" t="s">
        <v>1593</v>
      </c>
      <c r="AH240" s="86" t="s">
        <v>1593</v>
      </c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 t="s">
        <v>1593</v>
      </c>
      <c r="AG241" s="86" t="s">
        <v>1593</v>
      </c>
      <c r="AH241" s="86" t="s">
        <v>1593</v>
      </c>
      <c r="AI241" s="86"/>
      <c r="AJ241" s="86"/>
      <c r="AK241" s="86" t="s">
        <v>1593</v>
      </c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1"/>
        <v>24</v>
      </c>
      <c r="J242" s="34">
        <f t="shared" si="22"/>
        <v>4</v>
      </c>
      <c r="K242" s="35">
        <f t="shared" si="23"/>
        <v>0.8571428571428571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 t="s">
        <v>1593</v>
      </c>
      <c r="AG242" s="86" t="s">
        <v>1593</v>
      </c>
      <c r="AH242" s="86" t="s">
        <v>1593</v>
      </c>
      <c r="AI242" s="86"/>
      <c r="AJ242" s="86"/>
      <c r="AK242" s="86" t="s">
        <v>1593</v>
      </c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24</v>
      </c>
      <c r="J243" s="34">
        <f>COUNTIF(L243:AM243,"APAGADO")</f>
        <v>4</v>
      </c>
      <c r="K243" s="35">
        <f>(I243)/(J243+I243)</f>
        <v>0.8571428571428571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 t="s">
        <v>1593</v>
      </c>
      <c r="AG243" s="86" t="s">
        <v>1593</v>
      </c>
      <c r="AH243" s="86" t="s">
        <v>1593</v>
      </c>
      <c r="AI243" s="86"/>
      <c r="AJ243" s="86"/>
      <c r="AK243" s="86" t="s">
        <v>1593</v>
      </c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1"/>
        <v>6</v>
      </c>
      <c r="J244" s="34">
        <f t="shared" si="22"/>
        <v>22</v>
      </c>
      <c r="K244" s="35">
        <f t="shared" si="23"/>
        <v>0.21428571428571427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 t="s">
        <v>1593</v>
      </c>
      <c r="V244" s="86" t="s">
        <v>1593</v>
      </c>
      <c r="W244" s="86" t="s">
        <v>1593</v>
      </c>
      <c r="X244" s="86" t="s">
        <v>1593</v>
      </c>
      <c r="Y244" s="86" t="s">
        <v>1593</v>
      </c>
      <c r="Z244" s="86" t="s">
        <v>1593</v>
      </c>
      <c r="AA244" s="86" t="s">
        <v>1593</v>
      </c>
      <c r="AB244" s="86" t="s">
        <v>1593</v>
      </c>
      <c r="AC244" s="86" t="s">
        <v>1593</v>
      </c>
      <c r="AD244" s="86"/>
      <c r="AE244" s="86"/>
      <c r="AF244" s="86" t="s">
        <v>1593</v>
      </c>
      <c r="AG244" s="86" t="s">
        <v>1593</v>
      </c>
      <c r="AH244" s="86" t="s">
        <v>1593</v>
      </c>
      <c r="AI244" s="86" t="s">
        <v>1593</v>
      </c>
      <c r="AJ244" s="86" t="s">
        <v>1593</v>
      </c>
      <c r="AK244" s="86" t="s">
        <v>1593</v>
      </c>
      <c r="AL244" s="86" t="s">
        <v>1593</v>
      </c>
      <c r="AM244" s="86" t="s">
        <v>1593</v>
      </c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4</v>
      </c>
      <c r="J245" s="34">
        <f>COUNTIF(L245:AM245,"APAGADO")</f>
        <v>24</v>
      </c>
      <c r="K245" s="35">
        <f>(I245)/(J245+I245)</f>
        <v>0.14285714285714285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 t="s">
        <v>1593</v>
      </c>
      <c r="V245" s="86" t="s">
        <v>1593</v>
      </c>
      <c r="W245" s="86" t="s">
        <v>1593</v>
      </c>
      <c r="X245" s="86" t="s">
        <v>1593</v>
      </c>
      <c r="Y245" s="86" t="s">
        <v>1593</v>
      </c>
      <c r="Z245" s="86" t="s">
        <v>1593</v>
      </c>
      <c r="AA245" s="86" t="s">
        <v>1593</v>
      </c>
      <c r="AB245" s="86" t="s">
        <v>1593</v>
      </c>
      <c r="AC245" s="86" t="s">
        <v>1593</v>
      </c>
      <c r="AD245" s="86" t="s">
        <v>1593</v>
      </c>
      <c r="AE245" s="86" t="s">
        <v>1593</v>
      </c>
      <c r="AF245" s="86" t="s">
        <v>1593</v>
      </c>
      <c r="AG245" s="86" t="s">
        <v>1593</v>
      </c>
      <c r="AH245" s="86" t="s">
        <v>1593</v>
      </c>
      <c r="AI245" s="86" t="s">
        <v>1593</v>
      </c>
      <c r="AJ245" s="86" t="s">
        <v>1593</v>
      </c>
      <c r="AK245" s="86" t="s">
        <v>1593</v>
      </c>
      <c r="AL245" s="86" t="s">
        <v>1593</v>
      </c>
      <c r="AM245" s="86" t="s">
        <v>1593</v>
      </c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4</v>
      </c>
      <c r="J246" s="34">
        <f>COUNTIF(L246:AM246,"APAGADO")</f>
        <v>24</v>
      </c>
      <c r="K246" s="35">
        <f>(I246)/(J246+I246)</f>
        <v>0.14285714285714285</v>
      </c>
      <c r="L246" s="86"/>
      <c r="M246" s="86"/>
      <c r="N246" s="86"/>
      <c r="O246" s="86"/>
      <c r="P246" s="86" t="s">
        <v>1593</v>
      </c>
      <c r="Q246" s="86" t="s">
        <v>1593</v>
      </c>
      <c r="R246" s="86" t="s">
        <v>1593</v>
      </c>
      <c r="S246" s="86" t="s">
        <v>1593</v>
      </c>
      <c r="T246" s="86" t="s">
        <v>1593</v>
      </c>
      <c r="U246" s="86" t="s">
        <v>1593</v>
      </c>
      <c r="V246" s="86" t="s">
        <v>1593</v>
      </c>
      <c r="W246" s="86" t="s">
        <v>1593</v>
      </c>
      <c r="X246" s="86" t="s">
        <v>1593</v>
      </c>
      <c r="Y246" s="86" t="s">
        <v>1593</v>
      </c>
      <c r="Z246" s="86" t="s">
        <v>1593</v>
      </c>
      <c r="AA246" s="86" t="s">
        <v>1593</v>
      </c>
      <c r="AB246" s="86" t="s">
        <v>1593</v>
      </c>
      <c r="AC246" s="86" t="s">
        <v>1593</v>
      </c>
      <c r="AD246" s="86" t="s">
        <v>1593</v>
      </c>
      <c r="AE246" s="86" t="s">
        <v>1593</v>
      </c>
      <c r="AF246" s="86" t="s">
        <v>1593</v>
      </c>
      <c r="AG246" s="86" t="s">
        <v>1593</v>
      </c>
      <c r="AH246" s="86" t="s">
        <v>1593</v>
      </c>
      <c r="AI246" s="86" t="s">
        <v>1593</v>
      </c>
      <c r="AJ246" s="86" t="s">
        <v>1593</v>
      </c>
      <c r="AK246" s="86" t="s">
        <v>1593</v>
      </c>
      <c r="AL246" s="86" t="s">
        <v>1593</v>
      </c>
      <c r="AM246" s="86" t="s">
        <v>1593</v>
      </c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1"/>
        <v>22</v>
      </c>
      <c r="J250" s="34">
        <f t="shared" si="22"/>
        <v>6</v>
      </c>
      <c r="K250" s="35">
        <f t="shared" si="23"/>
        <v>0.7857142857142857</v>
      </c>
      <c r="L250" s="86"/>
      <c r="M250" s="86"/>
      <c r="N250" s="86"/>
      <c r="O250" s="86"/>
      <c r="P250" s="86"/>
      <c r="Q250" s="86"/>
      <c r="R250" s="86"/>
      <c r="S250" s="86" t="s">
        <v>1593</v>
      </c>
      <c r="T250" s="86" t="s">
        <v>1593</v>
      </c>
      <c r="U250" s="86" t="s">
        <v>1593</v>
      </c>
      <c r="V250" s="86" t="s">
        <v>1593</v>
      </c>
      <c r="W250" s="86" t="s">
        <v>1593</v>
      </c>
      <c r="X250" s="86" t="s">
        <v>1593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1"/>
        <v>0</v>
      </c>
      <c r="J252" s="34">
        <f t="shared" si="22"/>
        <v>28</v>
      </c>
      <c r="K252" s="35">
        <f t="shared" si="23"/>
        <v>0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 t="s">
        <v>1593</v>
      </c>
      <c r="V252" s="86" t="s">
        <v>1593</v>
      </c>
      <c r="W252" s="86" t="s">
        <v>1593</v>
      </c>
      <c r="X252" s="86" t="s">
        <v>1593</v>
      </c>
      <c r="Y252" s="86" t="s">
        <v>1593</v>
      </c>
      <c r="Z252" s="86" t="s">
        <v>1593</v>
      </c>
      <c r="AA252" s="86" t="s">
        <v>1593</v>
      </c>
      <c r="AB252" s="86" t="s">
        <v>1593</v>
      </c>
      <c r="AC252" s="86" t="s">
        <v>1593</v>
      </c>
      <c r="AD252" s="86" t="s">
        <v>1593</v>
      </c>
      <c r="AE252" s="86" t="s">
        <v>1593</v>
      </c>
      <c r="AF252" s="86" t="s">
        <v>1593</v>
      </c>
      <c r="AG252" s="86" t="s">
        <v>1593</v>
      </c>
      <c r="AH252" s="86" t="s">
        <v>1593</v>
      </c>
      <c r="AI252" s="86" t="s">
        <v>1593</v>
      </c>
      <c r="AJ252" s="86" t="s">
        <v>1593</v>
      </c>
      <c r="AK252" s="86" t="s">
        <v>1593</v>
      </c>
      <c r="AL252" s="86" t="s">
        <v>1593</v>
      </c>
      <c r="AM252" s="86" t="s">
        <v>1593</v>
      </c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0</v>
      </c>
      <c r="J253" s="34">
        <f>COUNTIF(L253:AM253,"APAGADO")</f>
        <v>28</v>
      </c>
      <c r="K253" s="35">
        <f>(I253)/(J253+I253)</f>
        <v>0</v>
      </c>
      <c r="L253" s="86" t="s">
        <v>1593</v>
      </c>
      <c r="M253" s="86" t="s">
        <v>1593</v>
      </c>
      <c r="N253" s="86" t="s">
        <v>1593</v>
      </c>
      <c r="O253" s="86" t="s">
        <v>1593</v>
      </c>
      <c r="P253" s="86" t="s">
        <v>1593</v>
      </c>
      <c r="Q253" s="86" t="s">
        <v>1593</v>
      </c>
      <c r="R253" s="86" t="s">
        <v>1593</v>
      </c>
      <c r="S253" s="86" t="s">
        <v>1593</v>
      </c>
      <c r="T253" s="86" t="s">
        <v>1593</v>
      </c>
      <c r="U253" s="86" t="s">
        <v>1593</v>
      </c>
      <c r="V253" s="86" t="s">
        <v>1593</v>
      </c>
      <c r="W253" s="86" t="s">
        <v>1593</v>
      </c>
      <c r="X253" s="86" t="s">
        <v>1593</v>
      </c>
      <c r="Y253" s="86" t="s">
        <v>1593</v>
      </c>
      <c r="Z253" s="86" t="s">
        <v>1593</v>
      </c>
      <c r="AA253" s="86" t="s">
        <v>1593</v>
      </c>
      <c r="AB253" s="86" t="s">
        <v>1593</v>
      </c>
      <c r="AC253" s="86" t="s">
        <v>1593</v>
      </c>
      <c r="AD253" s="86" t="s">
        <v>1593</v>
      </c>
      <c r="AE253" s="86" t="s">
        <v>1593</v>
      </c>
      <c r="AF253" s="86" t="s">
        <v>1593</v>
      </c>
      <c r="AG253" s="86" t="s">
        <v>1593</v>
      </c>
      <c r="AH253" s="86" t="s">
        <v>1593</v>
      </c>
      <c r="AI253" s="86" t="s">
        <v>1593</v>
      </c>
      <c r="AJ253" s="86" t="s">
        <v>1593</v>
      </c>
      <c r="AK253" s="86" t="s">
        <v>1593</v>
      </c>
      <c r="AL253" s="86" t="s">
        <v>1593</v>
      </c>
      <c r="AM253" s="86" t="s">
        <v>1593</v>
      </c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1"/>
        <v>26</v>
      </c>
      <c r="J254" s="34">
        <f t="shared" si="22"/>
        <v>2</v>
      </c>
      <c r="K254" s="35">
        <f t="shared" si="23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 t="s">
        <v>1593</v>
      </c>
      <c r="AG254" s="86" t="s">
        <v>1593</v>
      </c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1"/>
        <v>26</v>
      </c>
      <c r="J255" s="34">
        <f t="shared" si="22"/>
        <v>2</v>
      </c>
      <c r="K255" s="35">
        <f t="shared" si="23"/>
        <v>0.9285714285714286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 t="s">
        <v>1593</v>
      </c>
      <c r="AG255" s="86" t="s">
        <v>1593</v>
      </c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26</v>
      </c>
      <c r="J256" s="34">
        <f>COUNTIF(L256:AM256,"APAGADO")</f>
        <v>2</v>
      </c>
      <c r="K256" s="35">
        <f>(I256)/(J256+I256)</f>
        <v>0.9285714285714286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 t="s">
        <v>1593</v>
      </c>
      <c r="AG256" s="86" t="s">
        <v>1593</v>
      </c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1"/>
        <v>20</v>
      </c>
      <c r="J257" s="34">
        <f t="shared" si="22"/>
        <v>8</v>
      </c>
      <c r="K257" s="35">
        <f t="shared" si="23"/>
        <v>0.7142857142857143</v>
      </c>
      <c r="L257" s="86"/>
      <c r="M257" s="86"/>
      <c r="N257" s="86" t="s">
        <v>1593</v>
      </c>
      <c r="O257" s="86" t="s">
        <v>1593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 t="s">
        <v>1593</v>
      </c>
      <c r="AD257" s="86" t="s">
        <v>1593</v>
      </c>
      <c r="AE257" s="86" t="s">
        <v>1593</v>
      </c>
      <c r="AF257" s="86" t="s">
        <v>1593</v>
      </c>
      <c r="AG257" s="86" t="s">
        <v>1593</v>
      </c>
      <c r="AH257" s="86" t="s">
        <v>1593</v>
      </c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1"/>
        <v>1</v>
      </c>
      <c r="J258" s="34">
        <f t="shared" ref="J258:J323" si="38">COUNTIF(L258:AM258,"APAGADO")</f>
        <v>27</v>
      </c>
      <c r="K258" s="35">
        <f t="shared" ref="K258:K323" si="39">(I258)/(J258+I258)</f>
        <v>3.5714285714285712E-2</v>
      </c>
      <c r="L258" s="86" t="s">
        <v>1593</v>
      </c>
      <c r="M258" s="86" t="s">
        <v>1593</v>
      </c>
      <c r="N258" s="86" t="s">
        <v>1593</v>
      </c>
      <c r="O258" s="86" t="s">
        <v>1593</v>
      </c>
      <c r="P258" s="86" t="s">
        <v>1593</v>
      </c>
      <c r="Q258" s="86" t="s">
        <v>1593</v>
      </c>
      <c r="R258" s="86" t="s">
        <v>1593</v>
      </c>
      <c r="S258" s="86" t="s">
        <v>1593</v>
      </c>
      <c r="T258" s="86" t="s">
        <v>1593</v>
      </c>
      <c r="U258" s="86" t="s">
        <v>1593</v>
      </c>
      <c r="V258" s="86" t="s">
        <v>1593</v>
      </c>
      <c r="W258" s="86" t="s">
        <v>1593</v>
      </c>
      <c r="X258" s="86" t="s">
        <v>1593</v>
      </c>
      <c r="Y258" s="86" t="s">
        <v>1593</v>
      </c>
      <c r="Z258" s="86" t="s">
        <v>1593</v>
      </c>
      <c r="AA258" s="86" t="s">
        <v>1593</v>
      </c>
      <c r="AB258" s="86" t="s">
        <v>1593</v>
      </c>
      <c r="AC258" s="86" t="s">
        <v>1593</v>
      </c>
      <c r="AD258" s="86" t="s">
        <v>1593</v>
      </c>
      <c r="AE258" s="86" t="s">
        <v>1593</v>
      </c>
      <c r="AF258" s="86" t="s">
        <v>1593</v>
      </c>
      <c r="AG258" s="86" t="s">
        <v>1593</v>
      </c>
      <c r="AH258" s="86" t="s">
        <v>1593</v>
      </c>
      <c r="AI258" s="86" t="s">
        <v>1593</v>
      </c>
      <c r="AJ258" s="86" t="s">
        <v>1593</v>
      </c>
      <c r="AK258" s="86" t="s">
        <v>1593</v>
      </c>
      <c r="AL258" s="86" t="s">
        <v>1593</v>
      </c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1"/>
        <v>26</v>
      </c>
      <c r="J259" s="34">
        <f t="shared" si="38"/>
        <v>2</v>
      </c>
      <c r="K259" s="35">
        <f t="shared" si="39"/>
        <v>0.9285714285714286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1593</v>
      </c>
      <c r="AG259" s="86" t="s">
        <v>1593</v>
      </c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1"/>
        <v>25</v>
      </c>
      <c r="J260" s="34">
        <f t="shared" si="38"/>
        <v>3</v>
      </c>
      <c r="K260" s="35">
        <f t="shared" si="39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 t="s">
        <v>1593</v>
      </c>
      <c r="AG260" s="86" t="s">
        <v>1593</v>
      </c>
      <c r="AH260" s="86" t="s">
        <v>1593</v>
      </c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0">COUNTIF(L261:AM261,"")</f>
        <v>25</v>
      </c>
      <c r="J261" s="34">
        <f t="shared" ref="J261" si="41">COUNTIF(L261:AM261,"APAGADO")</f>
        <v>3</v>
      </c>
      <c r="K261" s="35">
        <f t="shared" ref="K261" si="42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 t="s">
        <v>1593</v>
      </c>
      <c r="AG261" s="86" t="s">
        <v>1593</v>
      </c>
      <c r="AH261" s="86" t="s">
        <v>1593</v>
      </c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3">COUNTIF(L262:AM262,"")</f>
        <v>25</v>
      </c>
      <c r="J262" s="34">
        <f t="shared" ref="J262" si="44">COUNTIF(L262:AM262,"APAGADO")</f>
        <v>3</v>
      </c>
      <c r="K262" s="35">
        <f t="shared" ref="K262" si="45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 t="s">
        <v>1593</v>
      </c>
      <c r="AG262" s="86" t="s">
        <v>1593</v>
      </c>
      <c r="AH262" s="86" t="s">
        <v>1593</v>
      </c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1593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1593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 t="s">
        <v>1593</v>
      </c>
      <c r="X265" s="86"/>
      <c r="Y265" s="86"/>
      <c r="Z265" s="86"/>
      <c r="AA265" s="86"/>
      <c r="AB265" s="86"/>
      <c r="AC265" s="86"/>
      <c r="AD265" s="86"/>
      <c r="AE265" s="86"/>
      <c r="AF265" s="86" t="s">
        <v>1593</v>
      </c>
      <c r="AG265" s="86"/>
      <c r="AH265" s="86"/>
      <c r="AI265" s="86"/>
      <c r="AJ265" s="86"/>
      <c r="AK265" s="86" t="s">
        <v>1593</v>
      </c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 t="s">
        <v>1593</v>
      </c>
      <c r="S266" s="86"/>
      <c r="T266" s="86"/>
      <c r="U266" s="86"/>
      <c r="V266" s="86"/>
      <c r="W266" s="86" t="s">
        <v>1593</v>
      </c>
      <c r="X266" s="86"/>
      <c r="Y266" s="86"/>
      <c r="Z266" s="86"/>
      <c r="AA266" s="86"/>
      <c r="AB266" s="86"/>
      <c r="AC266" s="86"/>
      <c r="AD266" s="86"/>
      <c r="AE266" s="86"/>
      <c r="AF266" s="86" t="s">
        <v>1593</v>
      </c>
      <c r="AG266" s="86"/>
      <c r="AH266" s="86"/>
      <c r="AI266" s="86"/>
      <c r="AJ266" s="86"/>
      <c r="AK266" s="86" t="s">
        <v>1593</v>
      </c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1"/>
        <v>27</v>
      </c>
      <c r="J267" s="34">
        <f t="shared" si="38"/>
        <v>1</v>
      </c>
      <c r="K267" s="35">
        <f t="shared" si="39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1593</v>
      </c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1"/>
        <v>27</v>
      </c>
      <c r="J268" s="34">
        <f t="shared" si="38"/>
        <v>1</v>
      </c>
      <c r="K268" s="35">
        <f t="shared" si="39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1593</v>
      </c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 t="s">
        <v>15</v>
      </c>
      <c r="F269" s="33" t="s">
        <v>28</v>
      </c>
      <c r="G269" s="33"/>
      <c r="H269" s="33"/>
      <c r="I269" s="34">
        <f t="shared" si="31"/>
        <v>23</v>
      </c>
      <c r="J269" s="34">
        <f t="shared" si="38"/>
        <v>5</v>
      </c>
      <c r="K269" s="35">
        <f t="shared" si="39"/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1593</v>
      </c>
      <c r="AG269" s="86" t="s">
        <v>1593</v>
      </c>
      <c r="AH269" s="86" t="s">
        <v>1593</v>
      </c>
      <c r="AI269" s="86" t="s">
        <v>1593</v>
      </c>
      <c r="AJ269" s="86"/>
      <c r="AK269" s="86" t="s">
        <v>1593</v>
      </c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1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1593</v>
      </c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1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1593</v>
      </c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1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1593</v>
      </c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1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1593</v>
      </c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1593</v>
      </c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1"/>
        <v>21</v>
      </c>
      <c r="J275" s="34">
        <f t="shared" si="38"/>
        <v>7</v>
      </c>
      <c r="K275" s="35">
        <f t="shared" si="39"/>
        <v>0.75</v>
      </c>
      <c r="L275" s="86"/>
      <c r="M275" s="86"/>
      <c r="N275" s="86"/>
      <c r="O275" s="86" t="s">
        <v>1593</v>
      </c>
      <c r="P275" s="86" t="s">
        <v>1593</v>
      </c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1593</v>
      </c>
      <c r="AA275" s="86" t="s">
        <v>1593</v>
      </c>
      <c r="AB275" s="86" t="s">
        <v>1593</v>
      </c>
      <c r="AC275" s="86" t="s">
        <v>1593</v>
      </c>
      <c r="AD275" s="86"/>
      <c r="AE275" s="86"/>
      <c r="AF275" s="86" t="s">
        <v>1593</v>
      </c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1593</v>
      </c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6">COUNTIF(L277:AM277,"")</f>
        <v>18</v>
      </c>
      <c r="J277" s="34">
        <f t="shared" si="38"/>
        <v>10</v>
      </c>
      <c r="K277" s="35">
        <f t="shared" si="39"/>
        <v>0.6428571428571429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 t="s">
        <v>1593</v>
      </c>
      <c r="AE277" s="86" t="s">
        <v>1593</v>
      </c>
      <c r="AF277" s="86" t="s">
        <v>1593</v>
      </c>
      <c r="AG277" s="86" t="s">
        <v>1593</v>
      </c>
      <c r="AH277" s="86" t="s">
        <v>1593</v>
      </c>
      <c r="AI277" s="86" t="s">
        <v>1593</v>
      </c>
      <c r="AJ277" s="86" t="s">
        <v>1593</v>
      </c>
      <c r="AK277" s="86" t="s">
        <v>1593</v>
      </c>
      <c r="AL277" s="86" t="s">
        <v>1593</v>
      </c>
      <c r="AM277" s="86" t="s">
        <v>1593</v>
      </c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6"/>
        <v>1</v>
      </c>
      <c r="J278" s="34">
        <f t="shared" si="38"/>
        <v>27</v>
      </c>
      <c r="K278" s="35">
        <f t="shared" si="39"/>
        <v>3.5714285714285712E-2</v>
      </c>
      <c r="L278" s="86" t="s">
        <v>1593</v>
      </c>
      <c r="M278" s="86" t="s">
        <v>1593</v>
      </c>
      <c r="N278" s="86" t="s">
        <v>1593</v>
      </c>
      <c r="O278" s="86" t="s">
        <v>1593</v>
      </c>
      <c r="P278" s="86" t="s">
        <v>1593</v>
      </c>
      <c r="Q278" s="86" t="s">
        <v>1593</v>
      </c>
      <c r="R278" s="86" t="s">
        <v>1593</v>
      </c>
      <c r="S278" s="86" t="s">
        <v>1593</v>
      </c>
      <c r="T278" s="86" t="s">
        <v>1593</v>
      </c>
      <c r="U278" s="86" t="s">
        <v>1593</v>
      </c>
      <c r="V278" s="86" t="s">
        <v>1593</v>
      </c>
      <c r="W278" s="86"/>
      <c r="X278" s="86" t="s">
        <v>1593</v>
      </c>
      <c r="Y278" s="86" t="s">
        <v>1593</v>
      </c>
      <c r="Z278" s="86" t="s">
        <v>1593</v>
      </c>
      <c r="AA278" s="86" t="s">
        <v>1593</v>
      </c>
      <c r="AB278" s="86" t="s">
        <v>1593</v>
      </c>
      <c r="AC278" s="86" t="s">
        <v>1593</v>
      </c>
      <c r="AD278" s="86" t="s">
        <v>1593</v>
      </c>
      <c r="AE278" s="86" t="s">
        <v>1593</v>
      </c>
      <c r="AF278" s="86" t="s">
        <v>1593</v>
      </c>
      <c r="AG278" s="86" t="s">
        <v>1593</v>
      </c>
      <c r="AH278" s="86" t="s">
        <v>1593</v>
      </c>
      <c r="AI278" s="86" t="s">
        <v>1593</v>
      </c>
      <c r="AJ278" s="86" t="s">
        <v>1593</v>
      </c>
      <c r="AK278" s="86" t="s">
        <v>1593</v>
      </c>
      <c r="AL278" s="86" t="s">
        <v>1593</v>
      </c>
      <c r="AM278" s="86" t="s">
        <v>1593</v>
      </c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6"/>
        <v>26</v>
      </c>
      <c r="J279" s="34">
        <f>COUNTIF(L279:AM279,"APAGADO")</f>
        <v>2</v>
      </c>
      <c r="K279" s="35">
        <f>(I279)/(J279+I279)</f>
        <v>0.9285714285714286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 t="s">
        <v>1593</v>
      </c>
      <c r="X279" s="86"/>
      <c r="Y279" s="86"/>
      <c r="Z279" s="86"/>
      <c r="AA279" s="86"/>
      <c r="AB279" s="86"/>
      <c r="AC279" s="86"/>
      <c r="AD279" s="86"/>
      <c r="AE279" s="86"/>
      <c r="AF279" s="86" t="s">
        <v>1593</v>
      </c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6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1593</v>
      </c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6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1593</v>
      </c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7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1593</v>
      </c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6"/>
        <v>26</v>
      </c>
      <c r="J283" s="34">
        <f t="shared" si="38"/>
        <v>2</v>
      </c>
      <c r="K283" s="35">
        <f t="shared" si="39"/>
        <v>0.9285714285714286</v>
      </c>
      <c r="L283" s="86"/>
      <c r="M283" s="86" t="s">
        <v>1593</v>
      </c>
      <c r="N283" s="86" t="s">
        <v>1593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6"/>
        <v>26</v>
      </c>
      <c r="J284" s="34">
        <f t="shared" si="38"/>
        <v>2</v>
      </c>
      <c r="K284" s="35">
        <f t="shared" si="39"/>
        <v>0.9285714285714286</v>
      </c>
      <c r="L284" s="86"/>
      <c r="M284" s="86" t="s">
        <v>1593</v>
      </c>
      <c r="N284" s="86" t="s">
        <v>1593</v>
      </c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6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6"/>
        <v>27</v>
      </c>
      <c r="J286" s="34">
        <f t="shared" si="38"/>
        <v>1</v>
      </c>
      <c r="K286" s="35">
        <f t="shared" si="39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 t="s">
        <v>1593</v>
      </c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6"/>
        <v>27</v>
      </c>
      <c r="J287" s="34">
        <f t="shared" si="38"/>
        <v>1</v>
      </c>
      <c r="K287" s="35">
        <f t="shared" si="39"/>
        <v>0.9642857142857143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 t="s">
        <v>1593</v>
      </c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6"/>
        <v>28</v>
      </c>
      <c r="J288" s="34">
        <f t="shared" si="38"/>
        <v>0</v>
      </c>
      <c r="K288" s="35">
        <f t="shared" si="39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6"/>
        <v>15</v>
      </c>
      <c r="J290" s="34">
        <f>COUNTIF(L290:AM290,"APAGADO")</f>
        <v>13</v>
      </c>
      <c r="K290" s="35">
        <f>(I290)/(J290+I290)</f>
        <v>0.5357142857142857</v>
      </c>
      <c r="L290" s="86" t="s">
        <v>1593</v>
      </c>
      <c r="M290" s="86" t="s">
        <v>1593</v>
      </c>
      <c r="N290" s="86" t="s">
        <v>1593</v>
      </c>
      <c r="O290" s="86" t="s">
        <v>1593</v>
      </c>
      <c r="P290" s="86" t="s">
        <v>1593</v>
      </c>
      <c r="Q290" s="86" t="s">
        <v>1593</v>
      </c>
      <c r="R290" s="86" t="s">
        <v>1593</v>
      </c>
      <c r="S290" s="86" t="s">
        <v>1593</v>
      </c>
      <c r="T290" s="86" t="s">
        <v>1593</v>
      </c>
      <c r="U290" s="86" t="s">
        <v>1593</v>
      </c>
      <c r="V290" s="86" t="s">
        <v>1593</v>
      </c>
      <c r="W290" s="86" t="s">
        <v>1593</v>
      </c>
      <c r="X290" s="86" t="s">
        <v>1593</v>
      </c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6"/>
        <v>15</v>
      </c>
      <c r="J291" s="34">
        <f>COUNTIF(L291:AM291,"APAGADO")</f>
        <v>13</v>
      </c>
      <c r="K291" s="35">
        <f>(I291)/(J291+I291)</f>
        <v>0.5357142857142857</v>
      </c>
      <c r="L291" s="86" t="s">
        <v>1593</v>
      </c>
      <c r="M291" s="86" t="s">
        <v>1593</v>
      </c>
      <c r="N291" s="86" t="s">
        <v>1593</v>
      </c>
      <c r="O291" s="86" t="s">
        <v>1593</v>
      </c>
      <c r="P291" s="86" t="s">
        <v>1593</v>
      </c>
      <c r="Q291" s="86" t="s">
        <v>1593</v>
      </c>
      <c r="R291" s="86" t="s">
        <v>1593</v>
      </c>
      <c r="S291" s="86" t="s">
        <v>1593</v>
      </c>
      <c r="T291" s="86" t="s">
        <v>1593</v>
      </c>
      <c r="U291" s="86" t="s">
        <v>1593</v>
      </c>
      <c r="V291" s="86" t="s">
        <v>1593</v>
      </c>
      <c r="W291" s="86" t="s">
        <v>1593</v>
      </c>
      <c r="X291" s="86" t="s">
        <v>1593</v>
      </c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6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1593</v>
      </c>
      <c r="W292" s="86" t="s">
        <v>1593</v>
      </c>
      <c r="X292" s="86" t="s">
        <v>1593</v>
      </c>
      <c r="Y292" s="86"/>
      <c r="Z292" s="86"/>
      <c r="AA292" s="86"/>
      <c r="AB292" s="86"/>
      <c r="AC292" s="86"/>
      <c r="AD292" s="86"/>
      <c r="AE292" s="86"/>
      <c r="AF292" s="86"/>
      <c r="AG292" s="86" t="s">
        <v>1593</v>
      </c>
      <c r="AH292" s="86" t="s">
        <v>1593</v>
      </c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6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1593</v>
      </c>
      <c r="W293" s="86" t="s">
        <v>1593</v>
      </c>
      <c r="X293" s="86" t="s">
        <v>1593</v>
      </c>
      <c r="Y293" s="86"/>
      <c r="Z293" s="86"/>
      <c r="AA293" s="86"/>
      <c r="AB293" s="86"/>
      <c r="AC293" s="86"/>
      <c r="AD293" s="86"/>
      <c r="AE293" s="86"/>
      <c r="AF293" s="86"/>
      <c r="AG293" s="86" t="s">
        <v>1593</v>
      </c>
      <c r="AH293" s="86" t="s">
        <v>1593</v>
      </c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6"/>
        <v>26</v>
      </c>
      <c r="J294" s="34">
        <f t="shared" ref="J294:J295" si="48">COUNTIF(L294:AM294,"APAGADO")</f>
        <v>2</v>
      </c>
      <c r="K294" s="35">
        <f t="shared" ref="K294:K295" si="49"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 t="s">
        <v>1593</v>
      </c>
      <c r="AL294" s="86" t="s">
        <v>1593</v>
      </c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6"/>
        <v>27</v>
      </c>
      <c r="J295" s="34">
        <f t="shared" si="48"/>
        <v>1</v>
      </c>
      <c r="K295" s="35">
        <f t="shared" si="49"/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 t="s">
        <v>1593</v>
      </c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6"/>
        <v>10</v>
      </c>
      <c r="J298" s="34">
        <f t="shared" si="38"/>
        <v>18</v>
      </c>
      <c r="K298" s="35">
        <f t="shared" si="39"/>
        <v>0.35714285714285715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 t="s">
        <v>1593</v>
      </c>
      <c r="W298" s="86" t="s">
        <v>1593</v>
      </c>
      <c r="X298" s="86" t="s">
        <v>1593</v>
      </c>
      <c r="Y298" s="86" t="s">
        <v>1593</v>
      </c>
      <c r="Z298" s="86" t="s">
        <v>1593</v>
      </c>
      <c r="AA298" s="86" t="s">
        <v>1593</v>
      </c>
      <c r="AB298" s="86" t="s">
        <v>1593</v>
      </c>
      <c r="AC298" s="86" t="s">
        <v>1593</v>
      </c>
      <c r="AD298" s="86" t="s">
        <v>1593</v>
      </c>
      <c r="AE298" s="86" t="s">
        <v>1593</v>
      </c>
      <c r="AF298" s="86" t="s">
        <v>1593</v>
      </c>
      <c r="AG298" s="86" t="s">
        <v>1593</v>
      </c>
      <c r="AH298" s="86" t="s">
        <v>1593</v>
      </c>
      <c r="AI298" s="86" t="s">
        <v>1593</v>
      </c>
      <c r="AJ298" s="86" t="s">
        <v>1593</v>
      </c>
      <c r="AK298" s="86" t="s">
        <v>1593</v>
      </c>
      <c r="AL298" s="86" t="s">
        <v>1593</v>
      </c>
      <c r="AM298" s="86" t="s">
        <v>1593</v>
      </c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6"/>
        <v>26</v>
      </c>
      <c r="J299" s="34">
        <f t="shared" si="38"/>
        <v>2</v>
      </c>
      <c r="K299" s="35">
        <f t="shared" si="39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 t="s">
        <v>1593</v>
      </c>
      <c r="Y299" s="86"/>
      <c r="Z299" s="86"/>
      <c r="AA299" s="86"/>
      <c r="AB299" s="86"/>
      <c r="AC299" s="86"/>
      <c r="AD299" s="86"/>
      <c r="AE299" s="86"/>
      <c r="AF299" s="86" t="s">
        <v>1593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6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6"/>
        <v>27</v>
      </c>
      <c r="J301" s="34">
        <f t="shared" si="38"/>
        <v>1</v>
      </c>
      <c r="K301" s="35">
        <f t="shared" si="39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 t="s">
        <v>1593</v>
      </c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1593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1593</v>
      </c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 t="s">
        <v>1593</v>
      </c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 t="s">
        <v>1593</v>
      </c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6"/>
        <v>28</v>
      </c>
      <c r="J305" s="34">
        <f t="shared" si="38"/>
        <v>0</v>
      </c>
      <c r="K305" s="35">
        <f t="shared" si="39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6"/>
        <v>27</v>
      </c>
      <c r="J308" s="34">
        <f>COUNTIF(L308:AM308,"APAGADO")</f>
        <v>1</v>
      </c>
      <c r="K308" s="35">
        <f>(I308)/(J308+I308)</f>
        <v>0.9642857142857143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 t="s">
        <v>1593</v>
      </c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 t="s">
        <v>1593</v>
      </c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 t="s">
        <v>1593</v>
      </c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6"/>
        <v>3</v>
      </c>
      <c r="J311" s="34">
        <f t="shared" si="38"/>
        <v>25</v>
      </c>
      <c r="K311" s="35">
        <f t="shared" si="39"/>
        <v>0.10714285714285714</v>
      </c>
      <c r="L311" s="86"/>
      <c r="M311" s="86"/>
      <c r="N311" s="86"/>
      <c r="O311" s="86" t="s">
        <v>1593</v>
      </c>
      <c r="P311" s="86" t="s">
        <v>1593</v>
      </c>
      <c r="Q311" s="86" t="s">
        <v>1593</v>
      </c>
      <c r="R311" s="86" t="s">
        <v>1593</v>
      </c>
      <c r="S311" s="86" t="s">
        <v>1593</v>
      </c>
      <c r="T311" s="86" t="s">
        <v>1593</v>
      </c>
      <c r="U311" s="86" t="s">
        <v>1593</v>
      </c>
      <c r="V311" s="86" t="s">
        <v>1593</v>
      </c>
      <c r="W311" s="86" t="s">
        <v>1593</v>
      </c>
      <c r="X311" s="86" t="s">
        <v>1593</v>
      </c>
      <c r="Y311" s="86" t="s">
        <v>1593</v>
      </c>
      <c r="Z311" s="86" t="s">
        <v>1593</v>
      </c>
      <c r="AA311" s="86" t="s">
        <v>1593</v>
      </c>
      <c r="AB311" s="86" t="s">
        <v>1593</v>
      </c>
      <c r="AC311" s="86" t="s">
        <v>1593</v>
      </c>
      <c r="AD311" s="86" t="s">
        <v>1593</v>
      </c>
      <c r="AE311" s="86" t="s">
        <v>1593</v>
      </c>
      <c r="AF311" s="86" t="s">
        <v>1593</v>
      </c>
      <c r="AG311" s="86" t="s">
        <v>1593</v>
      </c>
      <c r="AH311" s="86" t="s">
        <v>1593</v>
      </c>
      <c r="AI311" s="86" t="s">
        <v>1593</v>
      </c>
      <c r="AJ311" s="86" t="s">
        <v>1593</v>
      </c>
      <c r="AK311" s="86" t="s">
        <v>1593</v>
      </c>
      <c r="AL311" s="86" t="s">
        <v>1593</v>
      </c>
      <c r="AM311" s="86" t="s">
        <v>1593</v>
      </c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6"/>
        <v>3</v>
      </c>
      <c r="J312" s="34">
        <f t="shared" si="38"/>
        <v>25</v>
      </c>
      <c r="K312" s="35">
        <f t="shared" si="39"/>
        <v>0.10714285714285714</v>
      </c>
      <c r="L312" s="86"/>
      <c r="M312" s="86"/>
      <c r="N312" s="86"/>
      <c r="O312" s="86" t="s">
        <v>1593</v>
      </c>
      <c r="P312" s="86" t="s">
        <v>1593</v>
      </c>
      <c r="Q312" s="86" t="s">
        <v>1593</v>
      </c>
      <c r="R312" s="86" t="s">
        <v>1593</v>
      </c>
      <c r="S312" s="86" t="s">
        <v>1593</v>
      </c>
      <c r="T312" s="86" t="s">
        <v>1593</v>
      </c>
      <c r="U312" s="86" t="s">
        <v>1593</v>
      </c>
      <c r="V312" s="86" t="s">
        <v>1593</v>
      </c>
      <c r="W312" s="86" t="s">
        <v>1593</v>
      </c>
      <c r="X312" s="86" t="s">
        <v>1593</v>
      </c>
      <c r="Y312" s="86" t="s">
        <v>1593</v>
      </c>
      <c r="Z312" s="86" t="s">
        <v>1593</v>
      </c>
      <c r="AA312" s="86" t="s">
        <v>1593</v>
      </c>
      <c r="AB312" s="86" t="s">
        <v>1593</v>
      </c>
      <c r="AC312" s="86" t="s">
        <v>1593</v>
      </c>
      <c r="AD312" s="86" t="s">
        <v>1593</v>
      </c>
      <c r="AE312" s="86" t="s">
        <v>1593</v>
      </c>
      <c r="AF312" s="86" t="s">
        <v>1593</v>
      </c>
      <c r="AG312" s="86" t="s">
        <v>1593</v>
      </c>
      <c r="AH312" s="86" t="s">
        <v>1593</v>
      </c>
      <c r="AI312" s="86" t="s">
        <v>1593</v>
      </c>
      <c r="AJ312" s="86" t="s">
        <v>1593</v>
      </c>
      <c r="AK312" s="86" t="s">
        <v>1593</v>
      </c>
      <c r="AL312" s="86" t="s">
        <v>1593</v>
      </c>
      <c r="AM312" s="86" t="s">
        <v>1593</v>
      </c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 t="s">
        <v>1593</v>
      </c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 t="s">
        <v>1593</v>
      </c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 t="s">
        <v>1593</v>
      </c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 t="s">
        <v>1593</v>
      </c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6"/>
        <v>4</v>
      </c>
      <c r="J317" s="34">
        <f>COUNTIF(L317:AM317,"APAGADO")</f>
        <v>24</v>
      </c>
      <c r="K317" s="35">
        <f>(I317)/(J317+I317)</f>
        <v>0.14285714285714285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 t="s">
        <v>1593</v>
      </c>
      <c r="V317" s="86" t="s">
        <v>1593</v>
      </c>
      <c r="W317" s="86" t="s">
        <v>1593</v>
      </c>
      <c r="X317" s="86" t="s">
        <v>1593</v>
      </c>
      <c r="Y317" s="86" t="s">
        <v>1593</v>
      </c>
      <c r="Z317" s="86" t="s">
        <v>1593</v>
      </c>
      <c r="AA317" s="86" t="s">
        <v>1593</v>
      </c>
      <c r="AB317" s="86" t="s">
        <v>1593</v>
      </c>
      <c r="AC317" s="86" t="s">
        <v>1593</v>
      </c>
      <c r="AD317" s="86" t="s">
        <v>1593</v>
      </c>
      <c r="AE317" s="86" t="s">
        <v>1593</v>
      </c>
      <c r="AF317" s="86" t="s">
        <v>1593</v>
      </c>
      <c r="AG317" s="86" t="s">
        <v>1593</v>
      </c>
      <c r="AH317" s="86" t="s">
        <v>1593</v>
      </c>
      <c r="AI317" s="86" t="s">
        <v>1593</v>
      </c>
      <c r="AJ317" s="86" t="s">
        <v>1593</v>
      </c>
      <c r="AK317" s="86" t="s">
        <v>1593</v>
      </c>
      <c r="AL317" s="86" t="s">
        <v>1593</v>
      </c>
      <c r="AM317" s="86" t="s">
        <v>1593</v>
      </c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 t="s">
        <v>1593</v>
      </c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6"/>
        <v>4</v>
      </c>
      <c r="J319" s="34">
        <f>COUNTIF(L319:AM319,"APAGADO")</f>
        <v>24</v>
      </c>
      <c r="K319" s="35">
        <f>(I319)/(J319+I319)</f>
        <v>0.14285714285714285</v>
      </c>
      <c r="L319" s="86"/>
      <c r="M319" s="86"/>
      <c r="N319" s="86"/>
      <c r="O319" s="86" t="s">
        <v>1593</v>
      </c>
      <c r="P319" s="86" t="s">
        <v>1593</v>
      </c>
      <c r="Q319" s="86" t="s">
        <v>1593</v>
      </c>
      <c r="R319" s="86" t="s">
        <v>1593</v>
      </c>
      <c r="S319" s="86" t="s">
        <v>1593</v>
      </c>
      <c r="T319" s="86"/>
      <c r="U319" s="86" t="s">
        <v>1593</v>
      </c>
      <c r="V319" s="86" t="s">
        <v>1593</v>
      </c>
      <c r="W319" s="86" t="s">
        <v>1593</v>
      </c>
      <c r="X319" s="86" t="s">
        <v>1593</v>
      </c>
      <c r="Y319" s="86" t="s">
        <v>1593</v>
      </c>
      <c r="Z319" s="86" t="s">
        <v>1593</v>
      </c>
      <c r="AA319" s="86" t="s">
        <v>1593</v>
      </c>
      <c r="AB319" s="86" t="s">
        <v>1593</v>
      </c>
      <c r="AC319" s="86" t="s">
        <v>1593</v>
      </c>
      <c r="AD319" s="86" t="s">
        <v>1593</v>
      </c>
      <c r="AE319" s="86" t="s">
        <v>1593</v>
      </c>
      <c r="AF319" s="86" t="s">
        <v>1593</v>
      </c>
      <c r="AG319" s="86" t="s">
        <v>1593</v>
      </c>
      <c r="AH319" s="86" t="s">
        <v>1593</v>
      </c>
      <c r="AI319" s="86" t="s">
        <v>1593</v>
      </c>
      <c r="AJ319" s="86" t="s">
        <v>1593</v>
      </c>
      <c r="AK319" s="86" t="s">
        <v>1593</v>
      </c>
      <c r="AL319" s="86" t="s">
        <v>1593</v>
      </c>
      <c r="AM319" s="86" t="s">
        <v>1593</v>
      </c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 t="s">
        <v>1593</v>
      </c>
      <c r="AM320" s="86" t="s">
        <v>1593</v>
      </c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6"/>
        <v>17</v>
      </c>
      <c r="J324" s="34">
        <f t="shared" ref="J324:J402" si="50">COUNTIF(L324:AM324,"APAGADO")</f>
        <v>11</v>
      </c>
      <c r="K324" s="35">
        <f t="shared" ref="K324:K402" si="51">(I324)/(J324+I324)</f>
        <v>0.6071428571428571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 t="s">
        <v>1593</v>
      </c>
      <c r="AD324" s="86" t="s">
        <v>1593</v>
      </c>
      <c r="AE324" s="86" t="s">
        <v>1593</v>
      </c>
      <c r="AF324" s="86"/>
      <c r="AG324" s="86"/>
      <c r="AH324" s="86"/>
      <c r="AI324" s="86"/>
      <c r="AJ324" s="86"/>
      <c r="AK324" s="86"/>
      <c r="AL324" s="86"/>
      <c r="AM324" s="86" t="s">
        <v>1593</v>
      </c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6"/>
        <v>0</v>
      </c>
      <c r="J326" s="34">
        <f t="shared" si="50"/>
        <v>28</v>
      </c>
      <c r="K326" s="35">
        <f t="shared" si="51"/>
        <v>0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 t="s">
        <v>1593</v>
      </c>
      <c r="V326" s="86" t="s">
        <v>1593</v>
      </c>
      <c r="W326" s="86" t="s">
        <v>1593</v>
      </c>
      <c r="X326" s="86" t="s">
        <v>1593</v>
      </c>
      <c r="Y326" s="86" t="s">
        <v>1593</v>
      </c>
      <c r="Z326" s="86" t="s">
        <v>1593</v>
      </c>
      <c r="AA326" s="86" t="s">
        <v>1593</v>
      </c>
      <c r="AB326" s="86" t="s">
        <v>1593</v>
      </c>
      <c r="AC326" s="86" t="s">
        <v>1593</v>
      </c>
      <c r="AD326" s="86" t="s">
        <v>1593</v>
      </c>
      <c r="AE326" s="86" t="s">
        <v>1593</v>
      </c>
      <c r="AF326" s="86" t="s">
        <v>1593</v>
      </c>
      <c r="AG326" s="86" t="s">
        <v>1593</v>
      </c>
      <c r="AH326" s="86" t="s">
        <v>1593</v>
      </c>
      <c r="AI326" s="86" t="s">
        <v>1593</v>
      </c>
      <c r="AJ326" s="86" t="s">
        <v>1593</v>
      </c>
      <c r="AK326" s="86" t="s">
        <v>1593</v>
      </c>
      <c r="AL326" s="86" t="s">
        <v>1593</v>
      </c>
      <c r="AM326" s="86" t="s">
        <v>1593</v>
      </c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6"/>
        <v>0</v>
      </c>
      <c r="J327" s="34">
        <f t="shared" si="50"/>
        <v>28</v>
      </c>
      <c r="K327" s="35">
        <f t="shared" si="51"/>
        <v>0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 t="s">
        <v>1593</v>
      </c>
      <c r="V327" s="86" t="s">
        <v>1593</v>
      </c>
      <c r="W327" s="86" t="s">
        <v>1593</v>
      </c>
      <c r="X327" s="86" t="s">
        <v>1593</v>
      </c>
      <c r="Y327" s="86" t="s">
        <v>1593</v>
      </c>
      <c r="Z327" s="86" t="s">
        <v>1593</v>
      </c>
      <c r="AA327" s="86" t="s">
        <v>1593</v>
      </c>
      <c r="AB327" s="86" t="s">
        <v>1593</v>
      </c>
      <c r="AC327" s="86" t="s">
        <v>1593</v>
      </c>
      <c r="AD327" s="86" t="s">
        <v>1593</v>
      </c>
      <c r="AE327" s="86" t="s">
        <v>1593</v>
      </c>
      <c r="AF327" s="86" t="s">
        <v>1593</v>
      </c>
      <c r="AG327" s="86" t="s">
        <v>1593</v>
      </c>
      <c r="AH327" s="86" t="s">
        <v>1593</v>
      </c>
      <c r="AI327" s="86" t="s">
        <v>1593</v>
      </c>
      <c r="AJ327" s="86" t="s">
        <v>1593</v>
      </c>
      <c r="AK327" s="86" t="s">
        <v>1593</v>
      </c>
      <c r="AL327" s="86" t="s">
        <v>1593</v>
      </c>
      <c r="AM327" s="86" t="s">
        <v>1593</v>
      </c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6"/>
        <v>0</v>
      </c>
      <c r="J328" s="34">
        <f t="shared" si="50"/>
        <v>28</v>
      </c>
      <c r="K328" s="35">
        <f t="shared" si="51"/>
        <v>0</v>
      </c>
      <c r="L328" s="86" t="s">
        <v>1593</v>
      </c>
      <c r="M328" s="86" t="s">
        <v>1593</v>
      </c>
      <c r="N328" s="86" t="s">
        <v>1593</v>
      </c>
      <c r="O328" s="86" t="s">
        <v>1593</v>
      </c>
      <c r="P328" s="86" t="s">
        <v>1593</v>
      </c>
      <c r="Q328" s="86" t="s">
        <v>1593</v>
      </c>
      <c r="R328" s="86" t="s">
        <v>1593</v>
      </c>
      <c r="S328" s="86" t="s">
        <v>1593</v>
      </c>
      <c r="T328" s="86" t="s">
        <v>1593</v>
      </c>
      <c r="U328" s="86" t="s">
        <v>1593</v>
      </c>
      <c r="V328" s="86" t="s">
        <v>1593</v>
      </c>
      <c r="W328" s="86" t="s">
        <v>1593</v>
      </c>
      <c r="X328" s="86" t="s">
        <v>1593</v>
      </c>
      <c r="Y328" s="86" t="s">
        <v>1593</v>
      </c>
      <c r="Z328" s="86" t="s">
        <v>1593</v>
      </c>
      <c r="AA328" s="86" t="s">
        <v>1593</v>
      </c>
      <c r="AB328" s="86" t="s">
        <v>1593</v>
      </c>
      <c r="AC328" s="86" t="s">
        <v>1593</v>
      </c>
      <c r="AD328" s="86" t="s">
        <v>1593</v>
      </c>
      <c r="AE328" s="86" t="s">
        <v>1593</v>
      </c>
      <c r="AF328" s="86" t="s">
        <v>1593</v>
      </c>
      <c r="AG328" s="86" t="s">
        <v>1593</v>
      </c>
      <c r="AH328" s="86" t="s">
        <v>1593</v>
      </c>
      <c r="AI328" s="86" t="s">
        <v>1593</v>
      </c>
      <c r="AJ328" s="86" t="s">
        <v>1593</v>
      </c>
      <c r="AK328" s="86" t="s">
        <v>1593</v>
      </c>
      <c r="AL328" s="86" t="s">
        <v>1593</v>
      </c>
      <c r="AM328" s="86" t="s">
        <v>1593</v>
      </c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6"/>
        <v>0</v>
      </c>
      <c r="J329" s="34">
        <f t="shared" si="50"/>
        <v>28</v>
      </c>
      <c r="K329" s="35">
        <f t="shared" si="51"/>
        <v>0</v>
      </c>
      <c r="L329" s="86" t="s">
        <v>1593</v>
      </c>
      <c r="M329" s="86" t="s">
        <v>1593</v>
      </c>
      <c r="N329" s="86" t="s">
        <v>1593</v>
      </c>
      <c r="O329" s="86" t="s">
        <v>1593</v>
      </c>
      <c r="P329" s="86" t="s">
        <v>1593</v>
      </c>
      <c r="Q329" s="86" t="s">
        <v>1593</v>
      </c>
      <c r="R329" s="86" t="s">
        <v>1593</v>
      </c>
      <c r="S329" s="86" t="s">
        <v>1593</v>
      </c>
      <c r="T329" s="86" t="s">
        <v>1593</v>
      </c>
      <c r="U329" s="86" t="s">
        <v>1593</v>
      </c>
      <c r="V329" s="86" t="s">
        <v>1593</v>
      </c>
      <c r="W329" s="86" t="s">
        <v>1593</v>
      </c>
      <c r="X329" s="86" t="s">
        <v>1593</v>
      </c>
      <c r="Y329" s="86" t="s">
        <v>1593</v>
      </c>
      <c r="Z329" s="86" t="s">
        <v>1593</v>
      </c>
      <c r="AA329" s="86" t="s">
        <v>1593</v>
      </c>
      <c r="AB329" s="86" t="s">
        <v>1593</v>
      </c>
      <c r="AC329" s="86" t="s">
        <v>1593</v>
      </c>
      <c r="AD329" s="86" t="s">
        <v>1593</v>
      </c>
      <c r="AE329" s="86" t="s">
        <v>1593</v>
      </c>
      <c r="AF329" s="86" t="s">
        <v>1593</v>
      </c>
      <c r="AG329" s="86" t="s">
        <v>1593</v>
      </c>
      <c r="AH329" s="86" t="s">
        <v>1593</v>
      </c>
      <c r="AI329" s="86" t="s">
        <v>1593</v>
      </c>
      <c r="AJ329" s="86" t="s">
        <v>1593</v>
      </c>
      <c r="AK329" s="86" t="s">
        <v>1593</v>
      </c>
      <c r="AL329" s="86" t="s">
        <v>1593</v>
      </c>
      <c r="AM329" s="86" t="s">
        <v>1593</v>
      </c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 t="s">
        <v>1593</v>
      </c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 t="s">
        <v>1593</v>
      </c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6"/>
        <v>27</v>
      </c>
      <c r="J338" s="34">
        <f t="shared" si="50"/>
        <v>1</v>
      </c>
      <c r="K338" s="35">
        <f t="shared" si="51"/>
        <v>0.9642857142857143</v>
      </c>
      <c r="L338" s="86" t="s">
        <v>1593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6"/>
        <v>26</v>
      </c>
      <c r="J340" s="34">
        <f t="shared" si="50"/>
        <v>2</v>
      </c>
      <c r="K340" s="35">
        <f t="shared" si="51"/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6"/>
        <v>26</v>
      </c>
      <c r="J341" s="34">
        <f t="shared" si="50"/>
        <v>2</v>
      </c>
      <c r="K341" s="35">
        <f t="shared" si="51"/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6"/>
        <v>26</v>
      </c>
      <c r="J342" s="34">
        <f>COUNTIF(L342:AM342,"APAGADO")</f>
        <v>2</v>
      </c>
      <c r="K342" s="35">
        <f>(I342)/(J342+I342)</f>
        <v>0.9285714285714286</v>
      </c>
      <c r="L342" s="86"/>
      <c r="M342" s="86"/>
      <c r="N342" s="86"/>
      <c r="O342" s="86"/>
      <c r="P342" s="86"/>
      <c r="Q342" s="86"/>
      <c r="R342" s="86"/>
      <c r="S342" s="86" t="s">
        <v>1593</v>
      </c>
      <c r="T342" s="86" t="s">
        <v>1593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6"/>
        <v>26</v>
      </c>
      <c r="J343" s="34">
        <f>COUNTIF(L343:AM343,"APAGADO")</f>
        <v>2</v>
      </c>
      <c r="K343" s="35">
        <f>(I343)/(J343+I343)</f>
        <v>0.9285714285714286</v>
      </c>
      <c r="L343" s="86"/>
      <c r="M343" s="86"/>
      <c r="N343" s="86"/>
      <c r="O343" s="86"/>
      <c r="P343" s="86"/>
      <c r="Q343" s="86"/>
      <c r="R343" s="86"/>
      <c r="S343" s="86" t="s">
        <v>1593</v>
      </c>
      <c r="T343" s="86" t="s">
        <v>1593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 t="s">
        <v>1593</v>
      </c>
      <c r="AH344" s="86" t="s">
        <v>1593</v>
      </c>
      <c r="AI344" s="86" t="s">
        <v>1593</v>
      </c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13</v>
      </c>
      <c r="J345" s="34">
        <f>COUNTIF(L345:AM345,"APAGADO")</f>
        <v>15</v>
      </c>
      <c r="K345" s="35">
        <f>(I345)/(J345+I345)</f>
        <v>0.4642857142857143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 t="s">
        <v>1593</v>
      </c>
      <c r="X345" s="86" t="s">
        <v>1593</v>
      </c>
      <c r="Y345" s="86" t="s">
        <v>1593</v>
      </c>
      <c r="Z345" s="86" t="s">
        <v>1593</v>
      </c>
      <c r="AA345" s="86"/>
      <c r="AB345" s="86"/>
      <c r="AC345" s="86" t="s">
        <v>1593</v>
      </c>
      <c r="AD345" s="86" t="s">
        <v>1593</v>
      </c>
      <c r="AE345" s="86" t="s">
        <v>1593</v>
      </c>
      <c r="AF345" s="86" t="s">
        <v>1593</v>
      </c>
      <c r="AG345" s="86" t="s">
        <v>1593</v>
      </c>
      <c r="AH345" s="86" t="s">
        <v>1593</v>
      </c>
      <c r="AI345" s="86" t="s">
        <v>1593</v>
      </c>
      <c r="AJ345" s="86" t="s">
        <v>1593</v>
      </c>
      <c r="AK345" s="86" t="s">
        <v>1593</v>
      </c>
      <c r="AL345" s="86" t="s">
        <v>1593</v>
      </c>
      <c r="AM345" s="86" t="s">
        <v>1593</v>
      </c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26</v>
      </c>
      <c r="J348" s="34">
        <f>COUNTIF(L348:AM348,"APAGADO")</f>
        <v>2</v>
      </c>
      <c r="K348" s="35">
        <f>(I348)/(J348+I348)</f>
        <v>0.9285714285714286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 t="s">
        <v>1593</v>
      </c>
      <c r="AL348" s="86" t="s">
        <v>1593</v>
      </c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 t="s">
        <v>1593</v>
      </c>
      <c r="AM349" s="86" t="s">
        <v>1593</v>
      </c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6"/>
        <v>26</v>
      </c>
      <c r="J351" s="34">
        <f t="shared" si="50"/>
        <v>2</v>
      </c>
      <c r="K351" s="35">
        <f t="shared" si="51"/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 t="s">
        <v>1593</v>
      </c>
      <c r="AM351" s="86" t="s">
        <v>1593</v>
      </c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25</v>
      </c>
      <c r="J352" s="34">
        <f>COUNTIF(L352:AM352,"APAGADO")</f>
        <v>3</v>
      </c>
      <c r="K352" s="35">
        <f>(I352)/(J352+I352)</f>
        <v>0.8928571428571429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 t="s">
        <v>1593</v>
      </c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 t="s">
        <v>1593</v>
      </c>
      <c r="AL352" s="86" t="s">
        <v>1593</v>
      </c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24</v>
      </c>
      <c r="J353" s="34">
        <f>COUNTIF(L353:AM353,"APAGADO")</f>
        <v>4</v>
      </c>
      <c r="K353" s="35">
        <f>(I353)/(J353+I353)</f>
        <v>0.8571428571428571</v>
      </c>
      <c r="L353" s="86"/>
      <c r="M353" s="86"/>
      <c r="N353" s="86"/>
      <c r="O353" s="86" t="s">
        <v>1593</v>
      </c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 t="s">
        <v>1593</v>
      </c>
      <c r="AL353" s="86" t="s">
        <v>1593</v>
      </c>
      <c r="AM353" s="86" t="s">
        <v>1593</v>
      </c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2">COUNTIF(L354:AM354,"")</f>
        <v>20</v>
      </c>
      <c r="J354" s="34">
        <f t="shared" si="50"/>
        <v>8</v>
      </c>
      <c r="K354" s="35">
        <f t="shared" si="51"/>
        <v>0.7142857142857143</v>
      </c>
      <c r="L354" s="86"/>
      <c r="M354" s="86"/>
      <c r="N354" s="86"/>
      <c r="O354" s="86" t="s">
        <v>1593</v>
      </c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 t="s">
        <v>1593</v>
      </c>
      <c r="AH354" s="86" t="s">
        <v>1593</v>
      </c>
      <c r="AI354" s="86" t="s">
        <v>1593</v>
      </c>
      <c r="AJ354" s="86" t="s">
        <v>1593</v>
      </c>
      <c r="AK354" s="86" t="s">
        <v>1593</v>
      </c>
      <c r="AL354" s="86" t="s">
        <v>1593</v>
      </c>
      <c r="AM354" s="86" t="s">
        <v>1593</v>
      </c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23</v>
      </c>
      <c r="J355" s="34">
        <f>COUNTIF(L355:AM355,"APAGADO")</f>
        <v>5</v>
      </c>
      <c r="K355" s="35">
        <f>(I355)/(J355+I355)</f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 t="s">
        <v>1593</v>
      </c>
      <c r="AH355" s="86" t="s">
        <v>1593</v>
      </c>
      <c r="AI355" s="86" t="s">
        <v>1593</v>
      </c>
      <c r="AJ355" s="86"/>
      <c r="AK355" s="86" t="s">
        <v>1593</v>
      </c>
      <c r="AL355" s="86" t="s">
        <v>1593</v>
      </c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2"/>
        <v>18</v>
      </c>
      <c r="J356" s="34">
        <f t="shared" si="50"/>
        <v>10</v>
      </c>
      <c r="K356" s="35">
        <f t="shared" si="51"/>
        <v>0.6428571428571429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 t="s">
        <v>1593</v>
      </c>
      <c r="AD356" s="86" t="s">
        <v>1593</v>
      </c>
      <c r="AE356" s="86" t="s">
        <v>1593</v>
      </c>
      <c r="AF356" s="86" t="s">
        <v>1593</v>
      </c>
      <c r="AG356" s="86" t="s">
        <v>1593</v>
      </c>
      <c r="AH356" s="86" t="s">
        <v>1593</v>
      </c>
      <c r="AI356" s="86" t="s">
        <v>1593</v>
      </c>
      <c r="AJ356" s="86"/>
      <c r="AK356" s="86" t="s">
        <v>1593</v>
      </c>
      <c r="AL356" s="86" t="s">
        <v>1593</v>
      </c>
      <c r="AM356" s="86" t="s">
        <v>1593</v>
      </c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 t="s">
        <v>1593</v>
      </c>
      <c r="M357" s="86"/>
      <c r="N357" s="86"/>
      <c r="O357" s="86" t="s">
        <v>1593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 t="s">
        <v>1593</v>
      </c>
      <c r="AD357" s="86"/>
      <c r="AE357" s="86"/>
      <c r="AF357" s="86" t="s">
        <v>1593</v>
      </c>
      <c r="AG357" s="86" t="s">
        <v>1593</v>
      </c>
      <c r="AH357" s="86" t="s">
        <v>1593</v>
      </c>
      <c r="AI357" s="86" t="s">
        <v>1593</v>
      </c>
      <c r="AJ357" s="86" t="s">
        <v>1593</v>
      </c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1</v>
      </c>
      <c r="J358" s="34">
        <f>COUNTIF(L358:AM358,"APAGADO")</f>
        <v>27</v>
      </c>
      <c r="K358" s="35">
        <f>(I358)/(J358+I358)</f>
        <v>3.5714285714285712E-2</v>
      </c>
      <c r="L358" s="86" t="s">
        <v>1593</v>
      </c>
      <c r="M358" s="86" t="s">
        <v>1593</v>
      </c>
      <c r="N358" s="86" t="s">
        <v>1593</v>
      </c>
      <c r="O358" s="86" t="s">
        <v>1593</v>
      </c>
      <c r="P358" s="86" t="s">
        <v>1593</v>
      </c>
      <c r="Q358" s="86" t="s">
        <v>1593</v>
      </c>
      <c r="R358" s="86" t="s">
        <v>1593</v>
      </c>
      <c r="S358" s="86" t="s">
        <v>1593</v>
      </c>
      <c r="T358" s="86" t="s">
        <v>1593</v>
      </c>
      <c r="U358" s="86" t="s">
        <v>1593</v>
      </c>
      <c r="V358" s="86" t="s">
        <v>1593</v>
      </c>
      <c r="W358" s="86" t="s">
        <v>1593</v>
      </c>
      <c r="X358" s="86" t="s">
        <v>1593</v>
      </c>
      <c r="Y358" s="86" t="s">
        <v>1593</v>
      </c>
      <c r="Z358" s="86" t="s">
        <v>1593</v>
      </c>
      <c r="AA358" s="86" t="s">
        <v>1593</v>
      </c>
      <c r="AB358" s="86"/>
      <c r="AC358" s="86" t="s">
        <v>1593</v>
      </c>
      <c r="AD358" s="86" t="s">
        <v>1593</v>
      </c>
      <c r="AE358" s="86" t="s">
        <v>1593</v>
      </c>
      <c r="AF358" s="86" t="s">
        <v>1593</v>
      </c>
      <c r="AG358" s="86" t="s">
        <v>1593</v>
      </c>
      <c r="AH358" s="86" t="s">
        <v>1593</v>
      </c>
      <c r="AI358" s="86" t="s">
        <v>1593</v>
      </c>
      <c r="AJ358" s="86" t="s">
        <v>1593</v>
      </c>
      <c r="AK358" s="86" t="s">
        <v>1593</v>
      </c>
      <c r="AL358" s="86" t="s">
        <v>1593</v>
      </c>
      <c r="AM358" s="86" t="s">
        <v>1593</v>
      </c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2"/>
        <v>25</v>
      </c>
      <c r="J361" s="34">
        <f t="shared" si="50"/>
        <v>3</v>
      </c>
      <c r="K361" s="35">
        <f t="shared" si="51"/>
        <v>0.8928571428571429</v>
      </c>
      <c r="L361" s="86"/>
      <c r="M361" s="86"/>
      <c r="N361" s="86" t="s">
        <v>1593</v>
      </c>
      <c r="O361" s="86" t="s">
        <v>1593</v>
      </c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 t="s">
        <v>1593</v>
      </c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2"/>
        <v>25</v>
      </c>
      <c r="J362" s="34">
        <f t="shared" si="50"/>
        <v>3</v>
      </c>
      <c r="K362" s="35">
        <f t="shared" si="51"/>
        <v>0.8928571428571429</v>
      </c>
      <c r="L362" s="86"/>
      <c r="M362" s="86"/>
      <c r="N362" s="86" t="s">
        <v>1593</v>
      </c>
      <c r="O362" s="86" t="s">
        <v>1593</v>
      </c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 t="s">
        <v>1593</v>
      </c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26</v>
      </c>
      <c r="J363" s="34">
        <f>COUNTIF(L363:AM363,"APAGADO")</f>
        <v>2</v>
      </c>
      <c r="K363" s="35">
        <f>(I363)/(J363+I363)</f>
        <v>0.9285714285714286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 t="s">
        <v>1593</v>
      </c>
      <c r="AM363" s="86" t="s">
        <v>1593</v>
      </c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3">COUNTIF(L364:AM364,"")</f>
        <v>26</v>
      </c>
      <c r="J364" s="34">
        <f t="shared" ref="J364" si="54">COUNTIF(L364:AM364,"APAGADO")</f>
        <v>2</v>
      </c>
      <c r="K364" s="35">
        <f t="shared" ref="K364" si="55">(I364)/(J364+I364)</f>
        <v>0.9285714285714286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 t="s">
        <v>1593</v>
      </c>
      <c r="AM364" s="86" t="s">
        <v>1593</v>
      </c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2"/>
        <v>24</v>
      </c>
      <c r="J365" s="34">
        <f t="shared" si="50"/>
        <v>4</v>
      </c>
      <c r="K365" s="35">
        <f t="shared" si="51"/>
        <v>0.8571428571428571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1593</v>
      </c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2"/>
        <v>23</v>
      </c>
      <c r="J366" s="34">
        <f t="shared" si="50"/>
        <v>5</v>
      </c>
      <c r="K366" s="35">
        <f t="shared" si="51"/>
        <v>0.8214285714285714</v>
      </c>
      <c r="L366" s="86" t="s">
        <v>1593</v>
      </c>
      <c r="M366" s="86" t="s">
        <v>1593</v>
      </c>
      <c r="N366" s="86" t="s">
        <v>1593</v>
      </c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 t="s">
        <v>1593</v>
      </c>
      <c r="AG366" s="86" t="s">
        <v>1593</v>
      </c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2"/>
        <v>23</v>
      </c>
      <c r="J367" s="34">
        <f t="shared" si="50"/>
        <v>5</v>
      </c>
      <c r="K367" s="35">
        <f t="shared" si="51"/>
        <v>0.8214285714285714</v>
      </c>
      <c r="L367" s="86" t="s">
        <v>1593</v>
      </c>
      <c r="M367" s="86" t="s">
        <v>1593</v>
      </c>
      <c r="N367" s="86" t="s">
        <v>1593</v>
      </c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1593</v>
      </c>
      <c r="AG367" s="86" t="s">
        <v>1593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2"/>
        <v>23</v>
      </c>
      <c r="J370" s="34">
        <f t="shared" si="50"/>
        <v>5</v>
      </c>
      <c r="K370" s="35">
        <f t="shared" si="51"/>
        <v>0.8214285714285714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 t="s">
        <v>1593</v>
      </c>
      <c r="W370" s="86" t="s">
        <v>1593</v>
      </c>
      <c r="X370" s="86" t="s">
        <v>1593</v>
      </c>
      <c r="Y370" s="86" t="s">
        <v>1593</v>
      </c>
      <c r="Z370" s="86" t="s">
        <v>1593</v>
      </c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2"/>
        <v>23</v>
      </c>
      <c r="J371" s="34">
        <f t="shared" si="50"/>
        <v>5</v>
      </c>
      <c r="K371" s="35">
        <f t="shared" si="51"/>
        <v>0.8214285714285714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 t="s">
        <v>1593</v>
      </c>
      <c r="W371" s="86" t="s">
        <v>1593</v>
      </c>
      <c r="X371" s="86" t="s">
        <v>1593</v>
      </c>
      <c r="Y371" s="86" t="s">
        <v>1593</v>
      </c>
      <c r="Z371" s="86" t="s">
        <v>1593</v>
      </c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2"/>
        <v>22</v>
      </c>
      <c r="J372" s="34">
        <f t="shared" si="50"/>
        <v>6</v>
      </c>
      <c r="K372" s="35">
        <f t="shared" si="51"/>
        <v>0.7857142857142857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 t="s">
        <v>1593</v>
      </c>
      <c r="V372" s="86" t="s">
        <v>1593</v>
      </c>
      <c r="W372" s="86" t="s">
        <v>1593</v>
      </c>
      <c r="X372" s="86" t="s">
        <v>1593</v>
      </c>
      <c r="Y372" s="86" t="s">
        <v>1593</v>
      </c>
      <c r="Z372" s="86" t="s">
        <v>1593</v>
      </c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2"/>
        <v>15</v>
      </c>
      <c r="J373" s="34">
        <f t="shared" si="50"/>
        <v>13</v>
      </c>
      <c r="K373" s="35">
        <f t="shared" si="51"/>
        <v>0.5357142857142857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 t="s">
        <v>1593</v>
      </c>
      <c r="W373" s="86" t="s">
        <v>1593</v>
      </c>
      <c r="X373" s="86" t="s">
        <v>1593</v>
      </c>
      <c r="Y373" s="86" t="s">
        <v>1593</v>
      </c>
      <c r="Z373" s="86" t="s">
        <v>1593</v>
      </c>
      <c r="AA373" s="86"/>
      <c r="AB373" s="86" t="s">
        <v>1593</v>
      </c>
      <c r="AC373" s="86"/>
      <c r="AD373" s="86"/>
      <c r="AE373" s="86"/>
      <c r="AF373" s="86"/>
      <c r="AG373" s="86" t="s">
        <v>1593</v>
      </c>
      <c r="AH373" s="86" t="s">
        <v>1593</v>
      </c>
      <c r="AI373" s="86" t="s">
        <v>1593</v>
      </c>
      <c r="AJ373" s="86" t="s">
        <v>1593</v>
      </c>
      <c r="AK373" s="86" t="s">
        <v>1593</v>
      </c>
      <c r="AL373" s="86" t="s">
        <v>1593</v>
      </c>
      <c r="AM373" s="86" t="s">
        <v>1593</v>
      </c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2"/>
        <v>15</v>
      </c>
      <c r="J374" s="34">
        <f t="shared" si="50"/>
        <v>13</v>
      </c>
      <c r="K374" s="35">
        <f t="shared" si="51"/>
        <v>0.5357142857142857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1593</v>
      </c>
      <c r="W374" s="86" t="s">
        <v>1593</v>
      </c>
      <c r="X374" s="86" t="s">
        <v>1593</v>
      </c>
      <c r="Y374" s="86" t="s">
        <v>1593</v>
      </c>
      <c r="Z374" s="86" t="s">
        <v>1593</v>
      </c>
      <c r="AA374" s="86"/>
      <c r="AB374" s="86" t="s">
        <v>1593</v>
      </c>
      <c r="AC374" s="86"/>
      <c r="AD374" s="86"/>
      <c r="AE374" s="86"/>
      <c r="AF374" s="86"/>
      <c r="AG374" s="86" t="s">
        <v>1593</v>
      </c>
      <c r="AH374" s="86" t="s">
        <v>1593</v>
      </c>
      <c r="AI374" s="86" t="s">
        <v>1593</v>
      </c>
      <c r="AJ374" s="86" t="s">
        <v>1593</v>
      </c>
      <c r="AK374" s="86" t="s">
        <v>1593</v>
      </c>
      <c r="AL374" s="86" t="s">
        <v>1593</v>
      </c>
      <c r="AM374" s="86" t="s">
        <v>1593</v>
      </c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1593</v>
      </c>
      <c r="W375" s="86" t="s">
        <v>1593</v>
      </c>
      <c r="X375" s="86" t="s">
        <v>1593</v>
      </c>
      <c r="Y375" s="86" t="s">
        <v>1593</v>
      </c>
      <c r="Z375" s="86" t="s">
        <v>1593</v>
      </c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 t="s">
        <v>1593</v>
      </c>
      <c r="W376" s="86" t="s">
        <v>1593</v>
      </c>
      <c r="X376" s="86" t="s">
        <v>1593</v>
      </c>
      <c r="Y376" s="86" t="s">
        <v>1593</v>
      </c>
      <c r="Z376" s="86" t="s">
        <v>1593</v>
      </c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2"/>
        <v>27</v>
      </c>
      <c r="J377" s="34">
        <f t="shared" si="50"/>
        <v>1</v>
      </c>
      <c r="K377" s="35">
        <f t="shared" si="51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 t="s">
        <v>1593</v>
      </c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 t="s">
        <v>1593</v>
      </c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2"/>
        <v>1</v>
      </c>
      <c r="J379" s="34">
        <f t="shared" si="50"/>
        <v>27</v>
      </c>
      <c r="K379" s="35">
        <f t="shared" si="51"/>
        <v>3.5714285714285712E-2</v>
      </c>
      <c r="L379" s="86" t="s">
        <v>1593</v>
      </c>
      <c r="M379" s="86" t="s">
        <v>1593</v>
      </c>
      <c r="N379" s="86" t="s">
        <v>1593</v>
      </c>
      <c r="O379" s="86" t="s">
        <v>1593</v>
      </c>
      <c r="P379" s="86" t="s">
        <v>1593</v>
      </c>
      <c r="Q379" s="86" t="s">
        <v>1593</v>
      </c>
      <c r="R379" s="86" t="s">
        <v>1593</v>
      </c>
      <c r="S379" s="86" t="s">
        <v>1593</v>
      </c>
      <c r="T379" s="86" t="s">
        <v>1593</v>
      </c>
      <c r="U379" s="86" t="s">
        <v>1593</v>
      </c>
      <c r="V379" s="86" t="s">
        <v>1593</v>
      </c>
      <c r="W379" s="86" t="s">
        <v>1593</v>
      </c>
      <c r="X379" s="86" t="s">
        <v>1593</v>
      </c>
      <c r="Y379" s="86" t="s">
        <v>1593</v>
      </c>
      <c r="Z379" s="86" t="s">
        <v>1593</v>
      </c>
      <c r="AA379" s="86" t="s">
        <v>1593</v>
      </c>
      <c r="AB379" s="86" t="s">
        <v>1593</v>
      </c>
      <c r="AC379" s="86" t="s">
        <v>1593</v>
      </c>
      <c r="AD379" s="86" t="s">
        <v>1593</v>
      </c>
      <c r="AE379" s="86" t="s">
        <v>1593</v>
      </c>
      <c r="AF379" s="86" t="s">
        <v>1593</v>
      </c>
      <c r="AG379" s="86" t="s">
        <v>1593</v>
      </c>
      <c r="AH379" s="86" t="s">
        <v>1593</v>
      </c>
      <c r="AI379" s="86" t="s">
        <v>1593</v>
      </c>
      <c r="AJ379" s="86" t="s">
        <v>1593</v>
      </c>
      <c r="AK379" s="86" t="s">
        <v>1593</v>
      </c>
      <c r="AL379" s="86" t="s">
        <v>1593</v>
      </c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2"/>
        <v>1</v>
      </c>
      <c r="J380" s="34">
        <f t="shared" si="50"/>
        <v>27</v>
      </c>
      <c r="K380" s="35">
        <f t="shared" si="51"/>
        <v>3.5714285714285712E-2</v>
      </c>
      <c r="L380" s="86" t="s">
        <v>1593</v>
      </c>
      <c r="M380" s="86" t="s">
        <v>1593</v>
      </c>
      <c r="N380" s="86" t="s">
        <v>1593</v>
      </c>
      <c r="O380" s="86" t="s">
        <v>1593</v>
      </c>
      <c r="P380" s="86" t="s">
        <v>1593</v>
      </c>
      <c r="Q380" s="86" t="s">
        <v>1593</v>
      </c>
      <c r="R380" s="86" t="s">
        <v>1593</v>
      </c>
      <c r="S380" s="86" t="s">
        <v>1593</v>
      </c>
      <c r="T380" s="86" t="s">
        <v>1593</v>
      </c>
      <c r="U380" s="86" t="s">
        <v>1593</v>
      </c>
      <c r="V380" s="86" t="s">
        <v>1593</v>
      </c>
      <c r="W380" s="86" t="s">
        <v>1593</v>
      </c>
      <c r="X380" s="86" t="s">
        <v>1593</v>
      </c>
      <c r="Y380" s="86" t="s">
        <v>1593</v>
      </c>
      <c r="Z380" s="86" t="s">
        <v>1593</v>
      </c>
      <c r="AA380" s="86" t="s">
        <v>1593</v>
      </c>
      <c r="AB380" s="86" t="s">
        <v>1593</v>
      </c>
      <c r="AC380" s="86" t="s">
        <v>1593</v>
      </c>
      <c r="AD380" s="86" t="s">
        <v>1593</v>
      </c>
      <c r="AE380" s="86" t="s">
        <v>1593</v>
      </c>
      <c r="AF380" s="86" t="s">
        <v>1593</v>
      </c>
      <c r="AG380" s="86" t="s">
        <v>1593</v>
      </c>
      <c r="AH380" s="86" t="s">
        <v>1593</v>
      </c>
      <c r="AI380" s="86" t="s">
        <v>1593</v>
      </c>
      <c r="AJ380" s="86" t="s">
        <v>1593</v>
      </c>
      <c r="AK380" s="86" t="s">
        <v>1593</v>
      </c>
      <c r="AL380" s="86" t="s">
        <v>1593</v>
      </c>
      <c r="AM380" s="86"/>
      <c r="AN380" s="86"/>
      <c r="AO380" s="86"/>
    </row>
    <row r="381" spans="1:41" ht="15.75" thickBot="1" x14ac:dyDescent="0.3">
      <c r="A381" t="s">
        <v>482</v>
      </c>
      <c r="B381" t="s">
        <v>1596</v>
      </c>
      <c r="C381" t="s">
        <v>1143</v>
      </c>
      <c r="D381" t="s">
        <v>1597</v>
      </c>
      <c r="E381"/>
      <c r="F381"/>
      <c r="G381"/>
      <c r="H381" s="33"/>
      <c r="I381" s="34">
        <f t="shared" ref="I381" si="56">COUNTIF(L381:AM381,"")</f>
        <v>23</v>
      </c>
      <c r="J381" s="34">
        <f t="shared" ref="J381" si="57">COUNTIF(L381:AM381,"APAGADO")</f>
        <v>5</v>
      </c>
      <c r="K381" s="35">
        <f t="shared" ref="K381" si="58">(I381)/(J381+I381)</f>
        <v>0.8214285714285714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 t="s">
        <v>1593</v>
      </c>
      <c r="W381" s="86" t="s">
        <v>1593</v>
      </c>
      <c r="X381" s="86" t="s">
        <v>1593</v>
      </c>
      <c r="Y381" s="86" t="s">
        <v>1593</v>
      </c>
      <c r="Z381" s="86" t="s">
        <v>1593</v>
      </c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2"/>
        <v>27</v>
      </c>
      <c r="J383" s="34">
        <f t="shared" si="50"/>
        <v>1</v>
      </c>
      <c r="K383" s="35">
        <f t="shared" si="51"/>
        <v>0.9642857142857143</v>
      </c>
      <c r="L383" s="86"/>
      <c r="M383" s="86"/>
      <c r="N383" s="86"/>
      <c r="O383" s="86"/>
      <c r="P383" s="86" t="s">
        <v>1593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>COUNTIF(L388:AM388,"")</f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 t="s">
        <v>1593</v>
      </c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2"/>
        <v>27</v>
      </c>
      <c r="J391" s="34">
        <f t="shared" si="50"/>
        <v>1</v>
      </c>
      <c r="K391" s="35">
        <f t="shared" si="51"/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2"/>
        <v>27</v>
      </c>
      <c r="J392" s="34">
        <f t="shared" si="50"/>
        <v>1</v>
      </c>
      <c r="K392" s="35">
        <f t="shared" si="51"/>
        <v>0.9642857142857143</v>
      </c>
      <c r="L392" s="86"/>
      <c r="M392" s="86"/>
      <c r="N392" s="86"/>
      <c r="O392" s="86"/>
      <c r="P392" s="86" t="s">
        <v>1593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2"/>
        <v>24</v>
      </c>
      <c r="J393" s="34">
        <f>COUNTIF(L393:AM393,"APAGADO")</f>
        <v>4</v>
      </c>
      <c r="K393" s="35">
        <f>(I393)/(J393+I393)</f>
        <v>0.8571428571428571</v>
      </c>
      <c r="L393" s="86"/>
      <c r="M393" s="86"/>
      <c r="N393" s="86"/>
      <c r="O393" s="86"/>
      <c r="P393" s="86" t="s">
        <v>1593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 t="s">
        <v>1593</v>
      </c>
      <c r="AH393" s="86" t="s">
        <v>1593</v>
      </c>
      <c r="AI393" s="86" t="s">
        <v>1593</v>
      </c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2"/>
        <v>27</v>
      </c>
      <c r="J394" s="34">
        <f>COUNTIF(L394:AM394,"APAGADO")</f>
        <v>1</v>
      </c>
      <c r="K394" s="35">
        <f>(I394)/(J394+I394)</f>
        <v>0.9642857142857143</v>
      </c>
      <c r="L394" s="86"/>
      <c r="M394" s="86"/>
      <c r="N394" s="86"/>
      <c r="O394" s="86"/>
      <c r="P394" s="86" t="s">
        <v>1593</v>
      </c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2"/>
        <v>27</v>
      </c>
      <c r="J395" s="34">
        <f t="shared" ref="J395" si="59">COUNTIF(L395:AM395,"APAGADO")</f>
        <v>1</v>
      </c>
      <c r="K395" s="35">
        <f t="shared" ref="K395" si="60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 t="s">
        <v>1593</v>
      </c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2"/>
        <v>26</v>
      </c>
      <c r="J397" s="34">
        <f t="shared" si="50"/>
        <v>2</v>
      </c>
      <c r="K397" s="35">
        <f t="shared" si="51"/>
        <v>0.9285714285714286</v>
      </c>
      <c r="L397" s="86"/>
      <c r="M397" s="86"/>
      <c r="N397" s="86"/>
      <c r="O397" s="86"/>
      <c r="P397" s="86" t="s">
        <v>1593</v>
      </c>
      <c r="Q397" s="86" t="s">
        <v>1593</v>
      </c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2"/>
        <v>27</v>
      </c>
      <c r="J401" s="34">
        <f t="shared" si="50"/>
        <v>1</v>
      </c>
      <c r="K401" s="35">
        <f t="shared" si="51"/>
        <v>0.9642857142857143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 t="s">
        <v>1593</v>
      </c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2"/>
        <v>21</v>
      </c>
      <c r="J403" s="34">
        <f t="shared" ref="J403:J464" si="61">COUNTIF(L403:AM403,"APAGADO")</f>
        <v>7</v>
      </c>
      <c r="K403" s="35">
        <f t="shared" ref="K403:K464" si="62">(I403)/(J403+I403)</f>
        <v>0.75</v>
      </c>
      <c r="L403" s="86"/>
      <c r="M403" s="86"/>
      <c r="N403" s="86"/>
      <c r="O403" s="86" t="s">
        <v>1593</v>
      </c>
      <c r="P403" s="86" t="s">
        <v>1593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 t="s">
        <v>1593</v>
      </c>
      <c r="AG403" s="86" t="s">
        <v>1593</v>
      </c>
      <c r="AH403" s="86" t="s">
        <v>1593</v>
      </c>
      <c r="AI403" s="86" t="s">
        <v>1593</v>
      </c>
      <c r="AJ403" s="86" t="s">
        <v>1593</v>
      </c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2"/>
        <v>28</v>
      </c>
      <c r="J404" s="34">
        <f t="shared" si="61"/>
        <v>0</v>
      </c>
      <c r="K404" s="35">
        <f t="shared" si="6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2"/>
        <v>17</v>
      </c>
      <c r="J406" s="34">
        <f t="shared" si="61"/>
        <v>11</v>
      </c>
      <c r="K406" s="35">
        <f t="shared" si="62"/>
        <v>0.6071428571428571</v>
      </c>
      <c r="L406" s="86" t="s">
        <v>1593</v>
      </c>
      <c r="M406" s="86" t="s">
        <v>1593</v>
      </c>
      <c r="N406" s="86" t="s">
        <v>1593</v>
      </c>
      <c r="O406" s="86" t="s">
        <v>1593</v>
      </c>
      <c r="P406" s="86" t="s">
        <v>1593</v>
      </c>
      <c r="Q406" s="86" t="s">
        <v>1593</v>
      </c>
      <c r="R406" s="86" t="s">
        <v>1593</v>
      </c>
      <c r="S406" s="86" t="s">
        <v>1593</v>
      </c>
      <c r="T406" s="86" t="s">
        <v>1593</v>
      </c>
      <c r="U406" s="86" t="s">
        <v>1593</v>
      </c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 t="s">
        <v>1593</v>
      </c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2"/>
        <v>22</v>
      </c>
      <c r="J407" s="34">
        <f t="shared" si="61"/>
        <v>6</v>
      </c>
      <c r="K407" s="35">
        <f t="shared" si="62"/>
        <v>0.7857142857142857</v>
      </c>
      <c r="L407" s="86"/>
      <c r="M407" s="86"/>
      <c r="N407" s="86"/>
      <c r="O407" s="86" t="s">
        <v>1593</v>
      </c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 t="s">
        <v>1593</v>
      </c>
      <c r="AG407" s="86" t="s">
        <v>1593</v>
      </c>
      <c r="AH407" s="86" t="s">
        <v>1593</v>
      </c>
      <c r="AI407" s="86" t="s">
        <v>1593</v>
      </c>
      <c r="AJ407" s="86" t="s">
        <v>1593</v>
      </c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2"/>
        <v>7</v>
      </c>
      <c r="J408" s="34">
        <f t="shared" si="61"/>
        <v>21</v>
      </c>
      <c r="K408" s="35">
        <f t="shared" si="62"/>
        <v>0.25</v>
      </c>
      <c r="L408" s="86" t="s">
        <v>1593</v>
      </c>
      <c r="M408" s="86" t="s">
        <v>1593</v>
      </c>
      <c r="N408" s="86" t="s">
        <v>1593</v>
      </c>
      <c r="O408" s="86" t="s">
        <v>1593</v>
      </c>
      <c r="P408" s="86" t="s">
        <v>1593</v>
      </c>
      <c r="Q408" s="86" t="s">
        <v>1593</v>
      </c>
      <c r="R408" s="86" t="s">
        <v>1593</v>
      </c>
      <c r="S408" s="86" t="s">
        <v>1593</v>
      </c>
      <c r="T408" s="86" t="s">
        <v>1593</v>
      </c>
      <c r="U408" s="86" t="s">
        <v>1593</v>
      </c>
      <c r="V408" s="86" t="s">
        <v>1593</v>
      </c>
      <c r="W408" s="86" t="s">
        <v>1593</v>
      </c>
      <c r="X408" s="86" t="s">
        <v>1593</v>
      </c>
      <c r="Y408" s="86"/>
      <c r="Z408" s="86"/>
      <c r="AA408" s="86"/>
      <c r="AB408" s="86"/>
      <c r="AC408" s="86"/>
      <c r="AD408" s="86"/>
      <c r="AE408" s="86"/>
      <c r="AF408" s="86" t="s">
        <v>1593</v>
      </c>
      <c r="AG408" s="86" t="s">
        <v>1593</v>
      </c>
      <c r="AH408" s="86" t="s">
        <v>1593</v>
      </c>
      <c r="AI408" s="86" t="s">
        <v>1593</v>
      </c>
      <c r="AJ408" s="86" t="s">
        <v>1593</v>
      </c>
      <c r="AK408" s="86" t="s">
        <v>1593</v>
      </c>
      <c r="AL408" s="86" t="s">
        <v>1593</v>
      </c>
      <c r="AM408" s="86" t="s">
        <v>1593</v>
      </c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2"/>
        <v>28</v>
      </c>
      <c r="J413" s="34">
        <f t="shared" si="61"/>
        <v>0</v>
      </c>
      <c r="K413" s="35">
        <f t="shared" si="62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si="52"/>
        <v>17</v>
      </c>
      <c r="J414" s="34">
        <f t="shared" si="61"/>
        <v>11</v>
      </c>
      <c r="K414" s="35">
        <f t="shared" si="62"/>
        <v>0.6071428571428571</v>
      </c>
      <c r="L414" s="86"/>
      <c r="M414" s="86"/>
      <c r="N414" s="86"/>
      <c r="O414" s="86"/>
      <c r="P414" s="86"/>
      <c r="Q414" s="86"/>
      <c r="R414" s="86" t="s">
        <v>1593</v>
      </c>
      <c r="S414" s="86" t="s">
        <v>1593</v>
      </c>
      <c r="T414" s="86" t="s">
        <v>1593</v>
      </c>
      <c r="U414" s="86" t="s">
        <v>1593</v>
      </c>
      <c r="V414" s="86" t="s">
        <v>1593</v>
      </c>
      <c r="W414" s="86" t="s">
        <v>1593</v>
      </c>
      <c r="X414" s="86" t="s">
        <v>1593</v>
      </c>
      <c r="Y414" s="86" t="s">
        <v>1593</v>
      </c>
      <c r="Z414" s="86" t="s">
        <v>1593</v>
      </c>
      <c r="AA414" s="86" t="s">
        <v>1593</v>
      </c>
      <c r="AB414" s="86"/>
      <c r="AC414" s="86" t="s">
        <v>1593</v>
      </c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ref="I415:I485" si="63">COUNTIF(L415:AM415,"")</f>
        <v>16</v>
      </c>
      <c r="J415" s="34">
        <f>COUNTIF(L415:AM415,"APAGADO")</f>
        <v>12</v>
      </c>
      <c r="K415" s="35">
        <f>(I415)/(J415+I415)</f>
        <v>0.5714285714285714</v>
      </c>
      <c r="L415" s="86"/>
      <c r="M415" s="86"/>
      <c r="N415" s="86"/>
      <c r="O415" s="86"/>
      <c r="P415" s="86"/>
      <c r="Q415" s="86"/>
      <c r="R415" s="86" t="s">
        <v>1593</v>
      </c>
      <c r="S415" s="86" t="s">
        <v>1593</v>
      </c>
      <c r="T415" s="86" t="s">
        <v>1593</v>
      </c>
      <c r="U415" s="86" t="s">
        <v>1593</v>
      </c>
      <c r="V415" s="86" t="s">
        <v>1593</v>
      </c>
      <c r="W415" s="86" t="s">
        <v>1593</v>
      </c>
      <c r="X415" s="86" t="s">
        <v>1593</v>
      </c>
      <c r="Y415" s="86" t="s">
        <v>1593</v>
      </c>
      <c r="Z415" s="86" t="s">
        <v>1593</v>
      </c>
      <c r="AA415" s="86" t="s">
        <v>1593</v>
      </c>
      <c r="AB415" s="86" t="s">
        <v>1593</v>
      </c>
      <c r="AC415" s="86" t="s">
        <v>1593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3"/>
        <v>28</v>
      </c>
      <c r="J418" s="34">
        <f t="shared" si="61"/>
        <v>0</v>
      </c>
      <c r="K418" s="35">
        <f t="shared" si="62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3"/>
        <v>28</v>
      </c>
      <c r="J419" s="34">
        <f t="shared" si="61"/>
        <v>0</v>
      </c>
      <c r="K419" s="35">
        <f t="shared" si="62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3"/>
        <v>28</v>
      </c>
      <c r="J420" s="34">
        <f t="shared" si="61"/>
        <v>0</v>
      </c>
      <c r="K420" s="35">
        <f t="shared" si="62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3"/>
        <v>28</v>
      </c>
      <c r="J421" s="34">
        <f t="shared" si="61"/>
        <v>0</v>
      </c>
      <c r="K421" s="35">
        <f t="shared" si="62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3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3"/>
        <v>27</v>
      </c>
      <c r="J423" s="34">
        <f t="shared" si="61"/>
        <v>1</v>
      </c>
      <c r="K423" s="35">
        <f t="shared" si="62"/>
        <v>0.9642857142857143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 t="s">
        <v>1593</v>
      </c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3"/>
        <v>27</v>
      </c>
      <c r="J424" s="34">
        <f t="shared" si="61"/>
        <v>1</v>
      </c>
      <c r="K424" s="35">
        <f t="shared" si="62"/>
        <v>0.9642857142857143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 t="s">
        <v>1593</v>
      </c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3"/>
        <v>27</v>
      </c>
      <c r="J425" s="34">
        <f t="shared" si="61"/>
        <v>1</v>
      </c>
      <c r="K425" s="35">
        <f t="shared" si="62"/>
        <v>0.9642857142857143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 t="s">
        <v>1593</v>
      </c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3"/>
        <v>27</v>
      </c>
      <c r="J426" s="34">
        <f t="shared" si="61"/>
        <v>1</v>
      </c>
      <c r="K426" s="35">
        <f t="shared" si="62"/>
        <v>0.9642857142857143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 t="s">
        <v>1593</v>
      </c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3"/>
        <v>24</v>
      </c>
      <c r="J427" s="34">
        <f t="shared" si="61"/>
        <v>4</v>
      </c>
      <c r="K427" s="35">
        <f t="shared" si="62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 t="s">
        <v>1593</v>
      </c>
      <c r="Y427" s="86"/>
      <c r="Z427" s="86"/>
      <c r="AA427" s="86"/>
      <c r="AB427" s="86"/>
      <c r="AC427" s="86"/>
      <c r="AD427" s="86"/>
      <c r="AE427" s="86"/>
      <c r="AF427" s="86"/>
      <c r="AG427" s="86"/>
      <c r="AH427" s="86" t="s">
        <v>1593</v>
      </c>
      <c r="AI427" s="86" t="s">
        <v>1593</v>
      </c>
      <c r="AJ427" s="86" t="s">
        <v>1593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3"/>
        <v>24</v>
      </c>
      <c r="J428" s="34">
        <f t="shared" si="61"/>
        <v>4</v>
      </c>
      <c r="K428" s="35">
        <f t="shared" si="62"/>
        <v>0.8571428571428571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 t="s">
        <v>1593</v>
      </c>
      <c r="Y428" s="86"/>
      <c r="Z428" s="86"/>
      <c r="AA428" s="86"/>
      <c r="AB428" s="86"/>
      <c r="AC428" s="86"/>
      <c r="AD428" s="86"/>
      <c r="AE428" s="86"/>
      <c r="AF428" s="86"/>
      <c r="AG428" s="86"/>
      <c r="AH428" s="86" t="s">
        <v>1593</v>
      </c>
      <c r="AI428" s="86" t="s">
        <v>1593</v>
      </c>
      <c r="AJ428" s="86" t="s">
        <v>1593</v>
      </c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3"/>
        <v>27</v>
      </c>
      <c r="J429" s="34">
        <f>COUNTIF(L429:AM429,"APAGADO")</f>
        <v>1</v>
      </c>
      <c r="K429" s="35">
        <f>(I429)/(J429+I429)</f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1593</v>
      </c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3"/>
        <v>26</v>
      </c>
      <c r="J430" s="34">
        <f t="shared" si="61"/>
        <v>2</v>
      </c>
      <c r="K430" s="35">
        <f t="shared" si="62"/>
        <v>0.9285714285714286</v>
      </c>
      <c r="L430" s="86"/>
      <c r="M430" s="86"/>
      <c r="N430" s="86" t="s">
        <v>1593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 t="s">
        <v>1593</v>
      </c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3"/>
        <v>23</v>
      </c>
      <c r="J431" s="34">
        <f t="shared" si="61"/>
        <v>5</v>
      </c>
      <c r="K431" s="35">
        <f t="shared" si="62"/>
        <v>0.8214285714285714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 t="s">
        <v>1593</v>
      </c>
      <c r="W431" s="86" t="s">
        <v>1593</v>
      </c>
      <c r="X431" s="86" t="s">
        <v>1593</v>
      </c>
      <c r="Y431" s="86" t="s">
        <v>1593</v>
      </c>
      <c r="Z431" s="86" t="s">
        <v>1593</v>
      </c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3"/>
        <v>0</v>
      </c>
      <c r="J432" s="34">
        <f t="shared" si="61"/>
        <v>28</v>
      </c>
      <c r="K432" s="35">
        <f t="shared" si="62"/>
        <v>0</v>
      </c>
      <c r="L432" s="86" t="s">
        <v>1593</v>
      </c>
      <c r="M432" s="86" t="s">
        <v>1593</v>
      </c>
      <c r="N432" s="86" t="s">
        <v>1593</v>
      </c>
      <c r="O432" s="86" t="s">
        <v>1593</v>
      </c>
      <c r="P432" s="86" t="s">
        <v>1593</v>
      </c>
      <c r="Q432" s="86" t="s">
        <v>1593</v>
      </c>
      <c r="R432" s="86" t="s">
        <v>1593</v>
      </c>
      <c r="S432" s="86" t="s">
        <v>1593</v>
      </c>
      <c r="T432" s="86" t="s">
        <v>1593</v>
      </c>
      <c r="U432" s="86" t="s">
        <v>1593</v>
      </c>
      <c r="V432" s="86" t="s">
        <v>1593</v>
      </c>
      <c r="W432" s="86" t="s">
        <v>1593</v>
      </c>
      <c r="X432" s="86" t="s">
        <v>1593</v>
      </c>
      <c r="Y432" s="86" t="s">
        <v>1593</v>
      </c>
      <c r="Z432" s="86" t="s">
        <v>1593</v>
      </c>
      <c r="AA432" s="86" t="s">
        <v>1593</v>
      </c>
      <c r="AB432" s="86" t="s">
        <v>1593</v>
      </c>
      <c r="AC432" s="86" t="s">
        <v>1593</v>
      </c>
      <c r="AD432" s="86" t="s">
        <v>1593</v>
      </c>
      <c r="AE432" s="86" t="s">
        <v>1593</v>
      </c>
      <c r="AF432" s="86" t="s">
        <v>1593</v>
      </c>
      <c r="AG432" s="86" t="s">
        <v>1593</v>
      </c>
      <c r="AH432" s="86" t="s">
        <v>1593</v>
      </c>
      <c r="AI432" s="86" t="s">
        <v>1593</v>
      </c>
      <c r="AJ432" s="86" t="s">
        <v>1593</v>
      </c>
      <c r="AK432" s="86" t="s">
        <v>1593</v>
      </c>
      <c r="AL432" s="86" t="s">
        <v>1593</v>
      </c>
      <c r="AM432" s="86" t="s">
        <v>1593</v>
      </c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3"/>
        <v>28</v>
      </c>
      <c r="J433" s="34">
        <f t="shared" si="61"/>
        <v>0</v>
      </c>
      <c r="K433" s="35">
        <f t="shared" si="62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3"/>
        <v>23</v>
      </c>
      <c r="J434" s="34">
        <f t="shared" si="61"/>
        <v>5</v>
      </c>
      <c r="K434" s="35">
        <f t="shared" si="62"/>
        <v>0.8214285714285714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 t="s">
        <v>1593</v>
      </c>
      <c r="W434" s="86" t="s">
        <v>1593</v>
      </c>
      <c r="X434" s="86" t="s">
        <v>1593</v>
      </c>
      <c r="Y434" s="86" t="s">
        <v>1593</v>
      </c>
      <c r="Z434" s="86" t="s">
        <v>1593</v>
      </c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3"/>
        <v>24</v>
      </c>
      <c r="J435" s="34">
        <f t="shared" si="61"/>
        <v>4</v>
      </c>
      <c r="K435" s="35">
        <f t="shared" si="62"/>
        <v>0.8571428571428571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 t="s">
        <v>1593</v>
      </c>
      <c r="Z435" s="86" t="s">
        <v>1593</v>
      </c>
      <c r="AA435" s="86"/>
      <c r="AB435" s="86"/>
      <c r="AC435" s="86"/>
      <c r="AD435" s="86" t="s">
        <v>1593</v>
      </c>
      <c r="AE435" s="86" t="s">
        <v>1593</v>
      </c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ref="I436" si="64">COUNTIF(L436:AM436,"")</f>
        <v>28</v>
      </c>
      <c r="J436" s="34">
        <f t="shared" ref="J436" si="65">COUNTIF(L436:AM436,"APAGADO")</f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3"/>
        <v>27</v>
      </c>
      <c r="J437" s="34">
        <f t="shared" si="61"/>
        <v>1</v>
      </c>
      <c r="K437" s="35">
        <f t="shared" si="62"/>
        <v>0.9642857142857143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 t="s">
        <v>1593</v>
      </c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3"/>
        <v>27</v>
      </c>
      <c r="J438" s="34">
        <f t="shared" si="61"/>
        <v>1</v>
      </c>
      <c r="K438" s="35">
        <f t="shared" si="62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 t="s">
        <v>1593</v>
      </c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3"/>
        <v>27</v>
      </c>
      <c r="J439" s="34">
        <f t="shared" si="61"/>
        <v>1</v>
      </c>
      <c r="K439" s="35">
        <f t="shared" si="62"/>
        <v>0.9642857142857143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 t="s">
        <v>1593</v>
      </c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3"/>
        <v>27</v>
      </c>
      <c r="J440" s="34">
        <f t="shared" si="61"/>
        <v>1</v>
      </c>
      <c r="K440" s="35">
        <f t="shared" si="62"/>
        <v>0.9642857142857143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 t="s">
        <v>1593</v>
      </c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3"/>
        <v>27</v>
      </c>
      <c r="J441" s="34">
        <f t="shared" si="61"/>
        <v>1</v>
      </c>
      <c r="K441" s="35">
        <f t="shared" si="62"/>
        <v>0.9642857142857143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 t="s">
        <v>1593</v>
      </c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3"/>
        <v>20</v>
      </c>
      <c r="J442" s="34">
        <f t="shared" si="61"/>
        <v>8</v>
      </c>
      <c r="K442" s="35">
        <f t="shared" si="62"/>
        <v>0.7142857142857143</v>
      </c>
      <c r="L442" s="86" t="s">
        <v>1593</v>
      </c>
      <c r="M442" s="86" t="s">
        <v>1593</v>
      </c>
      <c r="N442" s="86" t="s">
        <v>1593</v>
      </c>
      <c r="O442" s="86" t="s">
        <v>1593</v>
      </c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 t="s">
        <v>1593</v>
      </c>
      <c r="AB442" s="86" t="s">
        <v>1593</v>
      </c>
      <c r="AC442" s="86" t="s">
        <v>1593</v>
      </c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3"/>
        <v>27</v>
      </c>
      <c r="J443" s="34">
        <f t="shared" si="61"/>
        <v>1</v>
      </c>
      <c r="K443" s="35">
        <f t="shared" si="62"/>
        <v>0.9642857142857143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 t="s">
        <v>1593</v>
      </c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3"/>
        <v>0</v>
      </c>
      <c r="J444" s="34">
        <f t="shared" si="61"/>
        <v>28</v>
      </c>
      <c r="K444" s="35">
        <f t="shared" si="62"/>
        <v>0</v>
      </c>
      <c r="L444" s="86" t="s">
        <v>1593</v>
      </c>
      <c r="M444" s="86" t="s">
        <v>1593</v>
      </c>
      <c r="N444" s="86" t="s">
        <v>1593</v>
      </c>
      <c r="O444" s="86" t="s">
        <v>1593</v>
      </c>
      <c r="P444" s="86" t="s">
        <v>1593</v>
      </c>
      <c r="Q444" s="86" t="s">
        <v>1593</v>
      </c>
      <c r="R444" s="86" t="s">
        <v>1593</v>
      </c>
      <c r="S444" s="86" t="s">
        <v>1593</v>
      </c>
      <c r="T444" s="86" t="s">
        <v>1593</v>
      </c>
      <c r="U444" s="86" t="s">
        <v>1593</v>
      </c>
      <c r="V444" s="86" t="s">
        <v>1593</v>
      </c>
      <c r="W444" s="86" t="s">
        <v>1593</v>
      </c>
      <c r="X444" s="86" t="s">
        <v>1593</v>
      </c>
      <c r="Y444" s="86" t="s">
        <v>1593</v>
      </c>
      <c r="Z444" s="86" t="s">
        <v>1593</v>
      </c>
      <c r="AA444" s="86" t="s">
        <v>1593</v>
      </c>
      <c r="AB444" s="86" t="s">
        <v>1593</v>
      </c>
      <c r="AC444" s="86" t="s">
        <v>1593</v>
      </c>
      <c r="AD444" s="86" t="s">
        <v>1593</v>
      </c>
      <c r="AE444" s="86" t="s">
        <v>1593</v>
      </c>
      <c r="AF444" s="86" t="s">
        <v>1593</v>
      </c>
      <c r="AG444" s="86" t="s">
        <v>1593</v>
      </c>
      <c r="AH444" s="86" t="s">
        <v>1593</v>
      </c>
      <c r="AI444" s="86" t="s">
        <v>1593</v>
      </c>
      <c r="AJ444" s="86" t="s">
        <v>1593</v>
      </c>
      <c r="AK444" s="86" t="s">
        <v>1593</v>
      </c>
      <c r="AL444" s="86" t="s">
        <v>1593</v>
      </c>
      <c r="AM444" s="86" t="s">
        <v>1593</v>
      </c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3"/>
        <v>25</v>
      </c>
      <c r="J445" s="34">
        <f t="shared" si="61"/>
        <v>3</v>
      </c>
      <c r="K445" s="35">
        <f t="shared" si="62"/>
        <v>0.8928571428571429</v>
      </c>
      <c r="L445" s="86" t="s">
        <v>1593</v>
      </c>
      <c r="M445" s="86" t="s">
        <v>1593</v>
      </c>
      <c r="N445" s="86"/>
      <c r="O445" s="86"/>
      <c r="P445" s="86" t="s">
        <v>1593</v>
      </c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si="63"/>
        <v>25</v>
      </c>
      <c r="J446" s="34">
        <f t="shared" si="61"/>
        <v>3</v>
      </c>
      <c r="K446" s="35">
        <f t="shared" si="62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 t="s">
        <v>1593</v>
      </c>
      <c r="AG446" s="86" t="s">
        <v>1593</v>
      </c>
      <c r="AH446" s="86" t="s">
        <v>1593</v>
      </c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3"/>
        <v>28</v>
      </c>
      <c r="J447" s="34">
        <f t="shared" si="61"/>
        <v>0</v>
      </c>
      <c r="K447" s="35">
        <f t="shared" si="62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3"/>
        <v>28</v>
      </c>
      <c r="J448" s="34">
        <f t="shared" si="61"/>
        <v>0</v>
      </c>
      <c r="K448" s="35">
        <f t="shared" si="62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3"/>
        <v>22</v>
      </c>
      <c r="J449" s="34">
        <f t="shared" si="61"/>
        <v>6</v>
      </c>
      <c r="K449" s="35">
        <f t="shared" si="62"/>
        <v>0.7857142857142857</v>
      </c>
      <c r="L449" s="86" t="s">
        <v>1593</v>
      </c>
      <c r="M449" s="86" t="s">
        <v>1593</v>
      </c>
      <c r="N449" s="86" t="s">
        <v>1593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 t="s">
        <v>1593</v>
      </c>
      <c r="AL449" s="86" t="s">
        <v>1593</v>
      </c>
      <c r="AM449" s="86" t="s">
        <v>1593</v>
      </c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3"/>
        <v>28</v>
      </c>
      <c r="J450" s="34">
        <f t="shared" si="61"/>
        <v>0</v>
      </c>
      <c r="K450" s="35">
        <f t="shared" si="62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3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3"/>
        <v>28</v>
      </c>
      <c r="J452" s="34">
        <f t="shared" si="61"/>
        <v>0</v>
      </c>
      <c r="K452" s="35">
        <f t="shared" si="62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3"/>
        <v>28</v>
      </c>
      <c r="J453" s="34">
        <f t="shared" si="61"/>
        <v>0</v>
      </c>
      <c r="K453" s="35">
        <f t="shared" si="62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3"/>
        <v>28</v>
      </c>
      <c r="J454" s="34">
        <f t="shared" si="61"/>
        <v>0</v>
      </c>
      <c r="K454" s="35">
        <f t="shared" si="62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3"/>
        <v>26</v>
      </c>
      <c r="J455" s="34">
        <f t="shared" si="61"/>
        <v>2</v>
      </c>
      <c r="K455" s="35">
        <f t="shared" si="62"/>
        <v>0.9285714285714286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 t="s">
        <v>1593</v>
      </c>
      <c r="AG455" s="86" t="s">
        <v>1593</v>
      </c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3"/>
        <v>16</v>
      </c>
      <c r="J456" s="34">
        <f>COUNTIF(L456:AM456,"APAGADO")</f>
        <v>12</v>
      </c>
      <c r="K456" s="35">
        <f>(I456)/(J456+I456)</f>
        <v>0.5714285714285714</v>
      </c>
      <c r="L456" s="86"/>
      <c r="M456" s="86"/>
      <c r="N456" s="86"/>
      <c r="O456" s="86"/>
      <c r="P456" s="86"/>
      <c r="Q456" s="86"/>
      <c r="R456" s="86" t="s">
        <v>1593</v>
      </c>
      <c r="S456" s="86" t="s">
        <v>1593</v>
      </c>
      <c r="T456" s="86" t="s">
        <v>1593</v>
      </c>
      <c r="U456" s="86" t="s">
        <v>1593</v>
      </c>
      <c r="V456" s="86" t="s">
        <v>1593</v>
      </c>
      <c r="W456" s="86" t="s">
        <v>1593</v>
      </c>
      <c r="X456" s="86" t="s">
        <v>1593</v>
      </c>
      <c r="Y456" s="86" t="s">
        <v>1593</v>
      </c>
      <c r="Z456" s="86" t="s">
        <v>1593</v>
      </c>
      <c r="AA456" s="86" t="s">
        <v>1593</v>
      </c>
      <c r="AB456" s="86" t="s">
        <v>1593</v>
      </c>
      <c r="AC456" s="86" t="s">
        <v>1593</v>
      </c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3"/>
        <v>16</v>
      </c>
      <c r="J457" s="34">
        <f t="shared" si="61"/>
        <v>12</v>
      </c>
      <c r="K457" s="35">
        <f t="shared" si="62"/>
        <v>0.5714285714285714</v>
      </c>
      <c r="L457" s="86"/>
      <c r="M457" s="86"/>
      <c r="N457" s="86"/>
      <c r="O457" s="86"/>
      <c r="P457" s="86"/>
      <c r="Q457" s="86"/>
      <c r="R457" s="86" t="s">
        <v>1593</v>
      </c>
      <c r="S457" s="86" t="s">
        <v>1593</v>
      </c>
      <c r="T457" s="86" t="s">
        <v>1593</v>
      </c>
      <c r="U457" s="86" t="s">
        <v>1593</v>
      </c>
      <c r="V457" s="86" t="s">
        <v>1593</v>
      </c>
      <c r="W457" s="86" t="s">
        <v>1593</v>
      </c>
      <c r="X457" s="86" t="s">
        <v>1593</v>
      </c>
      <c r="Y457" s="86" t="s">
        <v>1593</v>
      </c>
      <c r="Z457" s="86" t="s">
        <v>1593</v>
      </c>
      <c r="AA457" s="86" t="s">
        <v>1593</v>
      </c>
      <c r="AB457" s="86" t="s">
        <v>1593</v>
      </c>
      <c r="AC457" s="86" t="s">
        <v>1593</v>
      </c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3"/>
        <v>16</v>
      </c>
      <c r="J458" s="34">
        <f t="shared" si="61"/>
        <v>12</v>
      </c>
      <c r="K458" s="35">
        <f t="shared" si="62"/>
        <v>0.5714285714285714</v>
      </c>
      <c r="L458" s="86"/>
      <c r="M458" s="86"/>
      <c r="N458" s="86"/>
      <c r="O458" s="86"/>
      <c r="P458" s="86"/>
      <c r="Q458" s="86"/>
      <c r="R458" s="86" t="s">
        <v>1593</v>
      </c>
      <c r="S458" s="86" t="s">
        <v>1593</v>
      </c>
      <c r="T458" s="86" t="s">
        <v>1593</v>
      </c>
      <c r="U458" s="86" t="s">
        <v>1593</v>
      </c>
      <c r="V458" s="86" t="s">
        <v>1593</v>
      </c>
      <c r="W458" s="86" t="s">
        <v>1593</v>
      </c>
      <c r="X458" s="86" t="s">
        <v>1593</v>
      </c>
      <c r="Y458" s="86" t="s">
        <v>1593</v>
      </c>
      <c r="Z458" s="86" t="s">
        <v>1593</v>
      </c>
      <c r="AA458" s="86" t="s">
        <v>1593</v>
      </c>
      <c r="AB458" s="86" t="s">
        <v>1593</v>
      </c>
      <c r="AC458" s="86" t="s">
        <v>1593</v>
      </c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3"/>
        <v>22</v>
      </c>
      <c r="J459" s="34">
        <f t="shared" si="61"/>
        <v>6</v>
      </c>
      <c r="K459" s="35">
        <f t="shared" si="62"/>
        <v>0.7857142857142857</v>
      </c>
      <c r="L459" s="86" t="s">
        <v>1593</v>
      </c>
      <c r="M459" s="86" t="s">
        <v>1593</v>
      </c>
      <c r="N459" s="86" t="s">
        <v>1593</v>
      </c>
      <c r="O459" s="86" t="s">
        <v>1593</v>
      </c>
      <c r="P459" s="86" t="s">
        <v>1593</v>
      </c>
      <c r="Q459" s="86" t="s">
        <v>1593</v>
      </c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3"/>
        <v>22</v>
      </c>
      <c r="J460" s="34">
        <f t="shared" si="61"/>
        <v>6</v>
      </c>
      <c r="K460" s="35">
        <f t="shared" si="62"/>
        <v>0.7857142857142857</v>
      </c>
      <c r="L460" s="86" t="s">
        <v>1593</v>
      </c>
      <c r="M460" s="86" t="s">
        <v>1593</v>
      </c>
      <c r="N460" s="86" t="s">
        <v>1593</v>
      </c>
      <c r="O460" s="86" t="s">
        <v>1593</v>
      </c>
      <c r="P460" s="86" t="s">
        <v>1593</v>
      </c>
      <c r="Q460" s="86" t="s">
        <v>1593</v>
      </c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3"/>
        <v>22</v>
      </c>
      <c r="J461" s="34">
        <f t="shared" ref="J461" si="67">COUNTIF(L461:AM461,"APAGADO")</f>
        <v>6</v>
      </c>
      <c r="K461" s="35">
        <f t="shared" ref="K461" si="68">(I461)/(J461+I461)</f>
        <v>0.7857142857142857</v>
      </c>
      <c r="L461" s="86" t="s">
        <v>1593</v>
      </c>
      <c r="M461" s="86" t="s">
        <v>1593</v>
      </c>
      <c r="N461" s="86" t="s">
        <v>1593</v>
      </c>
      <c r="O461" s="86" t="s">
        <v>1593</v>
      </c>
      <c r="P461" s="86" t="s">
        <v>1593</v>
      </c>
      <c r="Q461" s="86" t="s">
        <v>1593</v>
      </c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3"/>
        <v>27</v>
      </c>
      <c r="J462" s="34">
        <f t="shared" si="61"/>
        <v>1</v>
      </c>
      <c r="K462" s="35">
        <f t="shared" si="62"/>
        <v>0.9642857142857143</v>
      </c>
      <c r="L462" s="86"/>
      <c r="M462" s="86"/>
      <c r="N462" s="86"/>
      <c r="O462" s="86"/>
      <c r="P462" s="86" t="s">
        <v>1593</v>
      </c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3"/>
        <v>27</v>
      </c>
      <c r="J463" s="34">
        <f t="shared" si="61"/>
        <v>1</v>
      </c>
      <c r="K463" s="35">
        <f t="shared" si="62"/>
        <v>0.9642857142857143</v>
      </c>
      <c r="L463" s="86"/>
      <c r="M463" s="86"/>
      <c r="N463" s="86"/>
      <c r="O463" s="86"/>
      <c r="P463" s="86" t="s">
        <v>1593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3"/>
        <v>28</v>
      </c>
      <c r="J464" s="34">
        <f t="shared" si="61"/>
        <v>0</v>
      </c>
      <c r="K464" s="35">
        <f t="shared" si="62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3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3"/>
        <v>28</v>
      </c>
      <c r="J466" s="34">
        <f t="shared" ref="J466:J471" si="69">COUNTIF(L466:AM466,"APAGADO")</f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3"/>
        <v>28</v>
      </c>
      <c r="J467" s="34">
        <f t="shared" si="69"/>
        <v>0</v>
      </c>
      <c r="K467" s="35">
        <f t="shared" si="7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3"/>
        <v>0</v>
      </c>
      <c r="J468" s="34">
        <f t="shared" si="69"/>
        <v>28</v>
      </c>
      <c r="K468" s="35">
        <f t="shared" si="70"/>
        <v>0</v>
      </c>
      <c r="L468" s="86" t="s">
        <v>1593</v>
      </c>
      <c r="M468" s="86" t="s">
        <v>1593</v>
      </c>
      <c r="N468" s="86" t="s">
        <v>1593</v>
      </c>
      <c r="O468" s="86" t="s">
        <v>1593</v>
      </c>
      <c r="P468" s="86" t="s">
        <v>1593</v>
      </c>
      <c r="Q468" s="86" t="s">
        <v>1593</v>
      </c>
      <c r="R468" s="86" t="s">
        <v>1593</v>
      </c>
      <c r="S468" s="86" t="s">
        <v>1593</v>
      </c>
      <c r="T468" s="86" t="s">
        <v>1593</v>
      </c>
      <c r="U468" s="86" t="s">
        <v>1593</v>
      </c>
      <c r="V468" s="86" t="s">
        <v>1593</v>
      </c>
      <c r="W468" s="86" t="s">
        <v>1593</v>
      </c>
      <c r="X468" s="86" t="s">
        <v>1593</v>
      </c>
      <c r="Y468" s="86" t="s">
        <v>1593</v>
      </c>
      <c r="Z468" s="86" t="s">
        <v>1593</v>
      </c>
      <c r="AA468" s="86" t="s">
        <v>1593</v>
      </c>
      <c r="AB468" s="86" t="s">
        <v>1593</v>
      </c>
      <c r="AC468" s="86" t="s">
        <v>1593</v>
      </c>
      <c r="AD468" s="86" t="s">
        <v>1593</v>
      </c>
      <c r="AE468" s="86" t="s">
        <v>1593</v>
      </c>
      <c r="AF468" s="86" t="s">
        <v>1593</v>
      </c>
      <c r="AG468" s="86" t="s">
        <v>1593</v>
      </c>
      <c r="AH468" s="86" t="s">
        <v>1593</v>
      </c>
      <c r="AI468" s="86" t="s">
        <v>1593</v>
      </c>
      <c r="AJ468" s="86" t="s">
        <v>1593</v>
      </c>
      <c r="AK468" s="86" t="s">
        <v>1593</v>
      </c>
      <c r="AL468" s="86" t="s">
        <v>1593</v>
      </c>
      <c r="AM468" s="86" t="s">
        <v>1593</v>
      </c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3"/>
        <v>0</v>
      </c>
      <c r="J469" s="34">
        <f t="shared" si="69"/>
        <v>28</v>
      </c>
      <c r="K469" s="35">
        <f t="shared" si="70"/>
        <v>0</v>
      </c>
      <c r="L469" s="86" t="s">
        <v>1593</v>
      </c>
      <c r="M469" s="86" t="s">
        <v>1593</v>
      </c>
      <c r="N469" s="86" t="s">
        <v>1593</v>
      </c>
      <c r="O469" s="86" t="s">
        <v>1593</v>
      </c>
      <c r="P469" s="86" t="s">
        <v>1593</v>
      </c>
      <c r="Q469" s="86" t="s">
        <v>1593</v>
      </c>
      <c r="R469" s="86" t="s">
        <v>1593</v>
      </c>
      <c r="S469" s="86" t="s">
        <v>1593</v>
      </c>
      <c r="T469" s="86" t="s">
        <v>1593</v>
      </c>
      <c r="U469" s="86" t="s">
        <v>1593</v>
      </c>
      <c r="V469" s="86" t="s">
        <v>1593</v>
      </c>
      <c r="W469" s="86" t="s">
        <v>1593</v>
      </c>
      <c r="X469" s="86" t="s">
        <v>1593</v>
      </c>
      <c r="Y469" s="86" t="s">
        <v>1593</v>
      </c>
      <c r="Z469" s="86" t="s">
        <v>1593</v>
      </c>
      <c r="AA469" s="86" t="s">
        <v>1593</v>
      </c>
      <c r="AB469" s="86" t="s">
        <v>1593</v>
      </c>
      <c r="AC469" s="86" t="s">
        <v>1593</v>
      </c>
      <c r="AD469" s="86" t="s">
        <v>1593</v>
      </c>
      <c r="AE469" s="86" t="s">
        <v>1593</v>
      </c>
      <c r="AF469" s="86" t="s">
        <v>1593</v>
      </c>
      <c r="AG469" s="86" t="s">
        <v>1593</v>
      </c>
      <c r="AH469" s="86" t="s">
        <v>1593</v>
      </c>
      <c r="AI469" s="86" t="s">
        <v>1593</v>
      </c>
      <c r="AJ469" s="86" t="s">
        <v>1593</v>
      </c>
      <c r="AK469" s="86" t="s">
        <v>1593</v>
      </c>
      <c r="AL469" s="86" t="s">
        <v>1593</v>
      </c>
      <c r="AM469" s="86" t="s">
        <v>1593</v>
      </c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3"/>
        <v>1</v>
      </c>
      <c r="J470" s="34">
        <f t="shared" si="69"/>
        <v>27</v>
      </c>
      <c r="K470" s="35">
        <f t="shared" si="70"/>
        <v>3.5714285714285712E-2</v>
      </c>
      <c r="L470" s="86" t="s">
        <v>1593</v>
      </c>
      <c r="M470" s="86" t="s">
        <v>1593</v>
      </c>
      <c r="N470" s="86" t="s">
        <v>1593</v>
      </c>
      <c r="O470" s="86" t="s">
        <v>1593</v>
      </c>
      <c r="P470" s="86" t="s">
        <v>1593</v>
      </c>
      <c r="Q470" s="86" t="s">
        <v>1593</v>
      </c>
      <c r="R470" s="86" t="s">
        <v>1593</v>
      </c>
      <c r="S470" s="86" t="s">
        <v>1593</v>
      </c>
      <c r="T470" s="86" t="s">
        <v>1593</v>
      </c>
      <c r="U470" s="86" t="s">
        <v>1593</v>
      </c>
      <c r="V470" s="86" t="s">
        <v>1593</v>
      </c>
      <c r="W470" s="86" t="s">
        <v>1593</v>
      </c>
      <c r="X470" s="86" t="s">
        <v>1593</v>
      </c>
      <c r="Y470" s="86" t="s">
        <v>1593</v>
      </c>
      <c r="Z470" s="86" t="s">
        <v>1593</v>
      </c>
      <c r="AA470" s="86" t="s">
        <v>1593</v>
      </c>
      <c r="AB470" s="86" t="s">
        <v>1593</v>
      </c>
      <c r="AC470" s="86" t="s">
        <v>1593</v>
      </c>
      <c r="AD470" s="86" t="s">
        <v>1593</v>
      </c>
      <c r="AE470" s="86" t="s">
        <v>1593</v>
      </c>
      <c r="AF470" s="86" t="s">
        <v>1593</v>
      </c>
      <c r="AG470" s="86" t="s">
        <v>1593</v>
      </c>
      <c r="AH470" s="86" t="s">
        <v>1593</v>
      </c>
      <c r="AI470" s="86" t="s">
        <v>1593</v>
      </c>
      <c r="AJ470" s="86" t="s">
        <v>1593</v>
      </c>
      <c r="AK470" s="86" t="s">
        <v>1593</v>
      </c>
      <c r="AL470" s="86" t="s">
        <v>1593</v>
      </c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3"/>
        <v>27</v>
      </c>
      <c r="J471" s="34">
        <f t="shared" si="69"/>
        <v>1</v>
      </c>
      <c r="K471" s="35">
        <f t="shared" si="70"/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 t="s">
        <v>1593</v>
      </c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3"/>
        <v>23</v>
      </c>
      <c r="J472" s="34">
        <f>COUNTIF(L472:AM472,"APAGADO")</f>
        <v>5</v>
      </c>
      <c r="K472" s="35">
        <f>(I472)/(J472+I472)</f>
        <v>0.8214285714285714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 t="s">
        <v>1593</v>
      </c>
      <c r="W472" s="86" t="s">
        <v>1593</v>
      </c>
      <c r="X472" s="86" t="s">
        <v>1593</v>
      </c>
      <c r="Y472" s="86" t="s">
        <v>1593</v>
      </c>
      <c r="Z472" s="86" t="s">
        <v>1593</v>
      </c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3"/>
        <v>21</v>
      </c>
      <c r="J473" s="34">
        <f t="shared" ref="J473:J485" si="71">COUNTIF(L473:AM473,"APAGADO")</f>
        <v>7</v>
      </c>
      <c r="K473" s="35">
        <f>(I473)/(J473+I473)</f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 t="s">
        <v>1593</v>
      </c>
      <c r="W473" s="86" t="s">
        <v>1593</v>
      </c>
      <c r="X473" s="86" t="s">
        <v>1593</v>
      </c>
      <c r="Y473" s="86" t="s">
        <v>1593</v>
      </c>
      <c r="Z473" s="86" t="s">
        <v>1593</v>
      </c>
      <c r="AA473" s="86"/>
      <c r="AB473" s="86"/>
      <c r="AC473" s="86"/>
      <c r="AD473" s="86"/>
      <c r="AE473" s="86"/>
      <c r="AF473" s="86"/>
      <c r="AG473" s="86"/>
      <c r="AH473" s="86" t="s">
        <v>1593</v>
      </c>
      <c r="AI473" s="86" t="s">
        <v>1593</v>
      </c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3"/>
        <v>23</v>
      </c>
      <c r="J474" s="34">
        <f t="shared" si="71"/>
        <v>5</v>
      </c>
      <c r="K474" s="35">
        <f t="shared" ref="K474:K485" si="72">(I474)/(J474+I474)</f>
        <v>0.8214285714285714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 t="s">
        <v>1593</v>
      </c>
      <c r="W474" s="86" t="s">
        <v>1593</v>
      </c>
      <c r="X474" s="86" t="s">
        <v>1593</v>
      </c>
      <c r="Y474" s="86" t="s">
        <v>1593</v>
      </c>
      <c r="Z474" s="86" t="s">
        <v>1593</v>
      </c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3"/>
        <v>23</v>
      </c>
      <c r="J475" s="34">
        <f t="shared" si="71"/>
        <v>5</v>
      </c>
      <c r="K475" s="35">
        <f t="shared" si="72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 t="s">
        <v>1593</v>
      </c>
      <c r="W475" s="86" t="s">
        <v>1593</v>
      </c>
      <c r="X475" s="86" t="s">
        <v>1593</v>
      </c>
      <c r="Y475" s="86" t="s">
        <v>1593</v>
      </c>
      <c r="Z475" s="86" t="s">
        <v>1593</v>
      </c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3"/>
        <v>15</v>
      </c>
      <c r="J476" s="34">
        <f t="shared" si="71"/>
        <v>13</v>
      </c>
      <c r="K476" s="35">
        <f t="shared" si="72"/>
        <v>0.5357142857142857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 t="s">
        <v>1593</v>
      </c>
      <c r="W476" s="86" t="s">
        <v>1593</v>
      </c>
      <c r="X476" s="86" t="s">
        <v>1593</v>
      </c>
      <c r="Y476" s="86" t="s">
        <v>1593</v>
      </c>
      <c r="Z476" s="86" t="s">
        <v>1593</v>
      </c>
      <c r="AA476" s="86"/>
      <c r="AB476" s="86"/>
      <c r="AC476" s="86"/>
      <c r="AD476" s="86"/>
      <c r="AE476" s="86"/>
      <c r="AF476" s="86"/>
      <c r="AG476" s="86"/>
      <c r="AH476" s="86" t="s">
        <v>1593</v>
      </c>
      <c r="AI476" s="86" t="s">
        <v>1593</v>
      </c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3"/>
        <v>17</v>
      </c>
      <c r="J477" s="34">
        <f t="shared" si="71"/>
        <v>11</v>
      </c>
      <c r="K477" s="35">
        <f t="shared" si="72"/>
        <v>0.6071428571428571</v>
      </c>
      <c r="L477" s="86" t="s">
        <v>1593</v>
      </c>
      <c r="M477" s="86" t="s">
        <v>1593</v>
      </c>
      <c r="N477" s="86" t="s">
        <v>1593</v>
      </c>
      <c r="O477" s="86" t="s">
        <v>1593</v>
      </c>
      <c r="P477" s="86"/>
      <c r="Q477" s="86"/>
      <c r="R477" s="86"/>
      <c r="S477" s="86"/>
      <c r="T477" s="86"/>
      <c r="U477" s="86"/>
      <c r="V477" s="86" t="s">
        <v>1593</v>
      </c>
      <c r="W477" s="86" t="s">
        <v>1593</v>
      </c>
      <c r="X477" s="86" t="s">
        <v>1593</v>
      </c>
      <c r="Y477" s="86" t="s">
        <v>1593</v>
      </c>
      <c r="Z477" s="86" t="s">
        <v>1593</v>
      </c>
      <c r="AA477" s="86"/>
      <c r="AB477" s="86"/>
      <c r="AC477" s="86"/>
      <c r="AD477" s="86"/>
      <c r="AE477" s="86"/>
      <c r="AF477" s="86"/>
      <c r="AG477" s="86"/>
      <c r="AH477" s="86" t="s">
        <v>1593</v>
      </c>
      <c r="AI477" s="86" t="s">
        <v>1593</v>
      </c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si="63"/>
        <v>0</v>
      </c>
      <c r="J478" s="34">
        <f t="shared" si="71"/>
        <v>28</v>
      </c>
      <c r="K478" s="35">
        <f t="shared" si="72"/>
        <v>0</v>
      </c>
      <c r="L478" s="86" t="s">
        <v>1593</v>
      </c>
      <c r="M478" s="86" t="s">
        <v>1593</v>
      </c>
      <c r="N478" s="86" t="s">
        <v>1593</v>
      </c>
      <c r="O478" s="86" t="s">
        <v>1593</v>
      </c>
      <c r="P478" s="86" t="s">
        <v>1593</v>
      </c>
      <c r="Q478" s="86" t="s">
        <v>1593</v>
      </c>
      <c r="R478" s="86" t="s">
        <v>1593</v>
      </c>
      <c r="S478" s="86" t="s">
        <v>1593</v>
      </c>
      <c r="T478" s="86" t="s">
        <v>1593</v>
      </c>
      <c r="U478" s="86" t="s">
        <v>1593</v>
      </c>
      <c r="V478" s="86" t="s">
        <v>1593</v>
      </c>
      <c r="W478" s="86" t="s">
        <v>1593</v>
      </c>
      <c r="X478" s="86" t="s">
        <v>1593</v>
      </c>
      <c r="Y478" s="86" t="s">
        <v>1593</v>
      </c>
      <c r="Z478" s="86" t="s">
        <v>1593</v>
      </c>
      <c r="AA478" s="86" t="s">
        <v>1593</v>
      </c>
      <c r="AB478" s="86" t="s">
        <v>1593</v>
      </c>
      <c r="AC478" s="86" t="s">
        <v>1593</v>
      </c>
      <c r="AD478" s="86" t="s">
        <v>1593</v>
      </c>
      <c r="AE478" s="86" t="s">
        <v>1593</v>
      </c>
      <c r="AF478" s="86" t="s">
        <v>1593</v>
      </c>
      <c r="AG478" s="86" t="s">
        <v>1593</v>
      </c>
      <c r="AH478" s="86" t="s">
        <v>1593</v>
      </c>
      <c r="AI478" s="86" t="s">
        <v>1593</v>
      </c>
      <c r="AJ478" s="86" t="s">
        <v>1593</v>
      </c>
      <c r="AK478" s="86" t="s">
        <v>1593</v>
      </c>
      <c r="AL478" s="86" t="s">
        <v>1593</v>
      </c>
      <c r="AM478" s="86" t="s">
        <v>1593</v>
      </c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63"/>
        <v>1</v>
      </c>
      <c r="J479" s="34">
        <f t="shared" si="71"/>
        <v>27</v>
      </c>
      <c r="K479" s="35">
        <f t="shared" si="72"/>
        <v>3.5714285714285712E-2</v>
      </c>
      <c r="L479" s="86" t="s">
        <v>1593</v>
      </c>
      <c r="M479" s="86" t="s">
        <v>1593</v>
      </c>
      <c r="N479" s="86" t="s">
        <v>1593</v>
      </c>
      <c r="O479" s="86" t="s">
        <v>1593</v>
      </c>
      <c r="P479" s="86" t="s">
        <v>1593</v>
      </c>
      <c r="Q479" s="86" t="s">
        <v>1593</v>
      </c>
      <c r="R479" s="86" t="s">
        <v>1593</v>
      </c>
      <c r="S479" s="86" t="s">
        <v>1593</v>
      </c>
      <c r="T479" s="86" t="s">
        <v>1593</v>
      </c>
      <c r="U479" s="86" t="s">
        <v>1593</v>
      </c>
      <c r="V479" s="86" t="s">
        <v>1593</v>
      </c>
      <c r="W479" s="86" t="s">
        <v>1593</v>
      </c>
      <c r="X479" s="86" t="s">
        <v>1593</v>
      </c>
      <c r="Y479" s="86" t="s">
        <v>1593</v>
      </c>
      <c r="Z479" s="86" t="s">
        <v>1593</v>
      </c>
      <c r="AA479" s="86" t="s">
        <v>1593</v>
      </c>
      <c r="AB479" s="86" t="s">
        <v>1593</v>
      </c>
      <c r="AC479" s="86" t="s">
        <v>1593</v>
      </c>
      <c r="AD479" s="86" t="s">
        <v>1593</v>
      </c>
      <c r="AE479" s="86" t="s">
        <v>1593</v>
      </c>
      <c r="AF479" s="86" t="s">
        <v>1593</v>
      </c>
      <c r="AG479" s="86" t="s">
        <v>1593</v>
      </c>
      <c r="AH479" s="86"/>
      <c r="AI479" s="86" t="s">
        <v>1593</v>
      </c>
      <c r="AJ479" s="86" t="s">
        <v>1593</v>
      </c>
      <c r="AK479" s="86" t="s">
        <v>1593</v>
      </c>
      <c r="AL479" s="86" t="s">
        <v>1593</v>
      </c>
      <c r="AM479" s="86" t="s">
        <v>1593</v>
      </c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63"/>
        <v>21</v>
      </c>
      <c r="J480" s="34">
        <f t="shared" si="71"/>
        <v>7</v>
      </c>
      <c r="K480" s="35">
        <f t="shared" si="72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 t="s">
        <v>1593</v>
      </c>
      <c r="W480" s="86" t="s">
        <v>1593</v>
      </c>
      <c r="X480" s="86" t="s">
        <v>1593</v>
      </c>
      <c r="Y480" s="86" t="s">
        <v>1593</v>
      </c>
      <c r="Z480" s="86" t="s">
        <v>1593</v>
      </c>
      <c r="AA480" s="86"/>
      <c r="AB480" s="86"/>
      <c r="AC480" s="86"/>
      <c r="AD480" s="86"/>
      <c r="AE480" s="86"/>
      <c r="AF480" s="86"/>
      <c r="AG480" s="86"/>
      <c r="AH480" s="86" t="s">
        <v>1593</v>
      </c>
      <c r="AI480" s="86" t="s">
        <v>1593</v>
      </c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63"/>
        <v>22</v>
      </c>
      <c r="J481" s="34">
        <f t="shared" si="71"/>
        <v>6</v>
      </c>
      <c r="K481" s="35">
        <f t="shared" si="72"/>
        <v>0.7857142857142857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 t="s">
        <v>1593</v>
      </c>
      <c r="W481" s="86" t="s">
        <v>1593</v>
      </c>
      <c r="X481" s="86" t="s">
        <v>1593</v>
      </c>
      <c r="Y481" s="86" t="s">
        <v>1593</v>
      </c>
      <c r="Z481" s="86" t="s">
        <v>1593</v>
      </c>
      <c r="AA481" s="86"/>
      <c r="AB481" s="86"/>
      <c r="AC481" s="86"/>
      <c r="AD481" s="86"/>
      <c r="AE481" s="86"/>
      <c r="AF481" s="86"/>
      <c r="AG481" s="86"/>
      <c r="AH481" s="86"/>
      <c r="AI481" s="86" t="s">
        <v>1593</v>
      </c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63"/>
        <v>21</v>
      </c>
      <c r="J482" s="34">
        <f t="shared" si="71"/>
        <v>7</v>
      </c>
      <c r="K482" s="35">
        <f t="shared" si="72"/>
        <v>0.75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 t="s">
        <v>1593</v>
      </c>
      <c r="W482" s="86" t="s">
        <v>1593</v>
      </c>
      <c r="X482" s="86" t="s">
        <v>1593</v>
      </c>
      <c r="Y482" s="86" t="s">
        <v>1593</v>
      </c>
      <c r="Z482" s="86" t="s">
        <v>1593</v>
      </c>
      <c r="AA482" s="86"/>
      <c r="AB482" s="86"/>
      <c r="AC482" s="86"/>
      <c r="AD482" s="86"/>
      <c r="AE482" s="86"/>
      <c r="AF482" s="86"/>
      <c r="AG482" s="86"/>
      <c r="AH482" s="86" t="s">
        <v>1593</v>
      </c>
      <c r="AI482" s="86" t="s">
        <v>1593</v>
      </c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63"/>
        <v>21</v>
      </c>
      <c r="J483" s="34">
        <f t="shared" si="71"/>
        <v>7</v>
      </c>
      <c r="K483" s="35">
        <f t="shared" si="72"/>
        <v>0.75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 t="s">
        <v>1593</v>
      </c>
      <c r="W483" s="86" t="s">
        <v>1593</v>
      </c>
      <c r="X483" s="86" t="s">
        <v>1593</v>
      </c>
      <c r="Y483" s="86" t="s">
        <v>1593</v>
      </c>
      <c r="Z483" s="86" t="s">
        <v>1593</v>
      </c>
      <c r="AA483" s="86"/>
      <c r="AB483" s="86"/>
      <c r="AC483" s="86"/>
      <c r="AD483" s="86"/>
      <c r="AE483" s="86"/>
      <c r="AF483" s="86"/>
      <c r="AG483" s="86"/>
      <c r="AH483" s="86" t="s">
        <v>1593</v>
      </c>
      <c r="AI483" s="86" t="s">
        <v>1593</v>
      </c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63"/>
        <v>21</v>
      </c>
      <c r="J484" s="34">
        <f t="shared" si="71"/>
        <v>7</v>
      </c>
      <c r="K484" s="35">
        <f t="shared" si="72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 t="s">
        <v>1593</v>
      </c>
      <c r="W484" s="86" t="s">
        <v>1593</v>
      </c>
      <c r="X484" s="86" t="s">
        <v>1593</v>
      </c>
      <c r="Y484" s="86" t="s">
        <v>1593</v>
      </c>
      <c r="Z484" s="86" t="s">
        <v>1593</v>
      </c>
      <c r="AA484" s="86"/>
      <c r="AB484" s="86"/>
      <c r="AC484" s="86"/>
      <c r="AD484" s="86"/>
      <c r="AE484" s="86"/>
      <c r="AF484" s="86"/>
      <c r="AG484" s="86"/>
      <c r="AH484" s="86" t="s">
        <v>1593</v>
      </c>
      <c r="AI484" s="86" t="s">
        <v>1593</v>
      </c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63"/>
        <v>21</v>
      </c>
      <c r="J485" s="34">
        <f t="shared" si="71"/>
        <v>7</v>
      </c>
      <c r="K485" s="35">
        <f t="shared" si="72"/>
        <v>0.75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 t="s">
        <v>1593</v>
      </c>
      <c r="W485" s="86" t="s">
        <v>1593</v>
      </c>
      <c r="X485" s="86" t="s">
        <v>1593</v>
      </c>
      <c r="Y485" s="86" t="s">
        <v>1593</v>
      </c>
      <c r="Z485" s="86" t="s">
        <v>1593</v>
      </c>
      <c r="AA485" s="86"/>
      <c r="AB485" s="86"/>
      <c r="AC485" s="86"/>
      <c r="AD485" s="86"/>
      <c r="AE485" s="86"/>
      <c r="AF485" s="86"/>
      <c r="AG485" s="86"/>
      <c r="AH485" s="86" t="s">
        <v>1593</v>
      </c>
      <c r="AI485" s="86" t="s">
        <v>1593</v>
      </c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ref="I486:I495" si="73">COUNTIF(L486:AM486,"")</f>
        <v>28</v>
      </c>
      <c r="J486" s="34">
        <f t="shared" ref="J486:J495" si="74">COUNTIF(L486:AM486,"APAGADO")</f>
        <v>0</v>
      </c>
      <c r="K486" s="35">
        <f t="shared" ref="K486:K495" si="75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3"/>
        <v>27</v>
      </c>
      <c r="J487" s="34">
        <f t="shared" si="74"/>
        <v>1</v>
      </c>
      <c r="K487" s="35">
        <f t="shared" si="75"/>
        <v>0.9642857142857143</v>
      </c>
      <c r="L487" s="86"/>
      <c r="M487" s="86"/>
      <c r="N487" s="86"/>
      <c r="O487" s="86"/>
      <c r="P487" s="86"/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3"/>
        <v>2</v>
      </c>
      <c r="J488" s="34">
        <f t="shared" si="74"/>
        <v>26</v>
      </c>
      <c r="K488" s="35">
        <f t="shared" si="75"/>
        <v>7.1428571428571425E-2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 t="s">
        <v>1593</v>
      </c>
      <c r="V488" s="86" t="s">
        <v>1593</v>
      </c>
      <c r="W488" s="86" t="s">
        <v>1593</v>
      </c>
      <c r="X488" s="86" t="s">
        <v>1593</v>
      </c>
      <c r="Y488" s="86" t="s">
        <v>1593</v>
      </c>
      <c r="Z488" s="86" t="s">
        <v>1593</v>
      </c>
      <c r="AA488" s="86" t="s">
        <v>1593</v>
      </c>
      <c r="AB488" s="86" t="s">
        <v>1593</v>
      </c>
      <c r="AC488" s="86" t="s">
        <v>1593</v>
      </c>
      <c r="AD488" s="86" t="s">
        <v>1593</v>
      </c>
      <c r="AE488" s="86" t="s">
        <v>1593</v>
      </c>
      <c r="AF488" s="86" t="s">
        <v>1593</v>
      </c>
      <c r="AG488" s="86" t="s">
        <v>1593</v>
      </c>
      <c r="AH488" s="86" t="s">
        <v>1593</v>
      </c>
      <c r="AI488" s="86" t="s">
        <v>1593</v>
      </c>
      <c r="AJ488" s="86" t="s">
        <v>1593</v>
      </c>
      <c r="AK488" s="86" t="s">
        <v>1593</v>
      </c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3"/>
        <v>2</v>
      </c>
      <c r="J489" s="34">
        <f t="shared" si="74"/>
        <v>26</v>
      </c>
      <c r="K489" s="35">
        <f t="shared" si="75"/>
        <v>7.1428571428571425E-2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 t="s">
        <v>1593</v>
      </c>
      <c r="V489" s="86" t="s">
        <v>1593</v>
      </c>
      <c r="W489" s="86" t="s">
        <v>1593</v>
      </c>
      <c r="X489" s="86" t="s">
        <v>1593</v>
      </c>
      <c r="Y489" s="86" t="s">
        <v>1593</v>
      </c>
      <c r="Z489" s="86" t="s">
        <v>1593</v>
      </c>
      <c r="AA489" s="86" t="s">
        <v>1593</v>
      </c>
      <c r="AB489" s="86" t="s">
        <v>1593</v>
      </c>
      <c r="AC489" s="86" t="s">
        <v>1593</v>
      </c>
      <c r="AD489" s="86" t="s">
        <v>1593</v>
      </c>
      <c r="AE489" s="86" t="s">
        <v>1593</v>
      </c>
      <c r="AF489" s="86" t="s">
        <v>1593</v>
      </c>
      <c r="AG489" s="86" t="s">
        <v>1593</v>
      </c>
      <c r="AH489" s="86" t="s">
        <v>1593</v>
      </c>
      <c r="AI489" s="86" t="s">
        <v>1593</v>
      </c>
      <c r="AJ489" s="86" t="s">
        <v>1593</v>
      </c>
      <c r="AK489" s="86" t="s">
        <v>1593</v>
      </c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3"/>
        <v>0</v>
      </c>
      <c r="J490" s="34">
        <f t="shared" si="74"/>
        <v>28</v>
      </c>
      <c r="K490" s="35">
        <f t="shared" si="75"/>
        <v>0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 t="s">
        <v>1593</v>
      </c>
      <c r="V490" s="86" t="s">
        <v>1593</v>
      </c>
      <c r="W490" s="86" t="s">
        <v>1593</v>
      </c>
      <c r="X490" s="86" t="s">
        <v>1593</v>
      </c>
      <c r="Y490" s="86" t="s">
        <v>1593</v>
      </c>
      <c r="Z490" s="86" t="s">
        <v>1593</v>
      </c>
      <c r="AA490" s="86" t="s">
        <v>1593</v>
      </c>
      <c r="AB490" s="86" t="s">
        <v>1593</v>
      </c>
      <c r="AC490" s="86" t="s">
        <v>1593</v>
      </c>
      <c r="AD490" s="86" t="s">
        <v>1593</v>
      </c>
      <c r="AE490" s="86" t="s">
        <v>1593</v>
      </c>
      <c r="AF490" s="86" t="s">
        <v>1593</v>
      </c>
      <c r="AG490" s="86" t="s">
        <v>1593</v>
      </c>
      <c r="AH490" s="86" t="s">
        <v>1593</v>
      </c>
      <c r="AI490" s="86" t="s">
        <v>1593</v>
      </c>
      <c r="AJ490" s="86" t="s">
        <v>1593</v>
      </c>
      <c r="AK490" s="86" t="s">
        <v>1593</v>
      </c>
      <c r="AL490" s="86" t="s">
        <v>1593</v>
      </c>
      <c r="AM490" s="86" t="s">
        <v>1593</v>
      </c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3"/>
        <v>0</v>
      </c>
      <c r="J491" s="34">
        <f t="shared" si="74"/>
        <v>28</v>
      </c>
      <c r="K491" s="35">
        <f t="shared" si="75"/>
        <v>0</v>
      </c>
      <c r="L491" s="86" t="s">
        <v>1593</v>
      </c>
      <c r="M491" s="86" t="s">
        <v>1593</v>
      </c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 t="s">
        <v>1593</v>
      </c>
      <c r="V491" s="86" t="s">
        <v>1593</v>
      </c>
      <c r="W491" s="86" t="s">
        <v>1593</v>
      </c>
      <c r="X491" s="86" t="s">
        <v>1593</v>
      </c>
      <c r="Y491" s="86" t="s">
        <v>1593</v>
      </c>
      <c r="Z491" s="86" t="s">
        <v>1593</v>
      </c>
      <c r="AA491" s="86" t="s">
        <v>1593</v>
      </c>
      <c r="AB491" s="86" t="s">
        <v>1593</v>
      </c>
      <c r="AC491" s="86" t="s">
        <v>1593</v>
      </c>
      <c r="AD491" s="86" t="s">
        <v>1593</v>
      </c>
      <c r="AE491" s="86" t="s">
        <v>1593</v>
      </c>
      <c r="AF491" s="86" t="s">
        <v>1593</v>
      </c>
      <c r="AG491" s="86" t="s">
        <v>1593</v>
      </c>
      <c r="AH491" s="86" t="s">
        <v>1593</v>
      </c>
      <c r="AI491" s="86" t="s">
        <v>1593</v>
      </c>
      <c r="AJ491" s="86" t="s">
        <v>1593</v>
      </c>
      <c r="AK491" s="86" t="s">
        <v>1593</v>
      </c>
      <c r="AL491" s="86" t="s">
        <v>1593</v>
      </c>
      <c r="AM491" s="86" t="s">
        <v>1593</v>
      </c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3"/>
        <v>0</v>
      </c>
      <c r="J492" s="34">
        <f t="shared" si="74"/>
        <v>28</v>
      </c>
      <c r="K492" s="35">
        <f t="shared" si="75"/>
        <v>0</v>
      </c>
      <c r="L492" s="86" t="s">
        <v>1593</v>
      </c>
      <c r="M492" s="86" t="s">
        <v>1593</v>
      </c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 t="s">
        <v>1593</v>
      </c>
      <c r="V492" s="86" t="s">
        <v>1593</v>
      </c>
      <c r="W492" s="86" t="s">
        <v>1593</v>
      </c>
      <c r="X492" s="86" t="s">
        <v>1593</v>
      </c>
      <c r="Y492" s="86" t="s">
        <v>1593</v>
      </c>
      <c r="Z492" s="86" t="s">
        <v>1593</v>
      </c>
      <c r="AA492" s="86" t="s">
        <v>1593</v>
      </c>
      <c r="AB492" s="86" t="s">
        <v>1593</v>
      </c>
      <c r="AC492" s="86" t="s">
        <v>1593</v>
      </c>
      <c r="AD492" s="86" t="s">
        <v>1593</v>
      </c>
      <c r="AE492" s="86" t="s">
        <v>1593</v>
      </c>
      <c r="AF492" s="86" t="s">
        <v>1593</v>
      </c>
      <c r="AG492" s="86" t="s">
        <v>1593</v>
      </c>
      <c r="AH492" s="86" t="s">
        <v>1593</v>
      </c>
      <c r="AI492" s="86" t="s">
        <v>1593</v>
      </c>
      <c r="AJ492" s="86" t="s">
        <v>1593</v>
      </c>
      <c r="AK492" s="86" t="s">
        <v>1593</v>
      </c>
      <c r="AL492" s="86" t="s">
        <v>1593</v>
      </c>
      <c r="AM492" s="86" t="s">
        <v>1593</v>
      </c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6" t="s">
        <v>1593</v>
      </c>
      <c r="M493" s="86" t="s">
        <v>1593</v>
      </c>
      <c r="N493" s="86" t="s">
        <v>1593</v>
      </c>
      <c r="O493" s="86" t="s">
        <v>1593</v>
      </c>
      <c r="P493" s="86" t="s">
        <v>1593</v>
      </c>
      <c r="Q493" s="86" t="s">
        <v>1593</v>
      </c>
      <c r="R493" s="86" t="s">
        <v>1593</v>
      </c>
      <c r="S493" s="86" t="s">
        <v>1593</v>
      </c>
      <c r="T493" s="86" t="s">
        <v>1593</v>
      </c>
      <c r="U493" s="86" t="s">
        <v>1593</v>
      </c>
      <c r="V493" s="86" t="s">
        <v>1593</v>
      </c>
      <c r="W493" s="86" t="s">
        <v>1593</v>
      </c>
      <c r="X493" s="86" t="s">
        <v>1593</v>
      </c>
      <c r="Y493" s="86" t="s">
        <v>1593</v>
      </c>
      <c r="Z493" s="86" t="s">
        <v>1593</v>
      </c>
      <c r="AA493" s="86" t="s">
        <v>1593</v>
      </c>
      <c r="AB493" s="86" t="s">
        <v>1593</v>
      </c>
      <c r="AC493" s="86" t="s">
        <v>1593</v>
      </c>
      <c r="AD493" s="86" t="s">
        <v>1593</v>
      </c>
      <c r="AE493" s="86" t="s">
        <v>1593</v>
      </c>
      <c r="AF493" s="86" t="s">
        <v>1593</v>
      </c>
      <c r="AG493" s="86" t="s">
        <v>1593</v>
      </c>
      <c r="AH493" s="86" t="s">
        <v>1593</v>
      </c>
      <c r="AI493" s="86" t="s">
        <v>1593</v>
      </c>
      <c r="AJ493" s="86" t="s">
        <v>1593</v>
      </c>
      <c r="AK493" s="86" t="s">
        <v>1593</v>
      </c>
      <c r="AL493" s="86" t="s">
        <v>1593</v>
      </c>
      <c r="AM493" s="86" t="s">
        <v>1593</v>
      </c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3"/>
        <v>2</v>
      </c>
      <c r="J494" s="34">
        <f t="shared" si="74"/>
        <v>26</v>
      </c>
      <c r="K494" s="35">
        <f t="shared" si="75"/>
        <v>7.1428571428571425E-2</v>
      </c>
      <c r="L494" s="86"/>
      <c r="M494" s="86"/>
      <c r="N494" s="86" t="s">
        <v>1593</v>
      </c>
      <c r="O494" s="86" t="s">
        <v>1593</v>
      </c>
      <c r="P494" s="86" t="s">
        <v>1593</v>
      </c>
      <c r="Q494" s="86" t="s">
        <v>1593</v>
      </c>
      <c r="R494" s="86" t="s">
        <v>1593</v>
      </c>
      <c r="S494" s="86" t="s">
        <v>1593</v>
      </c>
      <c r="T494" s="86" t="s">
        <v>1593</v>
      </c>
      <c r="U494" s="86" t="s">
        <v>1593</v>
      </c>
      <c r="V494" s="86" t="s">
        <v>1593</v>
      </c>
      <c r="W494" s="86" t="s">
        <v>1593</v>
      </c>
      <c r="X494" s="86" t="s">
        <v>1593</v>
      </c>
      <c r="Y494" s="86" t="s">
        <v>1593</v>
      </c>
      <c r="Z494" s="86" t="s">
        <v>1593</v>
      </c>
      <c r="AA494" s="86" t="s">
        <v>1593</v>
      </c>
      <c r="AB494" s="86" t="s">
        <v>1593</v>
      </c>
      <c r="AC494" s="86" t="s">
        <v>1593</v>
      </c>
      <c r="AD494" s="86" t="s">
        <v>1593</v>
      </c>
      <c r="AE494" s="86" t="s">
        <v>1593</v>
      </c>
      <c r="AF494" s="86" t="s">
        <v>1593</v>
      </c>
      <c r="AG494" s="86" t="s">
        <v>1593</v>
      </c>
      <c r="AH494" s="86" t="s">
        <v>1593</v>
      </c>
      <c r="AI494" s="86" t="s">
        <v>1593</v>
      </c>
      <c r="AJ494" s="86" t="s">
        <v>1593</v>
      </c>
      <c r="AK494" s="86" t="s">
        <v>1593</v>
      </c>
      <c r="AL494" s="86" t="s">
        <v>1593</v>
      </c>
      <c r="AM494" s="86" t="s">
        <v>1593</v>
      </c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3"/>
        <v>2</v>
      </c>
      <c r="J495" s="34">
        <f t="shared" si="74"/>
        <v>26</v>
      </c>
      <c r="K495" s="35">
        <f t="shared" si="75"/>
        <v>7.1428571428571425E-2</v>
      </c>
      <c r="L495" s="86"/>
      <c r="M495" s="86"/>
      <c r="N495" s="86" t="s">
        <v>1593</v>
      </c>
      <c r="O495" s="86" t="s">
        <v>1593</v>
      </c>
      <c r="P495" s="86" t="s">
        <v>1593</v>
      </c>
      <c r="Q495" s="86" t="s">
        <v>1593</v>
      </c>
      <c r="R495" s="86" t="s">
        <v>1593</v>
      </c>
      <c r="S495" s="86" t="s">
        <v>1593</v>
      </c>
      <c r="T495" s="86" t="s">
        <v>1593</v>
      </c>
      <c r="U495" s="86" t="s">
        <v>1593</v>
      </c>
      <c r="V495" s="86" t="s">
        <v>1593</v>
      </c>
      <c r="W495" s="86" t="s">
        <v>1593</v>
      </c>
      <c r="X495" s="86" t="s">
        <v>1593</v>
      </c>
      <c r="Y495" s="86" t="s">
        <v>1593</v>
      </c>
      <c r="Z495" s="86" t="s">
        <v>1593</v>
      </c>
      <c r="AA495" s="86" t="s">
        <v>1593</v>
      </c>
      <c r="AB495" s="86" t="s">
        <v>1593</v>
      </c>
      <c r="AC495" s="86" t="s">
        <v>1593</v>
      </c>
      <c r="AD495" s="86" t="s">
        <v>1593</v>
      </c>
      <c r="AE495" s="86" t="s">
        <v>1593</v>
      </c>
      <c r="AF495" s="86" t="s">
        <v>1593</v>
      </c>
      <c r="AG495" s="86" t="s">
        <v>1593</v>
      </c>
      <c r="AH495" s="86" t="s">
        <v>1593</v>
      </c>
      <c r="AI495" s="86" t="s">
        <v>1593</v>
      </c>
      <c r="AJ495" s="86" t="s">
        <v>1593</v>
      </c>
      <c r="AK495" s="86" t="s">
        <v>1593</v>
      </c>
      <c r="AL495" s="86" t="s">
        <v>1593</v>
      </c>
      <c r="AM495" s="86" t="s">
        <v>1593</v>
      </c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ref="I496:I517" si="76">COUNTIF(L496:AM496,"")</f>
        <v>28</v>
      </c>
      <c r="J496" s="34">
        <f t="shared" ref="J496:J517" si="77">COUNTIF(L496:AM496,"APAGADO")</f>
        <v>0</v>
      </c>
      <c r="K496" s="35">
        <f t="shared" ref="K496:K517" si="78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6"/>
        <v>28</v>
      </c>
      <c r="J497" s="34">
        <f t="shared" si="77"/>
        <v>0</v>
      </c>
      <c r="K497" s="35">
        <f t="shared" si="7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6"/>
        <v>28</v>
      </c>
      <c r="J498" s="34">
        <f t="shared" si="77"/>
        <v>0</v>
      </c>
      <c r="K498" s="35">
        <f t="shared" si="7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6"/>
        <v>28</v>
      </c>
      <c r="J499" s="34">
        <f t="shared" si="77"/>
        <v>0</v>
      </c>
      <c r="K499" s="35">
        <f t="shared" si="7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6"/>
        <v>28</v>
      </c>
      <c r="J500" s="34">
        <f t="shared" si="77"/>
        <v>0</v>
      </c>
      <c r="K500" s="35">
        <f t="shared" si="7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6"/>
        <v>28</v>
      </c>
      <c r="J501" s="34">
        <f t="shared" si="77"/>
        <v>0</v>
      </c>
      <c r="K501" s="35">
        <f t="shared" si="7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6"/>
        <v>0</v>
      </c>
      <c r="J502" s="34">
        <f t="shared" si="77"/>
        <v>28</v>
      </c>
      <c r="K502" s="35">
        <f t="shared" si="78"/>
        <v>0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 t="s">
        <v>1593</v>
      </c>
      <c r="V502" s="86" t="s">
        <v>1593</v>
      </c>
      <c r="W502" s="86" t="s">
        <v>1593</v>
      </c>
      <c r="X502" s="86" t="s">
        <v>1593</v>
      </c>
      <c r="Y502" s="86" t="s">
        <v>1593</v>
      </c>
      <c r="Z502" s="86" t="s">
        <v>1593</v>
      </c>
      <c r="AA502" s="86" t="s">
        <v>1593</v>
      </c>
      <c r="AB502" s="86" t="s">
        <v>1593</v>
      </c>
      <c r="AC502" s="86" t="s">
        <v>1593</v>
      </c>
      <c r="AD502" s="86" t="s">
        <v>1593</v>
      </c>
      <c r="AE502" s="86" t="s">
        <v>1593</v>
      </c>
      <c r="AF502" s="86" t="s">
        <v>1593</v>
      </c>
      <c r="AG502" s="86" t="s">
        <v>1593</v>
      </c>
      <c r="AH502" s="86" t="s">
        <v>1593</v>
      </c>
      <c r="AI502" s="86" t="s">
        <v>1593</v>
      </c>
      <c r="AJ502" s="86" t="s">
        <v>1593</v>
      </c>
      <c r="AK502" s="86" t="s">
        <v>1593</v>
      </c>
      <c r="AL502" s="86" t="s">
        <v>1593</v>
      </c>
      <c r="AM502" s="86" t="s">
        <v>1593</v>
      </c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6"/>
        <v>0</v>
      </c>
      <c r="J503" s="34">
        <f t="shared" si="77"/>
        <v>28</v>
      </c>
      <c r="K503" s="35">
        <f t="shared" si="78"/>
        <v>0</v>
      </c>
      <c r="L503" s="86" t="s">
        <v>1593</v>
      </c>
      <c r="M503" s="86" t="s">
        <v>1593</v>
      </c>
      <c r="N503" s="86" t="s">
        <v>1593</v>
      </c>
      <c r="O503" s="86" t="s">
        <v>1593</v>
      </c>
      <c r="P503" s="86" t="s">
        <v>1593</v>
      </c>
      <c r="Q503" s="86" t="s">
        <v>1593</v>
      </c>
      <c r="R503" s="86" t="s">
        <v>1593</v>
      </c>
      <c r="S503" s="86" t="s">
        <v>1593</v>
      </c>
      <c r="T503" s="86" t="s">
        <v>1593</v>
      </c>
      <c r="U503" s="86" t="s">
        <v>1593</v>
      </c>
      <c r="V503" s="86" t="s">
        <v>1593</v>
      </c>
      <c r="W503" s="86" t="s">
        <v>1593</v>
      </c>
      <c r="X503" s="86" t="s">
        <v>1593</v>
      </c>
      <c r="Y503" s="86" t="s">
        <v>1593</v>
      </c>
      <c r="Z503" s="86" t="s">
        <v>1593</v>
      </c>
      <c r="AA503" s="86" t="s">
        <v>1593</v>
      </c>
      <c r="AB503" s="86" t="s">
        <v>1593</v>
      </c>
      <c r="AC503" s="86" t="s">
        <v>1593</v>
      </c>
      <c r="AD503" s="86" t="s">
        <v>1593</v>
      </c>
      <c r="AE503" s="86" t="s">
        <v>1593</v>
      </c>
      <c r="AF503" s="86" t="s">
        <v>1593</v>
      </c>
      <c r="AG503" s="86" t="s">
        <v>1593</v>
      </c>
      <c r="AH503" s="86" t="s">
        <v>1593</v>
      </c>
      <c r="AI503" s="86" t="s">
        <v>1593</v>
      </c>
      <c r="AJ503" s="86" t="s">
        <v>1593</v>
      </c>
      <c r="AK503" s="86" t="s">
        <v>1593</v>
      </c>
      <c r="AL503" s="86" t="s">
        <v>1593</v>
      </c>
      <c r="AM503" s="86" t="s">
        <v>1593</v>
      </c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6"/>
        <v>0</v>
      </c>
      <c r="J504" s="34">
        <f t="shared" si="77"/>
        <v>28</v>
      </c>
      <c r="K504" s="35">
        <f t="shared" si="78"/>
        <v>0</v>
      </c>
      <c r="L504" s="86" t="s">
        <v>1593</v>
      </c>
      <c r="M504" s="86" t="s">
        <v>1593</v>
      </c>
      <c r="N504" s="86" t="s">
        <v>1593</v>
      </c>
      <c r="O504" s="86" t="s">
        <v>1593</v>
      </c>
      <c r="P504" s="86" t="s">
        <v>1593</v>
      </c>
      <c r="Q504" s="86" t="s">
        <v>1593</v>
      </c>
      <c r="R504" s="86" t="s">
        <v>1593</v>
      </c>
      <c r="S504" s="86" t="s">
        <v>1593</v>
      </c>
      <c r="T504" s="86" t="s">
        <v>1593</v>
      </c>
      <c r="U504" s="86" t="s">
        <v>1593</v>
      </c>
      <c r="V504" s="86" t="s">
        <v>1593</v>
      </c>
      <c r="W504" s="86" t="s">
        <v>1593</v>
      </c>
      <c r="X504" s="86" t="s">
        <v>1593</v>
      </c>
      <c r="Y504" s="86" t="s">
        <v>1593</v>
      </c>
      <c r="Z504" s="86" t="s">
        <v>1593</v>
      </c>
      <c r="AA504" s="86" t="s">
        <v>1593</v>
      </c>
      <c r="AB504" s="86" t="s">
        <v>1593</v>
      </c>
      <c r="AC504" s="86" t="s">
        <v>1593</v>
      </c>
      <c r="AD504" s="86" t="s">
        <v>1593</v>
      </c>
      <c r="AE504" s="86" t="s">
        <v>1593</v>
      </c>
      <c r="AF504" s="86" t="s">
        <v>1593</v>
      </c>
      <c r="AG504" s="86" t="s">
        <v>1593</v>
      </c>
      <c r="AH504" s="86" t="s">
        <v>1593</v>
      </c>
      <c r="AI504" s="86" t="s">
        <v>1593</v>
      </c>
      <c r="AJ504" s="86" t="s">
        <v>1593</v>
      </c>
      <c r="AK504" s="86" t="s">
        <v>1593</v>
      </c>
      <c r="AL504" s="86" t="s">
        <v>1593</v>
      </c>
      <c r="AM504" s="86" t="s">
        <v>1593</v>
      </c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6"/>
        <v>0</v>
      </c>
      <c r="J505" s="34">
        <f t="shared" si="77"/>
        <v>28</v>
      </c>
      <c r="K505" s="35">
        <f t="shared" si="78"/>
        <v>0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 t="s">
        <v>1593</v>
      </c>
      <c r="V505" s="86" t="s">
        <v>1593</v>
      </c>
      <c r="W505" s="86" t="s">
        <v>1593</v>
      </c>
      <c r="X505" s="86" t="s">
        <v>1593</v>
      </c>
      <c r="Y505" s="86" t="s">
        <v>1593</v>
      </c>
      <c r="Z505" s="86" t="s">
        <v>1593</v>
      </c>
      <c r="AA505" s="86" t="s">
        <v>1593</v>
      </c>
      <c r="AB505" s="86" t="s">
        <v>1593</v>
      </c>
      <c r="AC505" s="86" t="s">
        <v>1593</v>
      </c>
      <c r="AD505" s="86" t="s">
        <v>1593</v>
      </c>
      <c r="AE505" s="86" t="s">
        <v>1593</v>
      </c>
      <c r="AF505" s="86" t="s">
        <v>1593</v>
      </c>
      <c r="AG505" s="86" t="s">
        <v>1593</v>
      </c>
      <c r="AH505" s="86" t="s">
        <v>1593</v>
      </c>
      <c r="AI505" s="86" t="s">
        <v>1593</v>
      </c>
      <c r="AJ505" s="86" t="s">
        <v>1593</v>
      </c>
      <c r="AK505" s="86" t="s">
        <v>1593</v>
      </c>
      <c r="AL505" s="86" t="s">
        <v>1593</v>
      </c>
      <c r="AM505" s="86" t="s">
        <v>1593</v>
      </c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6"/>
        <v>28</v>
      </c>
      <c r="J506" s="34">
        <f t="shared" si="77"/>
        <v>0</v>
      </c>
      <c r="K506" s="35">
        <f t="shared" si="78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6"/>
        <v>28</v>
      </c>
      <c r="J507" s="34">
        <f t="shared" si="77"/>
        <v>0</v>
      </c>
      <c r="K507" s="35">
        <f t="shared" si="7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6"/>
        <v>0</v>
      </c>
      <c r="J508" s="34">
        <f t="shared" si="77"/>
        <v>28</v>
      </c>
      <c r="K508" s="35">
        <f t="shared" si="78"/>
        <v>0</v>
      </c>
      <c r="L508" s="86" t="s">
        <v>1593</v>
      </c>
      <c r="M508" s="86" t="s">
        <v>1593</v>
      </c>
      <c r="N508" s="86" t="s">
        <v>1593</v>
      </c>
      <c r="O508" s="86" t="s">
        <v>1593</v>
      </c>
      <c r="P508" s="86" t="s">
        <v>1593</v>
      </c>
      <c r="Q508" s="86" t="s">
        <v>1593</v>
      </c>
      <c r="R508" s="86" t="s">
        <v>1593</v>
      </c>
      <c r="S508" s="86" t="s">
        <v>1593</v>
      </c>
      <c r="T508" s="86" t="s">
        <v>1593</v>
      </c>
      <c r="U508" s="86" t="s">
        <v>1593</v>
      </c>
      <c r="V508" s="86" t="s">
        <v>1593</v>
      </c>
      <c r="W508" s="86" t="s">
        <v>1593</v>
      </c>
      <c r="X508" s="86" t="s">
        <v>1593</v>
      </c>
      <c r="Y508" s="86" t="s">
        <v>1593</v>
      </c>
      <c r="Z508" s="86" t="s">
        <v>1593</v>
      </c>
      <c r="AA508" s="86" t="s">
        <v>1593</v>
      </c>
      <c r="AB508" s="86" t="s">
        <v>1593</v>
      </c>
      <c r="AC508" s="86" t="s">
        <v>1593</v>
      </c>
      <c r="AD508" s="86" t="s">
        <v>1593</v>
      </c>
      <c r="AE508" s="86" t="s">
        <v>1593</v>
      </c>
      <c r="AF508" s="86" t="s">
        <v>1593</v>
      </c>
      <c r="AG508" s="86" t="s">
        <v>1593</v>
      </c>
      <c r="AH508" s="86" t="s">
        <v>1593</v>
      </c>
      <c r="AI508" s="86" t="s">
        <v>1593</v>
      </c>
      <c r="AJ508" s="86" t="s">
        <v>1593</v>
      </c>
      <c r="AK508" s="86" t="s">
        <v>1593</v>
      </c>
      <c r="AL508" s="86" t="s">
        <v>1593</v>
      </c>
      <c r="AM508" s="86" t="s">
        <v>1593</v>
      </c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6"/>
        <v>28</v>
      </c>
      <c r="J509" s="34">
        <f t="shared" si="77"/>
        <v>0</v>
      </c>
      <c r="K509" s="35">
        <f t="shared" si="78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si="76"/>
        <v>28</v>
      </c>
      <c r="J510" s="34">
        <f t="shared" si="77"/>
        <v>0</v>
      </c>
      <c r="K510" s="35">
        <f t="shared" si="7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8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8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8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0</v>
      </c>
      <c r="J514" s="34">
        <f t="shared" si="77"/>
        <v>28</v>
      </c>
      <c r="K514" s="35">
        <f t="shared" si="78"/>
        <v>0</v>
      </c>
      <c r="L514" s="86" t="s">
        <v>1593</v>
      </c>
      <c r="M514" s="86" t="s">
        <v>1593</v>
      </c>
      <c r="N514" s="86" t="s">
        <v>1593</v>
      </c>
      <c r="O514" s="86" t="s">
        <v>1593</v>
      </c>
      <c r="P514" s="86" t="s">
        <v>1593</v>
      </c>
      <c r="Q514" s="86" t="s">
        <v>1593</v>
      </c>
      <c r="R514" s="86" t="s">
        <v>1593</v>
      </c>
      <c r="S514" s="86" t="s">
        <v>1593</v>
      </c>
      <c r="T514" s="86" t="s">
        <v>1593</v>
      </c>
      <c r="U514" s="86" t="s">
        <v>1593</v>
      </c>
      <c r="V514" s="86" t="s">
        <v>1593</v>
      </c>
      <c r="W514" s="86" t="s">
        <v>1593</v>
      </c>
      <c r="X514" s="86" t="s">
        <v>1593</v>
      </c>
      <c r="Y514" s="86" t="s">
        <v>1593</v>
      </c>
      <c r="Z514" s="86" t="s">
        <v>1593</v>
      </c>
      <c r="AA514" s="86" t="s">
        <v>1593</v>
      </c>
      <c r="AB514" s="86" t="s">
        <v>1593</v>
      </c>
      <c r="AC514" s="86" t="s">
        <v>1593</v>
      </c>
      <c r="AD514" s="86" t="s">
        <v>1593</v>
      </c>
      <c r="AE514" s="86" t="s">
        <v>1593</v>
      </c>
      <c r="AF514" s="86" t="s">
        <v>1593</v>
      </c>
      <c r="AG514" s="86" t="s">
        <v>1593</v>
      </c>
      <c r="AH514" s="86" t="s">
        <v>1593</v>
      </c>
      <c r="AI514" s="86" t="s">
        <v>1593</v>
      </c>
      <c r="AJ514" s="86" t="s">
        <v>1593</v>
      </c>
      <c r="AK514" s="86" t="s">
        <v>1593</v>
      </c>
      <c r="AL514" s="86" t="s">
        <v>1593</v>
      </c>
      <c r="AM514" s="86" t="s">
        <v>1593</v>
      </c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0</v>
      </c>
      <c r="J515" s="34">
        <f t="shared" si="77"/>
        <v>28</v>
      </c>
      <c r="K515" s="35">
        <f t="shared" si="78"/>
        <v>0</v>
      </c>
      <c r="L515" s="86" t="s">
        <v>1593</v>
      </c>
      <c r="M515" s="86" t="s">
        <v>1593</v>
      </c>
      <c r="N515" s="86" t="s">
        <v>1593</v>
      </c>
      <c r="O515" s="86" t="s">
        <v>1593</v>
      </c>
      <c r="P515" s="86" t="s">
        <v>1593</v>
      </c>
      <c r="Q515" s="86" t="s">
        <v>1593</v>
      </c>
      <c r="R515" s="86" t="s">
        <v>1593</v>
      </c>
      <c r="S515" s="86" t="s">
        <v>1593</v>
      </c>
      <c r="T515" s="86" t="s">
        <v>1593</v>
      </c>
      <c r="U515" s="86" t="s">
        <v>1593</v>
      </c>
      <c r="V515" s="86" t="s">
        <v>1593</v>
      </c>
      <c r="W515" s="86" t="s">
        <v>1593</v>
      </c>
      <c r="X515" s="86" t="s">
        <v>1593</v>
      </c>
      <c r="Y515" s="86" t="s">
        <v>1593</v>
      </c>
      <c r="Z515" s="86" t="s">
        <v>1593</v>
      </c>
      <c r="AA515" s="86" t="s">
        <v>1593</v>
      </c>
      <c r="AB515" s="86" t="s">
        <v>1593</v>
      </c>
      <c r="AC515" s="86" t="s">
        <v>1593</v>
      </c>
      <c r="AD515" s="86" t="s">
        <v>1593</v>
      </c>
      <c r="AE515" s="86" t="s">
        <v>1593</v>
      </c>
      <c r="AF515" s="86" t="s">
        <v>1593</v>
      </c>
      <c r="AG515" s="86" t="s">
        <v>1593</v>
      </c>
      <c r="AH515" s="86" t="s">
        <v>1593</v>
      </c>
      <c r="AI515" s="86" t="s">
        <v>1593</v>
      </c>
      <c r="AJ515" s="86" t="s">
        <v>1593</v>
      </c>
      <c r="AK515" s="86" t="s">
        <v>1593</v>
      </c>
      <c r="AL515" s="86" t="s">
        <v>1593</v>
      </c>
      <c r="AM515" s="86" t="s">
        <v>1593</v>
      </c>
      <c r="AN515" s="86"/>
      <c r="AO515" s="86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0</v>
      </c>
      <c r="J516" s="34">
        <f t="shared" si="77"/>
        <v>28</v>
      </c>
      <c r="K516" s="35">
        <f t="shared" si="78"/>
        <v>0</v>
      </c>
      <c r="L516" s="86" t="s">
        <v>1593</v>
      </c>
      <c r="M516" s="88" t="s">
        <v>1593</v>
      </c>
      <c r="N516" s="86" t="s">
        <v>1593</v>
      </c>
      <c r="O516" s="86" t="s">
        <v>1593</v>
      </c>
      <c r="P516" s="86" t="s">
        <v>1593</v>
      </c>
      <c r="Q516" s="86" t="s">
        <v>1593</v>
      </c>
      <c r="R516" s="86" t="s">
        <v>1593</v>
      </c>
      <c r="S516" s="86" t="s">
        <v>1593</v>
      </c>
      <c r="T516" s="86" t="s">
        <v>1593</v>
      </c>
      <c r="U516" s="86" t="s">
        <v>1593</v>
      </c>
      <c r="V516" s="86" t="s">
        <v>1593</v>
      </c>
      <c r="W516" s="86" t="s">
        <v>1593</v>
      </c>
      <c r="X516" s="86" t="s">
        <v>1593</v>
      </c>
      <c r="Y516" s="86" t="s">
        <v>1593</v>
      </c>
      <c r="Z516" s="86" t="s">
        <v>1593</v>
      </c>
      <c r="AA516" s="86" t="s">
        <v>1593</v>
      </c>
      <c r="AB516" s="86" t="s">
        <v>1593</v>
      </c>
      <c r="AC516" s="86" t="s">
        <v>1593</v>
      </c>
      <c r="AD516" s="86" t="s">
        <v>1593</v>
      </c>
      <c r="AE516" s="86" t="s">
        <v>1593</v>
      </c>
      <c r="AF516" s="86" t="s">
        <v>1593</v>
      </c>
      <c r="AG516" s="86" t="s">
        <v>1593</v>
      </c>
      <c r="AH516" s="86" t="s">
        <v>1593</v>
      </c>
      <c r="AI516" s="86" t="s">
        <v>1593</v>
      </c>
      <c r="AJ516" s="86" t="s">
        <v>1593</v>
      </c>
      <c r="AK516" s="88" t="s">
        <v>1593</v>
      </c>
      <c r="AL516" s="86" t="s">
        <v>1593</v>
      </c>
      <c r="AM516" s="86" t="s">
        <v>1593</v>
      </c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1</v>
      </c>
      <c r="J517" s="34">
        <f t="shared" si="77"/>
        <v>27</v>
      </c>
      <c r="K517" s="35">
        <f t="shared" si="78"/>
        <v>3.5714285714285712E-2</v>
      </c>
      <c r="L517" s="86" t="s">
        <v>1593</v>
      </c>
      <c r="M517" s="88" t="s">
        <v>1593</v>
      </c>
      <c r="N517" s="86" t="s">
        <v>1593</v>
      </c>
      <c r="O517" s="86" t="s">
        <v>1593</v>
      </c>
      <c r="P517" s="86" t="s">
        <v>1593</v>
      </c>
      <c r="Q517" s="86"/>
      <c r="R517" s="86" t="s">
        <v>1593</v>
      </c>
      <c r="S517" s="86" t="s">
        <v>1593</v>
      </c>
      <c r="T517" s="86" t="s">
        <v>1593</v>
      </c>
      <c r="U517" s="86" t="s">
        <v>1593</v>
      </c>
      <c r="V517" s="86" t="s">
        <v>1593</v>
      </c>
      <c r="W517" s="86" t="s">
        <v>1593</v>
      </c>
      <c r="X517" s="86" t="s">
        <v>1593</v>
      </c>
      <c r="Y517" s="86" t="s">
        <v>1593</v>
      </c>
      <c r="Z517" s="86" t="s">
        <v>1593</v>
      </c>
      <c r="AA517" s="86" t="s">
        <v>1593</v>
      </c>
      <c r="AB517" s="86" t="s">
        <v>1593</v>
      </c>
      <c r="AC517" s="86" t="s">
        <v>1593</v>
      </c>
      <c r="AD517" s="86" t="s">
        <v>1593</v>
      </c>
      <c r="AE517" s="86" t="s">
        <v>1593</v>
      </c>
      <c r="AF517" s="86" t="s">
        <v>1593</v>
      </c>
      <c r="AG517" s="86" t="s">
        <v>1593</v>
      </c>
      <c r="AH517" s="86" t="s">
        <v>1593</v>
      </c>
      <c r="AI517" s="86" t="s">
        <v>1593</v>
      </c>
      <c r="AJ517" s="86" t="s">
        <v>1593</v>
      </c>
      <c r="AK517" s="88" t="s">
        <v>1593</v>
      </c>
      <c r="AL517" s="86" t="s">
        <v>1593</v>
      </c>
      <c r="AM517" s="86" t="s">
        <v>1593</v>
      </c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ref="I518:I530" si="79">COUNTIF(L518:AM518,"")</f>
        <v>28</v>
      </c>
      <c r="J518" s="34">
        <f t="shared" ref="J518:J530" si="80">COUNTIF(L518:AM518,"APAGADO")</f>
        <v>0</v>
      </c>
      <c r="K518" s="35">
        <f t="shared" ref="K518:K530" si="81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9"/>
        <v>28</v>
      </c>
      <c r="J519" s="34">
        <f t="shared" si="80"/>
        <v>0</v>
      </c>
      <c r="K519" s="35">
        <f t="shared" si="8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9"/>
        <v>28</v>
      </c>
      <c r="J520" s="34">
        <f t="shared" si="80"/>
        <v>0</v>
      </c>
      <c r="K520" s="35">
        <f t="shared" si="8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9"/>
        <v>28</v>
      </c>
      <c r="J521" s="34">
        <f t="shared" si="80"/>
        <v>0</v>
      </c>
      <c r="K521" s="35">
        <f t="shared" si="8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9"/>
        <v>18</v>
      </c>
      <c r="J522" s="34">
        <f t="shared" si="80"/>
        <v>10</v>
      </c>
      <c r="K522" s="35">
        <f t="shared" si="81"/>
        <v>0.6428571428571429</v>
      </c>
      <c r="L522" s="86"/>
      <c r="M522" s="88"/>
      <c r="N522" s="86"/>
      <c r="O522" s="86" t="s">
        <v>1593</v>
      </c>
      <c r="P522" s="86"/>
      <c r="Q522" s="86" t="s">
        <v>1593</v>
      </c>
      <c r="R522" s="86"/>
      <c r="S522" s="86"/>
      <c r="T522" s="86"/>
      <c r="U522" s="86"/>
      <c r="V522" s="86"/>
      <c r="W522" s="86"/>
      <c r="X522" s="86"/>
      <c r="Y522" s="86" t="s">
        <v>1593</v>
      </c>
      <c r="Z522" s="86" t="s">
        <v>1593</v>
      </c>
      <c r="AA522" s="86" t="s">
        <v>1593</v>
      </c>
      <c r="AB522" s="86" t="s">
        <v>1593</v>
      </c>
      <c r="AC522" s="86" t="s">
        <v>1593</v>
      </c>
      <c r="AD522" s="86" t="s">
        <v>1593</v>
      </c>
      <c r="AE522" s="86" t="s">
        <v>1593</v>
      </c>
      <c r="AF522" s="86"/>
      <c r="AG522" s="86"/>
      <c r="AH522" s="86"/>
      <c r="AI522" s="86"/>
      <c r="AJ522" s="86"/>
      <c r="AK522" s="88"/>
      <c r="AL522" s="86"/>
      <c r="AM522" s="86" t="s">
        <v>1593</v>
      </c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9"/>
        <v>10</v>
      </c>
      <c r="J523" s="34">
        <f t="shared" si="80"/>
        <v>18</v>
      </c>
      <c r="K523" s="35">
        <f t="shared" si="81"/>
        <v>0.35714285714285715</v>
      </c>
      <c r="L523" s="86" t="s">
        <v>1593</v>
      </c>
      <c r="M523" s="88" t="s">
        <v>1593</v>
      </c>
      <c r="N523" s="86" t="s">
        <v>1593</v>
      </c>
      <c r="O523" s="86"/>
      <c r="P523" s="86" t="s">
        <v>1593</v>
      </c>
      <c r="Q523" s="86"/>
      <c r="R523" s="86" t="s">
        <v>1593</v>
      </c>
      <c r="S523" s="86" t="s">
        <v>1593</v>
      </c>
      <c r="T523" s="86" t="s">
        <v>1593</v>
      </c>
      <c r="U523" s="86" t="s">
        <v>1593</v>
      </c>
      <c r="V523" s="86" t="s">
        <v>1593</v>
      </c>
      <c r="W523" s="86" t="s">
        <v>1593</v>
      </c>
      <c r="X523" s="86" t="s">
        <v>1593</v>
      </c>
      <c r="Y523" s="86"/>
      <c r="Z523" s="86"/>
      <c r="AA523" s="86"/>
      <c r="AB523" s="86"/>
      <c r="AC523" s="86"/>
      <c r="AD523" s="86"/>
      <c r="AE523" s="86"/>
      <c r="AF523" s="86" t="s">
        <v>1593</v>
      </c>
      <c r="AG523" s="86" t="s">
        <v>1593</v>
      </c>
      <c r="AH523" s="86" t="s">
        <v>1593</v>
      </c>
      <c r="AI523" s="86" t="s">
        <v>1593</v>
      </c>
      <c r="AJ523" s="86" t="s">
        <v>1593</v>
      </c>
      <c r="AK523" s="88" t="s">
        <v>1593</v>
      </c>
      <c r="AL523" s="86" t="s">
        <v>1593</v>
      </c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9"/>
        <v>28</v>
      </c>
      <c r="J524" s="34">
        <f t="shared" si="80"/>
        <v>0</v>
      </c>
      <c r="K524" s="35">
        <f t="shared" si="8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9"/>
        <v>28</v>
      </c>
      <c r="J525" s="34">
        <f t="shared" si="80"/>
        <v>0</v>
      </c>
      <c r="K525" s="35">
        <f t="shared" si="8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9"/>
        <v>20</v>
      </c>
      <c r="J526" s="34">
        <f t="shared" si="80"/>
        <v>8</v>
      </c>
      <c r="K526" s="35">
        <f t="shared" si="81"/>
        <v>0.7142857142857143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 t="s">
        <v>1593</v>
      </c>
      <c r="AG526" s="86" t="s">
        <v>1593</v>
      </c>
      <c r="AH526" s="86" t="s">
        <v>1593</v>
      </c>
      <c r="AI526" s="86" t="s">
        <v>1593</v>
      </c>
      <c r="AJ526" s="86" t="s">
        <v>1593</v>
      </c>
      <c r="AK526" s="88" t="s">
        <v>1593</v>
      </c>
      <c r="AL526" s="86" t="s">
        <v>1593</v>
      </c>
      <c r="AM526" s="86" t="s">
        <v>1593</v>
      </c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9"/>
        <v>20</v>
      </c>
      <c r="J527" s="34">
        <f t="shared" si="80"/>
        <v>8</v>
      </c>
      <c r="K527" s="35">
        <f t="shared" si="81"/>
        <v>0.7142857142857143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 t="s">
        <v>1593</v>
      </c>
      <c r="AG527" s="86" t="s">
        <v>1593</v>
      </c>
      <c r="AH527" s="86" t="s">
        <v>1593</v>
      </c>
      <c r="AI527" s="86" t="s">
        <v>1593</v>
      </c>
      <c r="AJ527" s="86" t="s">
        <v>1593</v>
      </c>
      <c r="AK527" s="88" t="s">
        <v>1593</v>
      </c>
      <c r="AL527" s="86" t="s">
        <v>1593</v>
      </c>
      <c r="AM527" s="86" t="s">
        <v>1593</v>
      </c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9"/>
        <v>0</v>
      </c>
      <c r="J530" s="34">
        <f t="shared" si="80"/>
        <v>28</v>
      </c>
      <c r="K530" s="35">
        <f t="shared" si="81"/>
        <v>0</v>
      </c>
      <c r="L530" s="86" t="s">
        <v>1593</v>
      </c>
      <c r="M530" s="88" t="s">
        <v>1593</v>
      </c>
      <c r="N530" s="86" t="s">
        <v>1593</v>
      </c>
      <c r="O530" s="86" t="s">
        <v>1593</v>
      </c>
      <c r="P530" s="86" t="s">
        <v>1593</v>
      </c>
      <c r="Q530" s="86" t="s">
        <v>1593</v>
      </c>
      <c r="R530" s="86" t="s">
        <v>1593</v>
      </c>
      <c r="S530" s="86" t="s">
        <v>1593</v>
      </c>
      <c r="T530" s="86" t="s">
        <v>1593</v>
      </c>
      <c r="U530" s="86" t="s">
        <v>1593</v>
      </c>
      <c r="V530" s="86" t="s">
        <v>1593</v>
      </c>
      <c r="W530" s="86" t="s">
        <v>1593</v>
      </c>
      <c r="X530" s="86" t="s">
        <v>1593</v>
      </c>
      <c r="Y530" s="86" t="s">
        <v>1593</v>
      </c>
      <c r="Z530" s="86" t="s">
        <v>1593</v>
      </c>
      <c r="AA530" s="86" t="s">
        <v>1593</v>
      </c>
      <c r="AB530" s="86" t="s">
        <v>1593</v>
      </c>
      <c r="AC530" s="86" t="s">
        <v>1593</v>
      </c>
      <c r="AD530" s="86" t="s">
        <v>1593</v>
      </c>
      <c r="AE530" s="86" t="s">
        <v>1593</v>
      </c>
      <c r="AF530" s="86" t="s">
        <v>1593</v>
      </c>
      <c r="AG530" s="86" t="s">
        <v>1593</v>
      </c>
      <c r="AH530" s="86" t="s">
        <v>1593</v>
      </c>
      <c r="AI530" s="86" t="s">
        <v>1593</v>
      </c>
      <c r="AJ530" s="86" t="s">
        <v>1593</v>
      </c>
      <c r="AK530" s="88" t="s">
        <v>1593</v>
      </c>
      <c r="AL530" s="86" t="s">
        <v>1593</v>
      </c>
      <c r="AM530" s="86" t="s">
        <v>1593</v>
      </c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ref="I531:I537" si="82">COUNTIF(L531:AM531,"")</f>
        <v>0</v>
      </c>
      <c r="J531" s="34">
        <f t="shared" ref="J531:J537" si="83">COUNTIF(L531:AM531,"APAGADO")</f>
        <v>28</v>
      </c>
      <c r="K531" s="35">
        <f t="shared" ref="K531:K537" si="84">(I531)/(J531+I531)</f>
        <v>0</v>
      </c>
      <c r="L531" s="86" t="s">
        <v>1593</v>
      </c>
      <c r="M531" s="88" t="s">
        <v>1593</v>
      </c>
      <c r="N531" s="86" t="s">
        <v>1593</v>
      </c>
      <c r="O531" s="86" t="s">
        <v>1593</v>
      </c>
      <c r="P531" s="86" t="s">
        <v>1593</v>
      </c>
      <c r="Q531" s="86" t="s">
        <v>1593</v>
      </c>
      <c r="R531" s="86" t="s">
        <v>1593</v>
      </c>
      <c r="S531" s="86" t="s">
        <v>1593</v>
      </c>
      <c r="T531" s="86" t="s">
        <v>1593</v>
      </c>
      <c r="U531" s="86" t="s">
        <v>1593</v>
      </c>
      <c r="V531" s="86" t="s">
        <v>1593</v>
      </c>
      <c r="W531" s="86" t="s">
        <v>1593</v>
      </c>
      <c r="X531" s="86" t="s">
        <v>1593</v>
      </c>
      <c r="Y531" s="86" t="s">
        <v>1593</v>
      </c>
      <c r="Z531" s="86" t="s">
        <v>1593</v>
      </c>
      <c r="AA531" s="86" t="s">
        <v>1593</v>
      </c>
      <c r="AB531" s="86" t="s">
        <v>1593</v>
      </c>
      <c r="AC531" s="86" t="s">
        <v>1593</v>
      </c>
      <c r="AD531" s="86" t="s">
        <v>1593</v>
      </c>
      <c r="AE531" s="86" t="s">
        <v>1593</v>
      </c>
      <c r="AF531" s="86" t="s">
        <v>1593</v>
      </c>
      <c r="AG531" s="86" t="s">
        <v>1593</v>
      </c>
      <c r="AH531" s="86" t="s">
        <v>1593</v>
      </c>
      <c r="AI531" s="86" t="s">
        <v>1593</v>
      </c>
      <c r="AJ531" s="86" t="s">
        <v>1593</v>
      </c>
      <c r="AK531" s="88" t="s">
        <v>1593</v>
      </c>
      <c r="AL531" s="86" t="s">
        <v>1593</v>
      </c>
      <c r="AM531" s="86" t="s">
        <v>1593</v>
      </c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82"/>
        <v>28</v>
      </c>
      <c r="J532" s="34">
        <f t="shared" si="83"/>
        <v>0</v>
      </c>
      <c r="K532" s="35">
        <f t="shared" si="84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82"/>
        <v>28</v>
      </c>
      <c r="J533" s="34">
        <f t="shared" si="83"/>
        <v>0</v>
      </c>
      <c r="K533" s="35">
        <f t="shared" si="84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82"/>
        <v>0</v>
      </c>
      <c r="J536" s="34">
        <f t="shared" si="83"/>
        <v>28</v>
      </c>
      <c r="K536" s="35">
        <f t="shared" si="84"/>
        <v>0</v>
      </c>
      <c r="L536" s="86" t="s">
        <v>1593</v>
      </c>
      <c r="M536" s="88" t="s">
        <v>1593</v>
      </c>
      <c r="N536" s="86" t="s">
        <v>1593</v>
      </c>
      <c r="O536" s="86" t="s">
        <v>1593</v>
      </c>
      <c r="P536" s="86" t="s">
        <v>1593</v>
      </c>
      <c r="Q536" s="86" t="s">
        <v>1593</v>
      </c>
      <c r="R536" s="86" t="s">
        <v>1593</v>
      </c>
      <c r="S536" s="86" t="s">
        <v>1593</v>
      </c>
      <c r="T536" s="86" t="s">
        <v>1593</v>
      </c>
      <c r="U536" s="86" t="s">
        <v>1593</v>
      </c>
      <c r="V536" s="86" t="s">
        <v>1593</v>
      </c>
      <c r="W536" s="86" t="s">
        <v>1593</v>
      </c>
      <c r="X536" s="86" t="s">
        <v>1593</v>
      </c>
      <c r="Y536" s="86" t="s">
        <v>1593</v>
      </c>
      <c r="Z536" s="86" t="s">
        <v>1593</v>
      </c>
      <c r="AA536" s="86" t="s">
        <v>1593</v>
      </c>
      <c r="AB536" s="86" t="s">
        <v>1593</v>
      </c>
      <c r="AC536" s="86" t="s">
        <v>1593</v>
      </c>
      <c r="AD536" s="86" t="s">
        <v>1593</v>
      </c>
      <c r="AE536" s="86" t="s">
        <v>1593</v>
      </c>
      <c r="AF536" s="86" t="s">
        <v>1593</v>
      </c>
      <c r="AG536" s="86" t="s">
        <v>1593</v>
      </c>
      <c r="AH536" s="86" t="s">
        <v>1593</v>
      </c>
      <c r="AI536" s="86" t="s">
        <v>1593</v>
      </c>
      <c r="AJ536" s="86" t="s">
        <v>1593</v>
      </c>
      <c r="AK536" s="88" t="s">
        <v>1593</v>
      </c>
      <c r="AL536" s="86" t="s">
        <v>1593</v>
      </c>
      <c r="AM536" s="86" t="s">
        <v>1593</v>
      </c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82"/>
        <v>0</v>
      </c>
      <c r="J537" s="34">
        <f t="shared" si="83"/>
        <v>28</v>
      </c>
      <c r="K537" s="35">
        <f t="shared" si="84"/>
        <v>0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 t="s">
        <v>1593</v>
      </c>
      <c r="U537" s="86" t="s">
        <v>1593</v>
      </c>
      <c r="V537" s="86" t="s">
        <v>1593</v>
      </c>
      <c r="W537" s="86" t="s">
        <v>1593</v>
      </c>
      <c r="X537" s="86" t="s">
        <v>1593</v>
      </c>
      <c r="Y537" s="86" t="s">
        <v>1593</v>
      </c>
      <c r="Z537" s="86" t="s">
        <v>1593</v>
      </c>
      <c r="AA537" s="86" t="s">
        <v>1593</v>
      </c>
      <c r="AB537" s="86" t="s">
        <v>1593</v>
      </c>
      <c r="AC537" s="86" t="s">
        <v>1593</v>
      </c>
      <c r="AD537" s="86" t="s">
        <v>1593</v>
      </c>
      <c r="AE537" s="86" t="s">
        <v>1593</v>
      </c>
      <c r="AF537" s="86" t="s">
        <v>1593</v>
      </c>
      <c r="AG537" s="86" t="s">
        <v>1593</v>
      </c>
      <c r="AH537" s="86" t="s">
        <v>1593</v>
      </c>
      <c r="AI537" s="86" t="s">
        <v>1593</v>
      </c>
      <c r="AJ537" s="86" t="s">
        <v>1593</v>
      </c>
      <c r="AK537" s="88" t="s">
        <v>1593</v>
      </c>
      <c r="AL537" s="86" t="s">
        <v>1593</v>
      </c>
      <c r="AM537" s="86" t="s">
        <v>1593</v>
      </c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ref="I538:I545" si="85">COUNTIF(L538:AM538,"")</f>
        <v>26</v>
      </c>
      <c r="J538" s="34">
        <f t="shared" ref="J538:J545" si="86">COUNTIF(L538:AM538,"APAGADO")</f>
        <v>2</v>
      </c>
      <c r="K538" s="35">
        <f t="shared" ref="K538:K545" si="87">(I538)/(J538+I538)</f>
        <v>0.9285714285714286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 t="s">
        <v>1593</v>
      </c>
      <c r="AI538" s="86" t="s">
        <v>1593</v>
      </c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85"/>
        <v>26</v>
      </c>
      <c r="J539" s="34">
        <f t="shared" si="86"/>
        <v>2</v>
      </c>
      <c r="K539" s="35">
        <f t="shared" si="87"/>
        <v>0.9285714285714286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 t="s">
        <v>1593</v>
      </c>
      <c r="AI539" s="86" t="s">
        <v>1593</v>
      </c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85"/>
        <v>3</v>
      </c>
      <c r="J540" s="34">
        <f t="shared" si="86"/>
        <v>25</v>
      </c>
      <c r="K540" s="35">
        <f t="shared" si="87"/>
        <v>0.10714285714285714</v>
      </c>
      <c r="L540" s="86" t="s">
        <v>1593</v>
      </c>
      <c r="M540" s="88" t="s">
        <v>1593</v>
      </c>
      <c r="N540" s="86" t="s">
        <v>1593</v>
      </c>
      <c r="O540" s="86" t="s">
        <v>1593</v>
      </c>
      <c r="P540" s="86" t="s">
        <v>1593</v>
      </c>
      <c r="Q540" s="86" t="s">
        <v>1593</v>
      </c>
      <c r="R540" s="86" t="s">
        <v>1593</v>
      </c>
      <c r="S540" s="86" t="s">
        <v>1593</v>
      </c>
      <c r="T540" s="86"/>
      <c r="U540" s="86" t="s">
        <v>1593</v>
      </c>
      <c r="V540" s="86" t="s">
        <v>1593</v>
      </c>
      <c r="W540" s="86" t="s">
        <v>1593</v>
      </c>
      <c r="X540" s="86"/>
      <c r="Y540" s="86"/>
      <c r="Z540" s="86" t="s">
        <v>1593</v>
      </c>
      <c r="AA540" s="86" t="s">
        <v>1593</v>
      </c>
      <c r="AB540" s="86" t="s">
        <v>1593</v>
      </c>
      <c r="AC540" s="86" t="s">
        <v>1593</v>
      </c>
      <c r="AD540" s="86" t="s">
        <v>1593</v>
      </c>
      <c r="AE540" s="86" t="s">
        <v>1593</v>
      </c>
      <c r="AF540" s="86" t="s">
        <v>1593</v>
      </c>
      <c r="AG540" s="86" t="s">
        <v>1593</v>
      </c>
      <c r="AH540" s="86" t="s">
        <v>1593</v>
      </c>
      <c r="AI540" s="86" t="s">
        <v>1593</v>
      </c>
      <c r="AJ540" s="86" t="s">
        <v>1593</v>
      </c>
      <c r="AK540" s="88" t="s">
        <v>1593</v>
      </c>
      <c r="AL540" s="86" t="s">
        <v>1593</v>
      </c>
      <c r="AM540" s="86" t="s">
        <v>1593</v>
      </c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85"/>
        <v>3</v>
      </c>
      <c r="J541" s="34">
        <f t="shared" si="86"/>
        <v>25</v>
      </c>
      <c r="K541" s="35">
        <f t="shared" si="87"/>
        <v>0.10714285714285714</v>
      </c>
      <c r="L541" s="86" t="s">
        <v>1593</v>
      </c>
      <c r="M541" s="88" t="s">
        <v>1593</v>
      </c>
      <c r="N541" s="86" t="s">
        <v>1593</v>
      </c>
      <c r="O541" s="86" t="s">
        <v>1593</v>
      </c>
      <c r="P541" s="86" t="s">
        <v>1593</v>
      </c>
      <c r="Q541" s="86" t="s">
        <v>1593</v>
      </c>
      <c r="R541" s="86" t="s">
        <v>1593</v>
      </c>
      <c r="S541" s="86" t="s">
        <v>1593</v>
      </c>
      <c r="T541" s="86"/>
      <c r="U541" s="86" t="s">
        <v>1593</v>
      </c>
      <c r="V541" s="86" t="s">
        <v>1593</v>
      </c>
      <c r="W541" s="86" t="s">
        <v>1593</v>
      </c>
      <c r="X541" s="86"/>
      <c r="Y541" s="86"/>
      <c r="Z541" s="86" t="s">
        <v>1593</v>
      </c>
      <c r="AA541" s="86" t="s">
        <v>1593</v>
      </c>
      <c r="AB541" s="86" t="s">
        <v>1593</v>
      </c>
      <c r="AC541" s="86" t="s">
        <v>1593</v>
      </c>
      <c r="AD541" s="86" t="s">
        <v>1593</v>
      </c>
      <c r="AE541" s="86" t="s">
        <v>1593</v>
      </c>
      <c r="AF541" s="86" t="s">
        <v>1593</v>
      </c>
      <c r="AG541" s="86" t="s">
        <v>1593</v>
      </c>
      <c r="AH541" s="86" t="s">
        <v>1593</v>
      </c>
      <c r="AI541" s="86" t="s">
        <v>1593</v>
      </c>
      <c r="AJ541" s="86" t="s">
        <v>1593</v>
      </c>
      <c r="AK541" s="88" t="s">
        <v>1593</v>
      </c>
      <c r="AL541" s="86" t="s">
        <v>1593</v>
      </c>
      <c r="AM541" s="86" t="s">
        <v>1593</v>
      </c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85"/>
        <v>26</v>
      </c>
      <c r="J542" s="34">
        <f t="shared" si="86"/>
        <v>2</v>
      </c>
      <c r="K542" s="35">
        <f t="shared" si="87"/>
        <v>0.9285714285714286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 t="s">
        <v>1593</v>
      </c>
      <c r="AJ542" s="86" t="s">
        <v>1593</v>
      </c>
      <c r="AK542" s="88"/>
      <c r="AL542" s="86"/>
      <c r="AM542" s="86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85"/>
        <v>26</v>
      </c>
      <c r="J543" s="34">
        <f t="shared" si="86"/>
        <v>2</v>
      </c>
      <c r="K543" s="35">
        <f t="shared" si="87"/>
        <v>0.9285714285714286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 t="s">
        <v>1593</v>
      </c>
      <c r="AJ543" s="86" t="s">
        <v>1593</v>
      </c>
      <c r="AK543" s="88"/>
      <c r="AL543" s="88"/>
      <c r="AM543" s="88"/>
      <c r="AN543" s="88"/>
      <c r="AO543" s="88"/>
    </row>
    <row r="544" spans="1:41" ht="15.75" thickBot="1" x14ac:dyDescent="0.3">
      <c r="A544" t="s">
        <v>1393</v>
      </c>
      <c r="B544" s="33" t="s">
        <v>1602</v>
      </c>
      <c r="C544" s="129" t="s">
        <v>1579</v>
      </c>
      <c r="D544" t="s">
        <v>1604</v>
      </c>
      <c r="E544" s="33" t="s">
        <v>1413</v>
      </c>
      <c r="F544" s="33" t="s">
        <v>1392</v>
      </c>
      <c r="G544" s="33"/>
      <c r="H544" s="33"/>
      <c r="I544" s="34">
        <f t="shared" si="85"/>
        <v>27</v>
      </c>
      <c r="J544" s="34">
        <f t="shared" si="86"/>
        <v>1</v>
      </c>
      <c r="K544" s="35">
        <f t="shared" si="87"/>
        <v>0.9642857142857143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 t="s">
        <v>1593</v>
      </c>
      <c r="AJ544" s="88"/>
      <c r="AK544" s="88"/>
      <c r="AL544" s="88"/>
      <c r="AM544" s="88"/>
      <c r="AN544" s="88"/>
    </row>
    <row r="545" spans="1:40" x14ac:dyDescent="0.25">
      <c r="A545" t="s">
        <v>1393</v>
      </c>
      <c r="B545" s="33" t="s">
        <v>1603</v>
      </c>
      <c r="C545" s="129" t="s">
        <v>1579</v>
      </c>
      <c r="D545" t="s">
        <v>1604</v>
      </c>
      <c r="E545" s="33" t="s">
        <v>1391</v>
      </c>
      <c r="F545" s="33" t="s">
        <v>1392</v>
      </c>
      <c r="G545" s="33"/>
      <c r="H545" s="33"/>
      <c r="I545" s="142">
        <f t="shared" si="85"/>
        <v>27</v>
      </c>
      <c r="J545" s="142">
        <f t="shared" si="86"/>
        <v>1</v>
      </c>
      <c r="K545" s="15">
        <f t="shared" si="87"/>
        <v>0.9642857142857143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 t="s">
        <v>1593</v>
      </c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O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380 C304:D304 C381:D381 C382:C1048576 D107:D110 D118 D168 D172:D173 D178 D207:D208 D215 D294:D295 D303 D377:D380 D436 D469">
    <cfRule type="cellIs" dxfId="114" priority="455" operator="equal">
      <formula>$C$230</formula>
    </cfRule>
  </conditionalFormatting>
  <conditionalFormatting sqref="C1:C215 D107:D110 D118 D168 D172:D173 D178 D207:D208 D215 C216:D216 C217:C380 D294:D295 D303 C304:D304 D377:D380 C381:D381 C382:C1048576 D436 D469">
    <cfRule type="cellIs" dxfId="113" priority="456" operator="equal">
      <formula>$C$218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5 E458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7">
    <cfRule type="containsText" dxfId="108" priority="403" operator="containsText" text="domo">
      <formula>NOT(ISERROR(SEARCH("domo",E447)))</formula>
    </cfRule>
    <cfRule type="containsText" dxfId="107" priority="402" operator="containsText" text="fija">
      <formula>NOT(ISERROR(SEARCH("fija",E447)))</formula>
    </cfRule>
    <cfRule type="containsText" dxfId="106" priority="404" operator="containsText" text="Radio">
      <formula>NOT(ISERROR(SEARCH("Radio",E447)))</formula>
    </cfRule>
  </conditionalFormatting>
  <conditionalFormatting sqref="E447:E448">
    <cfRule type="containsText" dxfId="105" priority="397" operator="containsText" text="fija">
      <formula>NOT(ISERROR(SEARCH("fija",E447)))</formula>
    </cfRule>
    <cfRule type="containsText" dxfId="104" priority="398" operator="containsText" text="domo">
      <formula>NOT(ISERROR(SEARCH("domo",E447)))</formula>
    </cfRule>
  </conditionalFormatting>
  <conditionalFormatting sqref="E448">
    <cfRule type="containsText" dxfId="103" priority="395" operator="containsText" text="fija">
      <formula>NOT(ISERROR(SEARCH("fija",E448)))</formula>
    </cfRule>
    <cfRule type="containsText" dxfId="102" priority="399" operator="containsText" text="Radio">
      <formula>NOT(ISERROR(SEARCH("Radio",E448)))</formula>
    </cfRule>
    <cfRule type="containsText" dxfId="101" priority="396" operator="containsText" text="domo">
      <formula>NOT(ISERROR(SEARCH("domo",E448)))</formula>
    </cfRule>
  </conditionalFormatting>
  <conditionalFormatting sqref="E451">
    <cfRule type="containsText" dxfId="100" priority="394" operator="containsText" text="Radio">
      <formula>NOT(ISERROR(SEARCH("Radio",E451)))</formula>
    </cfRule>
    <cfRule type="containsText" dxfId="99" priority="393" operator="containsText" text="domo">
      <formula>NOT(ISERROR(SEARCH("domo",E451)))</formula>
    </cfRule>
    <cfRule type="containsText" dxfId="98" priority="392" operator="containsText" text="fija">
      <formula>NOT(ISERROR(SEARCH("fija",E451)))</formula>
    </cfRule>
  </conditionalFormatting>
  <conditionalFormatting sqref="E451:E452">
    <cfRule type="containsText" dxfId="97" priority="388" operator="containsText" text="domo">
      <formula>NOT(ISERROR(SEARCH("domo",E451)))</formula>
    </cfRule>
    <cfRule type="containsText" dxfId="9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95" priority="389" operator="containsText" text="Radio">
      <formula>NOT(ISERROR(SEARCH("Radio",E27)))</formula>
    </cfRule>
  </conditionalFormatting>
  <conditionalFormatting sqref="E452:E453">
    <cfRule type="containsText" dxfId="94" priority="382" operator="containsText" text="fija">
      <formula>NOT(ISERROR(SEARCH("fija",E452)))</formula>
    </cfRule>
    <cfRule type="containsText" dxfId="93" priority="383" operator="containsText" text="domo">
      <formula>NOT(ISERROR(SEARCH("domo",E452)))</formula>
    </cfRule>
  </conditionalFormatting>
  <conditionalFormatting sqref="E453">
    <cfRule type="containsText" dxfId="92" priority="384" operator="containsText" text="Radio">
      <formula>NOT(ISERROR(SEARCH("Radio",E453)))</formula>
    </cfRule>
  </conditionalFormatting>
  <conditionalFormatting sqref="E453:E454">
    <cfRule type="containsText" dxfId="91" priority="377" operator="containsText" text="fija">
      <formula>NOT(ISERROR(SEARCH("fija",E453)))</formula>
    </cfRule>
    <cfRule type="containsText" dxfId="90" priority="378" operator="containsText" text="domo">
      <formula>NOT(ISERROR(SEARCH("domo",E453)))</formula>
    </cfRule>
  </conditionalFormatting>
  <conditionalFormatting sqref="E454">
    <cfRule type="containsText" dxfId="89" priority="375" operator="containsText" text="fija">
      <formula>NOT(ISERROR(SEARCH("fija",E454)))</formula>
    </cfRule>
    <cfRule type="containsText" dxfId="88" priority="376" operator="containsText" text="domo">
      <formula>NOT(ISERROR(SEARCH("domo",E454)))</formula>
    </cfRule>
    <cfRule type="containsText" dxfId="87" priority="379" operator="containsText" text="Radio">
      <formula>NOT(ISERROR(SEARCH("Radio",E454)))</formula>
    </cfRule>
  </conditionalFormatting>
  <conditionalFormatting sqref="E456">
    <cfRule type="containsText" dxfId="86" priority="673" operator="containsText" text="fija">
      <formula>NOT(ISERROR(SEARCH("fija",E456)))</formula>
    </cfRule>
    <cfRule type="containsText" dxfId="85" priority="674" operator="containsText" text="domo">
      <formula>NOT(ISERROR(SEARCH("domo",E456)))</formula>
    </cfRule>
  </conditionalFormatting>
  <conditionalFormatting sqref="E459:E461">
    <cfRule type="containsText" dxfId="84" priority="406" operator="containsText" text="domo">
      <formula>NOT(ISERROR(SEARCH("domo",E459)))</formula>
    </cfRule>
    <cfRule type="containsText" dxfId="83" priority="405" operator="containsText" text="fija">
      <formula>NOT(ISERROR(SEARCH("fija",E459)))</formula>
    </cfRule>
  </conditionalFormatting>
  <conditionalFormatting sqref="E466:F485">
    <cfRule type="containsText" dxfId="82" priority="4" operator="containsText" text="Radio">
      <formula>NOT(ISERROR(SEARCH("Radio",E466)))</formula>
    </cfRule>
  </conditionalFormatting>
  <conditionalFormatting sqref="E496:G517">
    <cfRule type="containsText" dxfId="8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6">
    <cfRule type="containsText" dxfId="77" priority="52" operator="containsText" text="Radio">
      <formula>NOT(ISERROR(SEARCH("Radio",F446)))</formula>
    </cfRule>
    <cfRule type="cellIs" dxfId="76" priority="53" operator="equal">
      <formula>"PTP A FO"</formula>
    </cfRule>
  </conditionalFormatting>
  <conditionalFormatting sqref="F1:G445 F456:G456 F458:G496 F497:F502 F503:G1048576">
    <cfRule type="cellIs" dxfId="75" priority="654" operator="equal">
      <formula>"PTP A FO"</formula>
    </cfRule>
  </conditionalFormatting>
  <conditionalFormatting sqref="F1:G496 F497:F502 F503:G1048576">
    <cfRule type="cellIs" dxfId="74" priority="459" operator="equal">
      <formula>"PTP A FO"</formula>
    </cfRule>
  </conditionalFormatting>
  <conditionalFormatting sqref="F1:G496 F503:G1048576 F497:F502">
    <cfRule type="cellIs" dxfId="73" priority="458" operator="equal">
      <formula>$F$10</formula>
    </cfRule>
  </conditionalFormatting>
  <conditionalFormatting sqref="G497:G502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7 H499 H501 H503 H505 H507">
    <cfRule type="containsText" dxfId="69" priority="30" operator="containsText" text="Radio">
      <formula>NOT(ISERROR(SEARCH("Radio",H497)))</formula>
    </cfRule>
  </conditionalFormatting>
  <conditionalFormatting sqref="H509">
    <cfRule type="containsText" dxfId="68" priority="29" operator="containsText" text="Radio">
      <formula>NOT(ISERROR(SEARCH("Radio",H509)))</formula>
    </cfRule>
  </conditionalFormatting>
  <conditionalFormatting sqref="H513 H515:H517">
    <cfRule type="containsText" dxfId="67" priority="28" operator="containsText" text="Radio">
      <formula>NOT(ISERROR(SEARCH("Radio",H513)))</formula>
    </cfRule>
  </conditionalFormatting>
  <conditionalFormatting sqref="K4:K544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380 L71:AF71 AH71:AN71 L72:AN276 L277:AA277 AC277:AN277 L278:AN380 L381:AO381 L382:AN514 AO382:AO543 L515:AA515 AC515:AF515 AG515:AG542 AB515:AB544 O515:O549 AH515:AN1048576 M516:N517 AE516:AF542 P516:Q543 S516:AA543 AC516:AD543 R516:R544 L516:L546 AG551">
    <cfRule type="cellIs" dxfId="64" priority="35" operator="equal">
      <formula>"APAGADO"</formula>
    </cfRule>
  </conditionalFormatting>
  <conditionalFormatting sqref="M518:N546 L547:N549 L550:AN1048576 AH518:AO542 AL519:AL543 AK519:AK544 AE543:AO543 P544:Q544 S544:AA544 AC544:AN544 P545:AN549">
    <cfRule type="containsText" dxfId="6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62" priority="36" operator="equal">
      <formula>"apagado"</formula>
    </cfRule>
  </conditionalFormatting>
  <conditionalFormatting sqref="N518:N1075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NOT(ISERROR(SEARCH("Caida",N518)))</formula>
    </cfRule>
    <cfRule type="notContainsText" dxfId="58" priority="215" operator="notContains" text="Caida">
      <formula>ISERROR(SEARCH("Caida",N518))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8:N1048576">
    <cfRule type="cellIs" dxfId="55" priority="235" operator="equal">
      <formula>$N$13</formula>
    </cfRule>
  </conditionalFormatting>
  <conditionalFormatting sqref="V3:AG3 AH518:AO542 AE543:AO543">
    <cfRule type="cellIs" dxfId="54" priority="609" operator="equal">
      <formula>"apagado"</formula>
    </cfRule>
  </conditionalFormatting>
  <conditionalFormatting sqref="AH518:AO542 AL519:AL543 AK519:AK544 AE543:AO543 M518:N546 P544:Q544 S544:AA544 AC544:AN544 P545:AN549 L547:N549 L550:AN1048576">
    <cfRule type="notContainsText" dxfId="5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 t="str">
        <f>'RESUMEN TOTAL'!AG126</f>
        <v>APAGADO</v>
      </c>
      <c r="AB123" t="str">
        <f>'RESUMEN TOTAL'!AH126</f>
        <v>APAGADO</v>
      </c>
      <c r="AC123" t="str">
        <f>'RESUMEN TOTAL'!AI126</f>
        <v>APAGADO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 t="str">
        <f>'RESUMEN TOTAL'!AF128</f>
        <v>APAGADO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 t="str">
        <f>'RESUMEN TOTAL'!AF129</f>
        <v>APAGADO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 t="str">
        <f>'RESUMEN TOTAL'!AM130</f>
        <v>APAGADO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 t="str">
        <f>'RESUMEN TOTAL'!AF131</f>
        <v>APAGADO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 t="str">
        <f>'RESUMEN TOTAL'!AF133</f>
        <v>APAGADO</v>
      </c>
      <c r="AA129" t="str">
        <f>'RESUMEN TOTAL'!AG133</f>
        <v>APAGADO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 t="str">
        <f>'RESUMEN TOTAL'!AF134</f>
        <v>APAGADO</v>
      </c>
      <c r="AA130" t="str">
        <f>'RESUMEN TOTAL'!AG134</f>
        <v>APAGADO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 t="str">
        <f>'RESUMEN TOTAL'!AK137</f>
        <v>APAGADO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 t="str">
        <f>'RESUMEN TOTAL'!R139</f>
        <v>APAGADO</v>
      </c>
      <c r="M135" t="str">
        <f>'RESUMEN TOTAL'!S139</f>
        <v>APAGADO</v>
      </c>
      <c r="N135" t="str">
        <f>'RESUMEN TOTAL'!T139</f>
        <v>APAGADO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 t="str">
        <f>'RESUMEN TOTAL'!Y139</f>
        <v>APAGADO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 t="str">
        <f>'RESUMEN TOTAL'!AC139</f>
        <v>APAGADO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 t="str">
        <f>'RESUMEN TOTAL'!AK139</f>
        <v>APAGADO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 t="str">
        <f>'RESUMEN TOTAL'!AK146</f>
        <v>APAGADO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 t="str">
        <f>'RESUMEN TOTAL'!AF148</f>
        <v>APAGADO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 t="str">
        <f>'RESUMEN TOTAL'!AA153</f>
        <v>APAGADO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 t="str">
        <f>'RESUMEN TOTAL'!X154</f>
        <v>APAGADO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 t="str">
        <f>'RESUMEN TOTAL'!AA155</f>
        <v>APAGADO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 t="str">
        <f>'RESUMEN TOTAL'!P157</f>
        <v>APAGADO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 t="str">
        <f>'RESUMEN TOTAL'!X157</f>
        <v>APAGADO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 t="str">
        <f>'RESUMEN TOTAL'!AA158</f>
        <v>APAGADO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 t="str">
        <f>'RESUMEN TOTAL'!AA159</f>
        <v>APAGADO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 t="str">
        <f>'RESUMEN TOTAL'!AA161</f>
        <v>APAGADO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 t="str">
        <f>'RESUMEN TOTAL'!X162</f>
        <v>APAGADO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 t="str">
        <f>'RESUMEN TOTAL'!X163</f>
        <v>APAGADO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>
        <f>'RESUMEN TOTAL'!AF168</f>
        <v>0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 t="str">
        <f>'RESUMEN TOTAL'!AB170</f>
        <v>APAGADO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>
        <f>'RESUMEN TOTAL'!AL170</f>
        <v>0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 t="str">
        <f>'RESUMEN TOTAL'!AM176</f>
        <v>APAGADO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 t="str">
        <f>'RESUMEN TOTAL'!AM177</f>
        <v>APAGADO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 t="str">
        <f>'RESUMEN TOTAL'!AM178</f>
        <v>APAGADO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 t="str">
        <f>'RESUMEN TOTAL'!AM179</f>
        <v>APAGADO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 t="str">
        <f>'RESUMEN TOTAL'!AM180</f>
        <v>APAGADO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 t="str">
        <f>'RESUMEN TOTAL'!AM181</f>
        <v>APAGADO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 t="str">
        <f>'RESUMEN TOTAL'!M185</f>
        <v>APAGADO</v>
      </c>
      <c r="H181" t="str">
        <f>'RESUMEN TOTAL'!N185</f>
        <v>APAGADO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 t="str">
        <f>'RESUMEN TOTAL'!R185</f>
        <v>APAGADO</v>
      </c>
      <c r="M181" t="str">
        <f>'RESUMEN TOTAL'!S185</f>
        <v>APAGADO</v>
      </c>
      <c r="N181" t="str">
        <f>'RESUMEN TOTAL'!T185</f>
        <v>APAGADO</v>
      </c>
      <c r="O181" t="str">
        <f>'RESUMEN TOTAL'!U185</f>
        <v>APAGADO</v>
      </c>
      <c r="P181" t="str">
        <f>'RESUMEN TOTAL'!V185</f>
        <v>APAGADO</v>
      </c>
      <c r="Q181" t="str">
        <f>'RESUMEN TOTAL'!W185</f>
        <v>APAGADO</v>
      </c>
      <c r="R181" t="str">
        <f>'RESUMEN TOTAL'!X185</f>
        <v>APAGADO</v>
      </c>
      <c r="S181" t="str">
        <f>'RESUMEN TOTAL'!Y185</f>
        <v>APAGADO</v>
      </c>
      <c r="T181" t="str">
        <f>'RESUMEN TOTAL'!Z185</f>
        <v>APAGADO</v>
      </c>
      <c r="U181" t="str">
        <f>'RESUMEN TOTAL'!AA185</f>
        <v>APAGADO</v>
      </c>
      <c r="V181" t="str">
        <f>'RESUMEN TOTAL'!AB185</f>
        <v>APAGADO</v>
      </c>
      <c r="W181" t="str">
        <f>'RESUMEN TOTAL'!AC185</f>
        <v>APAGADO</v>
      </c>
      <c r="X181" t="str">
        <f>'RESUMEN TOTAL'!AD185</f>
        <v>APAGADO</v>
      </c>
      <c r="Y181" t="str">
        <f>'RESUMEN TOTAL'!AE185</f>
        <v>APAGADO</v>
      </c>
      <c r="Z181" t="str">
        <f>'RESUMEN TOTAL'!AF185</f>
        <v>APAGADO</v>
      </c>
      <c r="AA181" t="str">
        <f>'RESUMEN TOTAL'!AG185</f>
        <v>APAGADO</v>
      </c>
      <c r="AB181" t="str">
        <f>'RESUMEN TOTAL'!AH185</f>
        <v>APAGADO</v>
      </c>
      <c r="AC181" t="str">
        <f>'RESUMEN TOTAL'!AI185</f>
        <v>APAGADO</v>
      </c>
      <c r="AD181" t="str">
        <f>'RESUMEN TOTAL'!AJ185</f>
        <v>APAGADO</v>
      </c>
      <c r="AE181" t="str">
        <f>'RESUMEN TOTAL'!AK185</f>
        <v>APAGADO</v>
      </c>
      <c r="AF181" t="str">
        <f>'RESUMEN TOTAL'!AL185</f>
        <v>APAGADO</v>
      </c>
      <c r="AG181" t="str">
        <f>'RESUMEN TOTAL'!AM185</f>
        <v>APAGADO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 t="str">
        <f>'RESUMEN TOTAL'!M186</f>
        <v>APAGADO</v>
      </c>
      <c r="H182" t="str">
        <f>'RESUMEN TOTAL'!N186</f>
        <v>APAGADO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 t="str">
        <f>'RESUMEN TOTAL'!R186</f>
        <v>APAGADO</v>
      </c>
      <c r="M182" t="str">
        <f>'RESUMEN TOTAL'!S186</f>
        <v>APAGADO</v>
      </c>
      <c r="N182" t="str">
        <f>'RESUMEN TOTAL'!T186</f>
        <v>APAGADO</v>
      </c>
      <c r="O182" t="str">
        <f>'RESUMEN TOTAL'!U186</f>
        <v>APAGADO</v>
      </c>
      <c r="P182" t="str">
        <f>'RESUMEN TOTAL'!V186</f>
        <v>APAGADO</v>
      </c>
      <c r="Q182" t="str">
        <f>'RESUMEN TOTAL'!W186</f>
        <v>APAGADO</v>
      </c>
      <c r="R182" t="str">
        <f>'RESUMEN TOTAL'!X186</f>
        <v>APAGADO</v>
      </c>
      <c r="S182" t="str">
        <f>'RESUMEN TOTAL'!Y186</f>
        <v>APAGADO</v>
      </c>
      <c r="T182" t="str">
        <f>'RESUMEN TOTAL'!Z186</f>
        <v>APAGADO</v>
      </c>
      <c r="U182" t="str">
        <f>'RESUMEN TOTAL'!AA186</f>
        <v>APAGADO</v>
      </c>
      <c r="V182" t="str">
        <f>'RESUMEN TOTAL'!AB186</f>
        <v>APAGADO</v>
      </c>
      <c r="W182" t="str">
        <f>'RESUMEN TOTAL'!AC186</f>
        <v>APAGADO</v>
      </c>
      <c r="X182" t="str">
        <f>'RESUMEN TOTAL'!AD186</f>
        <v>APAGADO</v>
      </c>
      <c r="Y182" t="str">
        <f>'RESUMEN TOTAL'!AE186</f>
        <v>APAGADO</v>
      </c>
      <c r="Z182" t="str">
        <f>'RESUMEN TOTAL'!AF186</f>
        <v>APAGADO</v>
      </c>
      <c r="AA182" t="str">
        <f>'RESUMEN TOTAL'!AG186</f>
        <v>APAGADO</v>
      </c>
      <c r="AB182" t="str">
        <f>'RESUMEN TOTAL'!AH186</f>
        <v>APAGADO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 t="str">
        <f>'RESUMEN TOTAL'!AM186</f>
        <v>APAGADO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 t="str">
        <f>'RESUMEN TOTAL'!U190</f>
        <v>APAGADO</v>
      </c>
      <c r="P186" t="str">
        <f>'RESUMEN TOTAL'!V190</f>
        <v>APAGADO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 t="str">
        <f>'RESUMEN TOTAL'!AM190</f>
        <v>APAGADO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 t="str">
        <f>'RESUMEN TOTAL'!AF192</f>
        <v>APAGADO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 t="str">
        <f>'RESUMEN TOTAL'!AF193</f>
        <v>APAGADO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>
        <f>'RESUMEN TOTAL'!R195</f>
        <v>0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 t="str">
        <f>'RESUMEN TOTAL'!AF196</f>
        <v>APAGADO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 t="str">
        <f>'RESUMEN TOTAL'!AF198</f>
        <v>APAGADO</v>
      </c>
      <c r="AA194">
        <f>'RESUMEN TOTAL'!AG198</f>
        <v>0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 t="str">
        <f>'RESUMEN TOTAL'!AL198</f>
        <v>APAGADO</v>
      </c>
      <c r="AG194" t="str">
        <f>'RESUMEN TOTAL'!AM198</f>
        <v>APAGADO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 t="str">
        <f>'RESUMEN TOTAL'!AM199</f>
        <v>APAGADO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 t="str">
        <f>'RESUMEN TOTAL'!AM205</f>
        <v>APAGADO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 t="str">
        <f>'RESUMEN TOTAL'!AM206</f>
        <v>APAGADO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 t="str">
        <f>'RESUMEN TOTAL'!AH208</f>
        <v>APAGADO</v>
      </c>
      <c r="AC204" t="str">
        <f>'RESUMEN TOTAL'!AI208</f>
        <v>APAGADO</v>
      </c>
      <c r="AD204">
        <f>'RESUMEN TOTAL'!AJ208</f>
        <v>0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 t="str">
        <f>'RESUMEN TOTAL'!AF212</f>
        <v>APAGADO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 t="str">
        <f>'RESUMEN TOTAL'!AF221</f>
        <v>APAGADO</v>
      </c>
      <c r="AA217" t="str">
        <f>'RESUMEN TOTAL'!AG221</f>
        <v>APAGADO</v>
      </c>
      <c r="AB217" t="str">
        <f>'RESUMEN TOTAL'!AH221</f>
        <v>APAGADO</v>
      </c>
      <c r="AC217" t="str">
        <f>'RESUMEN TOTAL'!AI221</f>
        <v>APAGADO</v>
      </c>
      <c r="AD217" t="str">
        <f>'RESUMEN TOTAL'!AJ221</f>
        <v>APAGADO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 t="str">
        <f>'RESUMEN TOTAL'!AM222</f>
        <v>APAGADO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 t="str">
        <f>'RESUMEN TOTAL'!AM228</f>
        <v>APAGADO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>
        <f>'RESUMEN TOTAL'!AJ238</f>
        <v>0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 t="str">
        <f>'RESUMEN TOTAL'!AF239</f>
        <v>APAGADO</v>
      </c>
      <c r="AA235" t="str">
        <f>'RESUMEN TOTAL'!AG239</f>
        <v>APAGADO</v>
      </c>
      <c r="AB235" t="str">
        <f>'RESUMEN TOTAL'!AH239</f>
        <v>APAGADO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 t="str">
        <f>'RESUMEN TOTAL'!AF241</f>
        <v>APAGADO</v>
      </c>
      <c r="AA237" t="str">
        <f>'RESUMEN TOTAL'!AG241</f>
        <v>APAGADO</v>
      </c>
      <c r="AB237" t="str">
        <f>'RESUMEN TOTAL'!AH241</f>
        <v>APAGADO</v>
      </c>
      <c r="AC237">
        <f>'RESUMEN TOTAL'!AI241</f>
        <v>0</v>
      </c>
      <c r="AD237">
        <f>'RESUMEN TOTAL'!AJ241</f>
        <v>0</v>
      </c>
      <c r="AE237" t="str">
        <f>'RESUMEN TOTAL'!AK241</f>
        <v>APAGADO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>
        <f>'RESUMEN TOTAL'!AI242</f>
        <v>0</v>
      </c>
      <c r="AD238">
        <f>'RESUMEN TOTAL'!AJ242</f>
        <v>0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 t="str">
        <f>'RESUMEN TOTAL'!AF243</f>
        <v>APAGADO</v>
      </c>
      <c r="AA239" t="str">
        <f>'RESUMEN TOTAL'!AG243</f>
        <v>APAGADO</v>
      </c>
      <c r="AB239" t="str">
        <f>'RESUMEN TOTAL'!AH243</f>
        <v>APAGADO</v>
      </c>
      <c r="AC239">
        <f>'RESUMEN TOTAL'!AI243</f>
        <v>0</v>
      </c>
      <c r="AD239">
        <f>'RESUMEN TOTAL'!AJ243</f>
        <v>0</v>
      </c>
      <c r="AE239" t="str">
        <f>'RESUMEN TOTAL'!AK243</f>
        <v>APAGADO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>
        <f>'RESUMEN TOTAL'!AD244</f>
        <v>0</v>
      </c>
      <c r="Y240">
        <f>'RESUMEN TOTAL'!AE244</f>
        <v>0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 t="str">
        <f>'RESUMEN TOTAL'!AM245</f>
        <v>APAGADO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 t="str">
        <f>'RESUMEN TOTAL'!AM246</f>
        <v>APAGADO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 t="str">
        <f>'RESUMEN TOTAL'!AF256</f>
        <v>APAGADO</v>
      </c>
      <c r="AA252" t="str">
        <f>'RESUMEN TOTAL'!AG256</f>
        <v>APAGADO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 t="str">
        <f>'RESUMEN TOTAL'!N257</f>
        <v>APAGADO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 t="str">
        <f>'RESUMEN TOTAL'!AG257</f>
        <v>APAGADO</v>
      </c>
      <c r="AB253" t="str">
        <f>'RESUMEN TOTAL'!AH257</f>
        <v>APAGADO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 t="str">
        <f>'RESUMEN TOTAL'!M258</f>
        <v>APAGADO</v>
      </c>
      <c r="H254" t="str">
        <f>'RESUMEN TOTAL'!N258</f>
        <v>APAGADO</v>
      </c>
      <c r="I254" t="str">
        <f>'RESUMEN TOTAL'!O258</f>
        <v>APAGADO</v>
      </c>
      <c r="J254" t="str">
        <f>'RESUMEN TOTAL'!P258</f>
        <v>APAGADO</v>
      </c>
      <c r="K254" t="str">
        <f>'RESUMEN TOTAL'!Q258</f>
        <v>APAGADO</v>
      </c>
      <c r="L254" t="str">
        <f>'RESUMEN TOTAL'!R258</f>
        <v>APAGADO</v>
      </c>
      <c r="M254" t="str">
        <f>'RESUMEN TOTAL'!S258</f>
        <v>APAGADO</v>
      </c>
      <c r="N254" t="str">
        <f>'RESUMEN TOTAL'!T258</f>
        <v>APAGADO</v>
      </c>
      <c r="O254" t="str">
        <f>'RESUMEN TOTAL'!U258</f>
        <v>APAGADO</v>
      </c>
      <c r="P254" t="str">
        <f>'RESUMEN TOTAL'!V258</f>
        <v>APAGADO</v>
      </c>
      <c r="Q254" t="str">
        <f>'RESUMEN TOTAL'!W258</f>
        <v>APAGADO</v>
      </c>
      <c r="R254" t="str">
        <f>'RESUMEN TOTAL'!X258</f>
        <v>APAGADO</v>
      </c>
      <c r="S254" t="str">
        <f>'RESUMEN TOTAL'!Y258</f>
        <v>APAGADO</v>
      </c>
      <c r="T254" t="str">
        <f>'RESUMEN TOTAL'!Z258</f>
        <v>APAGADO</v>
      </c>
      <c r="U254" t="str">
        <f>'RESUMEN TOTAL'!AA258</f>
        <v>APAGADO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 t="str">
        <f>'RESUMEN TOTAL'!AG258</f>
        <v>APAGADO</v>
      </c>
      <c r="AB254" t="str">
        <f>'RESUMEN TOTAL'!AH258</f>
        <v>APAGADO</v>
      </c>
      <c r="AC254" t="str">
        <f>'RESUMEN TOTAL'!AI258</f>
        <v>APAGADO</v>
      </c>
      <c r="AD254" t="str">
        <f>'RESUMEN TOTAL'!AJ258</f>
        <v>APAGADO</v>
      </c>
      <c r="AE254" t="str">
        <f>'RESUMEN TOTAL'!AK258</f>
        <v>APAGADO</v>
      </c>
      <c r="AF254" t="str">
        <f>'RESUMEN TOTAL'!AL258</f>
        <v>APAGADO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 t="str">
        <f>'RESUMEN TOTAL'!AG259</f>
        <v>APAGADO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 t="str">
        <f>'RESUMEN TOTAL'!AF260</f>
        <v>APAGADO</v>
      </c>
      <c r="AA256" t="str">
        <f>'RESUMEN TOTAL'!AG260</f>
        <v>APAGADO</v>
      </c>
      <c r="AB256" t="str">
        <f>'RESUMEN TOTAL'!AH260</f>
        <v>APAGADO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 t="str">
        <f>'RESUMEN TOTAL'!AF261</f>
        <v>APAGADO</v>
      </c>
      <c r="AA257" t="str">
        <f>'RESUMEN TOTAL'!AG261</f>
        <v>APAGADO</v>
      </c>
      <c r="AB257" t="str">
        <f>'RESUMEN TOTAL'!AH261</f>
        <v>APAGADO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 t="str">
        <f>'RESUMEN TOTAL'!AF262</f>
        <v>APAGADO</v>
      </c>
      <c r="AA258" t="str">
        <f>'RESUMEN TOTAL'!AG262</f>
        <v>APAGADO</v>
      </c>
      <c r="AB258" t="str">
        <f>'RESUMEN TOTAL'!AH262</f>
        <v>APAGADO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 t="str">
        <f>'RESUMEN TOTAL'!R265</f>
        <v>APAGADO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 t="str">
        <f>'RESUMEN TOTAL'!O275</f>
        <v>APAGADO</v>
      </c>
      <c r="J270" t="str">
        <f>'RESUMEN TOTAL'!P275</f>
        <v>APAGADO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 t="str">
        <f>'RESUMEN TOTAL'!AH277</f>
        <v>APAGADO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 t="str">
        <f>'RESUMEN TOTAL'!AL277</f>
        <v>APAGADO</v>
      </c>
      <c r="AG272" t="str">
        <f>'RESUMEN TOTAL'!AM277</f>
        <v>APAGADO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>
        <f>'RESUMEN TOTAL'!W278</f>
        <v>0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 t="str">
        <f>'RESUMEN TOTAL'!AM278</f>
        <v>APAGADO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 t="str">
        <f>'RESUMEN TOTAL'!W279</f>
        <v>APAGADO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 t="str">
        <f>'RESUMEN TOTAL'!M284</f>
        <v>APAGADO</v>
      </c>
      <c r="H279" t="str">
        <f>'RESUMEN TOTAL'!N284</f>
        <v>APAGADO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 t="str">
        <f>'RESUMEN TOTAL'!AM286</f>
        <v>APAGADO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 t="str">
        <f>'RESUMEN TOTAL'!AM287</f>
        <v>APAGADO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 t="str">
        <f>'RESUMEN TOTAL'!L290</f>
        <v>APAGADO</v>
      </c>
      <c r="G285" t="str">
        <f>'RESUMEN TOTAL'!M290</f>
        <v>APAGADO</v>
      </c>
      <c r="H285" t="str">
        <f>'RESUMEN TOTAL'!N290</f>
        <v>APAGADO</v>
      </c>
      <c r="I285" t="str">
        <f>'RESUMEN TOTAL'!O290</f>
        <v>APAGADO</v>
      </c>
      <c r="J285" t="str">
        <f>'RESUMEN TOTAL'!P290</f>
        <v>APAGADO</v>
      </c>
      <c r="K285" t="str">
        <f>'RESUMEN TOTAL'!Q290</f>
        <v>APAGADO</v>
      </c>
      <c r="L285" t="str">
        <f>'RESUMEN TOTAL'!R290</f>
        <v>APAGADO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 t="str">
        <f>'RESUMEN TOTAL'!V290</f>
        <v>APAGADO</v>
      </c>
      <c r="Q285" t="str">
        <f>'RESUMEN TOTAL'!W290</f>
        <v>APAGADO</v>
      </c>
      <c r="R285" t="str">
        <f>'RESUMEN TOTAL'!X290</f>
        <v>APAGADO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 t="str">
        <f>'RESUMEN TOTAL'!V292</f>
        <v>APAGADO</v>
      </c>
      <c r="Q287" t="str">
        <f>'RESUMEN TOTAL'!W292</f>
        <v>APAGADO</v>
      </c>
      <c r="R287" t="str">
        <f>'RESUMEN TOTAL'!X292</f>
        <v>APAGADO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 t="str">
        <f>'RESUMEN TOTAL'!AH292</f>
        <v>APAGADO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 t="str">
        <f>'RESUMEN TOTAL'!AH293</f>
        <v>APAGADO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 t="str">
        <f>'RESUMEN TOTAL'!AK294</f>
        <v>APAGADO</v>
      </c>
      <c r="AF289" t="str">
        <f>'RESUMEN TOTAL'!AL294</f>
        <v>APAGADO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 t="str">
        <f>'RESUMEN TOTAL'!AM298</f>
        <v>APAGADO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 t="str">
        <f>'RESUMEN TOTAL'!X299</f>
        <v>APAGADO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 t="str">
        <f>'RESUMEN TOTAL'!AF299</f>
        <v>APAGADO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 t="str">
        <f>'RESUMEN TOTAL'!X301</f>
        <v>APAGADO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 t="str">
        <f>'RESUMEN TOTAL'!X302</f>
        <v>APAGADO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 t="str">
        <f>'RESUMEN TOTAL'!P304</f>
        <v>APAGADO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 t="str">
        <f>'RESUMEN TOTAL'!AI304</f>
        <v>APAGADO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 t="str">
        <f>'RESUMEN TOTAL'!X308</f>
        <v>APAGADO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 t="str">
        <f>'RESUMEN TOTAL'!X309</f>
        <v>APAGADO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 t="str">
        <f>'RESUMEN TOTAL'!X310</f>
        <v>APAGADO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 t="str">
        <f>'RESUMEN TOTAL'!O311</f>
        <v>APAGADO</v>
      </c>
      <c r="J306" t="str">
        <f>'RESUMEN TOTAL'!P311</f>
        <v>APAGADO</v>
      </c>
      <c r="K306" t="str">
        <f>'RESUMEN TOTAL'!Q311</f>
        <v>APAGADO</v>
      </c>
      <c r="L306" t="str">
        <f>'RESUMEN TOTAL'!R311</f>
        <v>APAGADO</v>
      </c>
      <c r="M306" t="str">
        <f>'RESUMEN TOTAL'!S311</f>
        <v>APAGADO</v>
      </c>
      <c r="N306" t="str">
        <f>'RESUMEN TOTAL'!T311</f>
        <v>APAGADO</v>
      </c>
      <c r="O306" t="str">
        <f>'RESUMEN TOTAL'!U311</f>
        <v>APAGADO</v>
      </c>
      <c r="P306" t="str">
        <f>'RESUMEN TOTAL'!V311</f>
        <v>APAGADO</v>
      </c>
      <c r="Q306" t="str">
        <f>'RESUMEN TOTAL'!W311</f>
        <v>APAGADO</v>
      </c>
      <c r="R306" t="str">
        <f>'RESUMEN TOTAL'!X311</f>
        <v>APAGADO</v>
      </c>
      <c r="S306" t="str">
        <f>'RESUMEN TOTAL'!Y311</f>
        <v>APAGADO</v>
      </c>
      <c r="T306" t="str">
        <f>'RESUMEN TOTAL'!Z311</f>
        <v>APAGADO</v>
      </c>
      <c r="U306" t="str">
        <f>'RESUMEN TOTAL'!AA311</f>
        <v>APAGADO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 t="str">
        <f>'RESUMEN TOTAL'!AE311</f>
        <v>APAGADO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 t="str">
        <f>'RESUMEN TOTAL'!AL311</f>
        <v>APAGADO</v>
      </c>
      <c r="AG306" t="str">
        <f>'RESUMEN TOTAL'!AM311</f>
        <v>APAGADO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 t="str">
        <f>'RESUMEN TOTAL'!S312</f>
        <v>APAGADO</v>
      </c>
      <c r="N307" t="str">
        <f>'RESUMEN TOTAL'!T312</f>
        <v>APAGADO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 t="str">
        <f>'RESUMEN TOTAL'!AA312</f>
        <v>APAGADO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 t="str">
        <f>'RESUMEN TOTAL'!AL312</f>
        <v>APAGADO</v>
      </c>
      <c r="AG307" t="str">
        <f>'RESUMEN TOTAL'!AM312</f>
        <v>APAGADO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 t="str">
        <f>'RESUMEN TOTAL'!X313</f>
        <v>APAGADO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 t="str">
        <f>'RESUMEN TOTAL'!X314</f>
        <v>APAGADO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 t="str">
        <f>'RESUMEN TOTAL'!X315</f>
        <v>APAGADO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 t="str">
        <f>'RESUMEN TOTAL'!X316</f>
        <v>APAGADO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 t="str">
        <f>'RESUMEN TOTAL'!O317</f>
        <v>APAGADO</v>
      </c>
      <c r="J312" t="str">
        <f>'RESUMEN TOTAL'!P317</f>
        <v>APAGADO</v>
      </c>
      <c r="K312" t="str">
        <f>'RESUMEN TOTAL'!Q317</f>
        <v>APAGADO</v>
      </c>
      <c r="L312" t="str">
        <f>'RESUMEN TOTAL'!R317</f>
        <v>APAGADO</v>
      </c>
      <c r="M312" t="str">
        <f>'RESUMEN TOTAL'!S317</f>
        <v>APAGADO</v>
      </c>
      <c r="N312">
        <f>'RESUMEN TOTAL'!T317</f>
        <v>0</v>
      </c>
      <c r="O312" t="str">
        <f>'RESUMEN TOTAL'!U317</f>
        <v>APAGADO</v>
      </c>
      <c r="P312" t="str">
        <f>'RESUMEN TOTAL'!V317</f>
        <v>APAGADO</v>
      </c>
      <c r="Q312" t="str">
        <f>'RESUMEN TOTAL'!W317</f>
        <v>APAGADO</v>
      </c>
      <c r="R312" t="str">
        <f>'RESUMEN TOTAL'!X317</f>
        <v>APAGADO</v>
      </c>
      <c r="S312" t="str">
        <f>'RESUMEN TOTAL'!Y317</f>
        <v>APAGADO</v>
      </c>
      <c r="T312" t="str">
        <f>'RESUMEN TOTAL'!Z317</f>
        <v>APAGADO</v>
      </c>
      <c r="U312" t="str">
        <f>'RESUMEN TOTAL'!AA317</f>
        <v>APAGADO</v>
      </c>
      <c r="V312" t="str">
        <f>'RESUMEN TOTAL'!AB317</f>
        <v>APAGADO</v>
      </c>
      <c r="W312" t="str">
        <f>'RESUMEN TOTAL'!AC317</f>
        <v>APAGADO</v>
      </c>
      <c r="X312" t="str">
        <f>'RESUMEN TOTAL'!AD317</f>
        <v>APAGADO</v>
      </c>
      <c r="Y312" t="str">
        <f>'RESUMEN TOTAL'!AE317</f>
        <v>APAGADO</v>
      </c>
      <c r="Z312" t="str">
        <f>'RESUMEN TOTAL'!AF317</f>
        <v>APAGADO</v>
      </c>
      <c r="AA312" t="str">
        <f>'RESUMEN TOTAL'!AG317</f>
        <v>APAGADO</v>
      </c>
      <c r="AB312" t="str">
        <f>'RESUMEN TOTAL'!AH317</f>
        <v>APAGADO</v>
      </c>
      <c r="AC312" t="str">
        <f>'RESUMEN TOTAL'!AI317</f>
        <v>APAGADO</v>
      </c>
      <c r="AD312" t="str">
        <f>'RESUMEN TOTAL'!AJ317</f>
        <v>APAGADO</v>
      </c>
      <c r="AE312" t="str">
        <f>'RESUMEN TOTAL'!AK317</f>
        <v>APAGADO</v>
      </c>
      <c r="AF312" t="str">
        <f>'RESUMEN TOTAL'!AL317</f>
        <v>APAGADO</v>
      </c>
      <c r="AG312" t="str">
        <f>'RESUMEN TOTAL'!AM317</f>
        <v>APAGADO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 t="str">
        <f>'RESUMEN TOTAL'!X318</f>
        <v>APAGADO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>
        <f>'RESUMEN TOTAL'!T319</f>
        <v>0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 t="str">
        <f>'RESUMEN TOTAL'!AC319</f>
        <v>APAGADO</v>
      </c>
      <c r="X314" t="str">
        <f>'RESUMEN TOTAL'!AD319</f>
        <v>APAGADO</v>
      </c>
      <c r="Y314" t="str">
        <f>'RESUMEN TOTAL'!AE319</f>
        <v>APAGADO</v>
      </c>
      <c r="Z314" t="str">
        <f>'RESUMEN TOTAL'!AF319</f>
        <v>APAGADO</v>
      </c>
      <c r="AA314" t="str">
        <f>'RESUMEN TOTAL'!AG319</f>
        <v>APAGADO</v>
      </c>
      <c r="AB314" t="str">
        <f>'RESUMEN TOTAL'!AH319</f>
        <v>APAGADO</v>
      </c>
      <c r="AC314" t="str">
        <f>'RESUMEN TOTAL'!AI319</f>
        <v>APAGADO</v>
      </c>
      <c r="AD314" t="str">
        <f>'RESUMEN TOTAL'!AJ319</f>
        <v>APAGADO</v>
      </c>
      <c r="AE314" t="str">
        <f>'RESUMEN TOTAL'!AK319</f>
        <v>APAGADO</v>
      </c>
      <c r="AF314" t="str">
        <f>'RESUMEN TOTAL'!AL319</f>
        <v>APAGADO</v>
      </c>
      <c r="AG314" t="str">
        <f>'RESUMEN TOTAL'!AM319</f>
        <v>APAGADO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 t="str">
        <f>'RESUMEN TOTAL'!AL320</f>
        <v>APAGADO</v>
      </c>
      <c r="AG315" t="str">
        <f>'RESUMEN TOTAL'!AM320</f>
        <v>APAGADO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 t="str">
        <f>'RESUMEN TOTAL'!AM324</f>
        <v>APAGADO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 t="str">
        <f>'RESUMEN TOTAL'!AM326</f>
        <v>APAGADO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 t="str">
        <f>'RESUMEN TOTAL'!AM327</f>
        <v>APAGADO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 t="str">
        <f>'RESUMEN TOTAL'!AM328</f>
        <v>APAGADO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 t="str">
        <f>'RESUMEN TOTAL'!L338</f>
        <v>APAGADO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 t="str">
        <f>'RESUMEN TOTAL'!AG344</f>
        <v>APAGADO</v>
      </c>
      <c r="AB339" t="str">
        <f>'RESUMEN TOTAL'!AH344</f>
        <v>APAGADO</v>
      </c>
      <c r="AC339" t="str">
        <f>'RESUMEN TOTAL'!AI344</f>
        <v>APAGADO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 t="str">
        <f>'RESUMEN TOTAL'!AC345</f>
        <v>APAGADO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 t="str">
        <f>'RESUMEN TOTAL'!AK348</f>
        <v>APAGADO</v>
      </c>
      <c r="AF343" t="str">
        <f>'RESUMEN TOTAL'!AL348</f>
        <v>APAGADO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 t="str">
        <f>'RESUMEN TOTAL'!AL349</f>
        <v>APAGADO</v>
      </c>
      <c r="AG344" t="str">
        <f>'RESUMEN TOTAL'!AM349</f>
        <v>APAGADO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 t="str">
        <f>'RESUMEN TOTAL'!AM351</f>
        <v>APAGADO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 t="str">
        <f>'RESUMEN TOTAL'!X352</f>
        <v>APAGADO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 t="str">
        <f>'RESUMEN TOTAL'!AK352</f>
        <v>APAGADO</v>
      </c>
      <c r="AF347" t="str">
        <f>'RESUMEN TOTAL'!AL352</f>
        <v>APAGADO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 t="str">
        <f>'RESUMEN TOTAL'!O354</f>
        <v>APAGADO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>
        <f>'RESUMEN TOTAL'!AJ355</f>
        <v>0</v>
      </c>
      <c r="AE350" t="str">
        <f>'RESUMEN TOTAL'!AK355</f>
        <v>APAGADO</v>
      </c>
      <c r="AF350" t="str">
        <f>'RESUMEN TOTAL'!AL355</f>
        <v>APAGADO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 t="str">
        <f>'RESUMEN TOTAL'!AC356</f>
        <v>APAGADO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>
        <f>'RESUMEN TOTAL'!AJ356</f>
        <v>0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 t="str">
        <f>'RESUMEN TOTAL'!L357</f>
        <v>APAGADO</v>
      </c>
      <c r="G352">
        <f>'RESUMEN TOTAL'!M357</f>
        <v>0</v>
      </c>
      <c r="H352">
        <f>'RESUMEN TOTAL'!N357</f>
        <v>0</v>
      </c>
      <c r="I352" t="str">
        <f>'RESUMEN TOTAL'!O357</f>
        <v>APAGADO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 t="str">
        <f>'RESUMEN TOTAL'!AC357</f>
        <v>APAGADO</v>
      </c>
      <c r="X352">
        <f>'RESUMEN TOTAL'!AD357</f>
        <v>0</v>
      </c>
      <c r="Y352">
        <f>'RESUMEN TOTAL'!AE357</f>
        <v>0</v>
      </c>
      <c r="Z352" t="str">
        <f>'RESUMEN TOTAL'!AF357</f>
        <v>APAGADO</v>
      </c>
      <c r="AA352" t="str">
        <f>'RESUMEN TOTAL'!AG357</f>
        <v>APAGADO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>
        <f>'RESUMEN TOTAL'!AB358</f>
        <v>0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 t="str">
        <f>'RESUMEN TOTAL'!AM358</f>
        <v>APAGADO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 t="str">
        <f>'RESUMEN TOTAL'!AL363</f>
        <v>APAGADO</v>
      </c>
      <c r="AG358" t="str">
        <f>'RESUMEN TOTAL'!AM363</f>
        <v>APAGADO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 t="str">
        <f>'RESUMEN TOTAL'!AL364</f>
        <v>APAGADO</v>
      </c>
      <c r="AG359" t="str">
        <f>'RESUMEN TOTAL'!AM364</f>
        <v>APAGADO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 t="str">
        <f>'RESUMEN TOTAL'!L365</f>
        <v>APAGADO</v>
      </c>
      <c r="G360" t="str">
        <f>'RESUMEN TOTAL'!M365</f>
        <v>APAGADO</v>
      </c>
      <c r="H360" t="str">
        <f>'RESUMEN TOTAL'!N365</f>
        <v>APAGADO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 t="str">
        <f>'RESUMEN TOTAL'!L366</f>
        <v>APAGADO</v>
      </c>
      <c r="G361" t="str">
        <f>'RESUMEN TOTAL'!M366</f>
        <v>APAGADO</v>
      </c>
      <c r="H361" t="str">
        <f>'RESUMEN TOTAL'!N366</f>
        <v>APAGADO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 t="str">
        <f>'RESUMEN TOTAL'!AG366</f>
        <v>APAGADO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 t="str">
        <f>'RESUMEN TOTAL'!L367</f>
        <v>APAGADO</v>
      </c>
      <c r="G362" t="str">
        <f>'RESUMEN TOTAL'!M367</f>
        <v>APAGADO</v>
      </c>
      <c r="H362" t="str">
        <f>'RESUMEN TOTAL'!N367</f>
        <v>APAGADO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 t="str">
        <f>'RESUMEN TOTAL'!Y370</f>
        <v>APAGADO</v>
      </c>
      <c r="T365" t="str">
        <f>'RESUMEN TOTAL'!Z370</f>
        <v>APAGADO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 t="str">
        <f>'RESUMEN TOTAL'!V371</f>
        <v>APAGADO</v>
      </c>
      <c r="Q366" t="str">
        <f>'RESUMEN TOTAL'!W371</f>
        <v>APAGADO</v>
      </c>
      <c r="R366" t="str">
        <f>'RESUMEN TOTAL'!X371</f>
        <v>APAGADO</v>
      </c>
      <c r="S366" t="str">
        <f>'RESUMEN TOTAL'!Y371</f>
        <v>APAGADO</v>
      </c>
      <c r="T366" t="str">
        <f>'RESUMEN TOTAL'!Z371</f>
        <v>APAGADO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 t="str">
        <f>'RESUMEN TOTAL'!U372</f>
        <v>APAGADO</v>
      </c>
      <c r="P367" t="str">
        <f>'RESUMEN TOTAL'!V372</f>
        <v>APAGADO</v>
      </c>
      <c r="Q367" t="str">
        <f>'RESUMEN TOTAL'!W372</f>
        <v>APAGADO</v>
      </c>
      <c r="R367" t="str">
        <f>'RESUMEN TOTAL'!X372</f>
        <v>APAGADO</v>
      </c>
      <c r="S367" t="str">
        <f>'RESUMEN TOTAL'!Y372</f>
        <v>APAGADO</v>
      </c>
      <c r="T367" t="str">
        <f>'RESUMEN TOTAL'!Z372</f>
        <v>APAGADO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 t="str">
        <f>'RESUMEN TOTAL'!AM373</f>
        <v>APAGADO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 t="str">
        <f>'RESUMEN TOTAL'!AM374</f>
        <v>APAGADO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 t="str">
        <f>'RESUMEN TOTAL'!X375</f>
        <v>APAGADO</v>
      </c>
      <c r="S370" t="str">
        <f>'RESUMEN TOTAL'!Y375</f>
        <v>APAGADO</v>
      </c>
      <c r="T370" t="str">
        <f>'RESUMEN TOTAL'!Z375</f>
        <v>APAGADO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 t="str">
        <f>'RESUMEN TOTAL'!V376</f>
        <v>APAGADO</v>
      </c>
      <c r="Q371" t="str">
        <f>'RESUMEN TOTAL'!W376</f>
        <v>APAGADO</v>
      </c>
      <c r="R371" t="str">
        <f>'RESUMEN TOTAL'!X376</f>
        <v>APAGADO</v>
      </c>
      <c r="S371" t="str">
        <f>'RESUMEN TOTAL'!Y376</f>
        <v>APAGADO</v>
      </c>
      <c r="T371" t="str">
        <f>'RESUMEN TOTAL'!Z376</f>
        <v>APAGADO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 t="str">
        <f>'RESUMEN TOTAL'!AK377</f>
        <v>APAGADO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 t="str">
        <f>'RESUMEN TOTAL'!AK378</f>
        <v>APAGADO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 t="str">
        <f>'RESUMEN TOTAL'!L379</f>
        <v>APAGADO</v>
      </c>
      <c r="G374" t="str">
        <f>'RESUMEN TOTAL'!M379</f>
        <v>APAGADO</v>
      </c>
      <c r="H374" t="str">
        <f>'RESUMEN TOTAL'!N379</f>
        <v>APAGADO</v>
      </c>
      <c r="I374" t="str">
        <f>'RESUMEN TOTAL'!O379</f>
        <v>APAGADO</v>
      </c>
      <c r="J374" t="str">
        <f>'RESUMEN TOTAL'!P379</f>
        <v>APAGADO</v>
      </c>
      <c r="K374" t="str">
        <f>'RESUMEN TOTAL'!Q379</f>
        <v>APAGADO</v>
      </c>
      <c r="L374" t="str">
        <f>'RESUMEN TOTAL'!R379</f>
        <v>APAGADO</v>
      </c>
      <c r="M374" t="str">
        <f>'RESUMEN TOTAL'!S379</f>
        <v>APAGADO</v>
      </c>
      <c r="N374" t="str">
        <f>'RESUMEN TOTAL'!T379</f>
        <v>APAGADO</v>
      </c>
      <c r="O374" t="str">
        <f>'RESUMEN TOTAL'!U379</f>
        <v>APAGADO</v>
      </c>
      <c r="P374" t="str">
        <f>'RESUMEN TOTAL'!V379</f>
        <v>APAGADO</v>
      </c>
      <c r="Q374" t="str">
        <f>'RESUMEN TOTAL'!W379</f>
        <v>APAGADO</v>
      </c>
      <c r="R374" t="str">
        <f>'RESUMEN TOTAL'!X379</f>
        <v>APAGADO</v>
      </c>
      <c r="S374" t="str">
        <f>'RESUMEN TOTAL'!Y379</f>
        <v>APAGADO</v>
      </c>
      <c r="T374" t="str">
        <f>'RESUMEN TOTAL'!Z379</f>
        <v>APAGADO</v>
      </c>
      <c r="U374" t="str">
        <f>'RESUMEN TOTAL'!AA379</f>
        <v>APAGADO</v>
      </c>
      <c r="V374" t="str">
        <f>'RESUMEN TOTAL'!AB379</f>
        <v>APAGADO</v>
      </c>
      <c r="W374" t="str">
        <f>'RESUMEN TOTAL'!AC379</f>
        <v>APAGADO</v>
      </c>
      <c r="X374" t="str">
        <f>'RESUMEN TOTAL'!AD379</f>
        <v>APAGADO</v>
      </c>
      <c r="Y374" t="str">
        <f>'RESUMEN TOTAL'!AE379</f>
        <v>APAGADO</v>
      </c>
      <c r="Z374" t="str">
        <f>'RESUMEN TOTAL'!AF379</f>
        <v>APAGADO</v>
      </c>
      <c r="AA374" t="str">
        <f>'RESUMEN TOTAL'!AG379</f>
        <v>APAGADO</v>
      </c>
      <c r="AB374" t="str">
        <f>'RESUMEN TOTAL'!AH379</f>
        <v>APAGADO</v>
      </c>
      <c r="AC374" t="str">
        <f>'RESUMEN TOTAL'!AI379</f>
        <v>APAGADO</v>
      </c>
      <c r="AD374" t="str">
        <f>'RESUMEN TOTAL'!AJ379</f>
        <v>APAGADO</v>
      </c>
      <c r="AE374" t="str">
        <f>'RESUMEN TOTAL'!AK379</f>
        <v>APAGADO</v>
      </c>
      <c r="AF374" t="str">
        <f>'RESUMEN TOTAL'!AL379</f>
        <v>APAGADO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 t="str">
        <f>'RESUMEN TOTAL'!L380</f>
        <v>APAGADO</v>
      </c>
      <c r="G375" t="str">
        <f>'RESUMEN TOTAL'!M380</f>
        <v>APAGADO</v>
      </c>
      <c r="H375" t="str">
        <f>'RESUMEN TOTAL'!N380</f>
        <v>APAGADO</v>
      </c>
      <c r="I375" t="str">
        <f>'RESUMEN TOTAL'!O380</f>
        <v>APAGADO</v>
      </c>
      <c r="J375" t="str">
        <f>'RESUMEN TOTAL'!P380</f>
        <v>APAGADO</v>
      </c>
      <c r="K375" t="str">
        <f>'RESUMEN TOTAL'!Q380</f>
        <v>APAGADO</v>
      </c>
      <c r="L375" t="str">
        <f>'RESUMEN TOTAL'!R380</f>
        <v>APAGADO</v>
      </c>
      <c r="M375" t="str">
        <f>'RESUMEN TOTAL'!S380</f>
        <v>APAGADO</v>
      </c>
      <c r="N375" t="str">
        <f>'RESUMEN TOTAL'!T380</f>
        <v>APAGADO</v>
      </c>
      <c r="O375" t="str">
        <f>'RESUMEN TOTAL'!U380</f>
        <v>APAGADO</v>
      </c>
      <c r="P375" t="str">
        <f>'RESUMEN TOTAL'!V380</f>
        <v>APAGADO</v>
      </c>
      <c r="Q375" t="str">
        <f>'RESUMEN TOTAL'!W380</f>
        <v>APAGADO</v>
      </c>
      <c r="R375" t="str">
        <f>'RESUMEN TOTAL'!X380</f>
        <v>APAGADO</v>
      </c>
      <c r="S375" t="str">
        <f>'RESUMEN TOTAL'!Y380</f>
        <v>APAGADO</v>
      </c>
      <c r="T375" t="str">
        <f>'RESUMEN TOTAL'!Z380</f>
        <v>APAGADO</v>
      </c>
      <c r="U375" t="str">
        <f>'RESUMEN TOTAL'!AA380</f>
        <v>APAGADO</v>
      </c>
      <c r="V375" t="str">
        <f>'RESUMEN TOTAL'!AB380</f>
        <v>APAGADO</v>
      </c>
      <c r="W375" t="str">
        <f>'RESUMEN TOTAL'!AC380</f>
        <v>APAGADO</v>
      </c>
      <c r="X375" t="str">
        <f>'RESUMEN TOTAL'!AD380</f>
        <v>APAGADO</v>
      </c>
      <c r="Y375" t="str">
        <f>'RESUMEN TOTAL'!AE380</f>
        <v>APAGADO</v>
      </c>
      <c r="Z375" t="str">
        <f>'RESUMEN TOTAL'!AF380</f>
        <v>APAGADO</v>
      </c>
      <c r="AA375" t="str">
        <f>'RESUMEN TOTAL'!AG380</f>
        <v>APAGADO</v>
      </c>
      <c r="AB375" t="str">
        <f>'RESUMEN TOTAL'!AH380</f>
        <v>APAGADO</v>
      </c>
      <c r="AC375" t="str">
        <f>'RESUMEN TOTAL'!AI380</f>
        <v>APAGADO</v>
      </c>
      <c r="AD375" t="str">
        <f>'RESUMEN TOTAL'!AJ380</f>
        <v>APAGADO</v>
      </c>
      <c r="AE375" t="str">
        <f>'RESUMEN TOTAL'!AK380</f>
        <v>APAGADO</v>
      </c>
      <c r="AF375" t="str">
        <f>'RESUMEN TOTAL'!AL380</f>
        <v>APAGADO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 t="str">
        <f>'RESUMEN TOTAL'!P389</f>
        <v>APAGADO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 t="str">
        <f>'RESUMEN TOTAL'!P392</f>
        <v>APAGADO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 t="str">
        <f>'RESUMEN TOTAL'!P393</f>
        <v>APAGADO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 t="str">
        <f>'RESUMEN TOTAL'!AG393</f>
        <v>APAGADO</v>
      </c>
      <c r="AB387" t="str">
        <f>'RESUMEN TOTAL'!AH393</f>
        <v>APAGADO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 t="str">
        <f>'RESUMEN TOTAL'!P394</f>
        <v>APAGADO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 t="str">
        <f>'RESUMEN TOTAL'!AF395</f>
        <v>APAGADO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 t="str">
        <f>'RESUMEN TOTAL'!P397</f>
        <v>APAGADO</v>
      </c>
      <c r="K391" t="str">
        <f>'RESUMEN TOTAL'!Q397</f>
        <v>APAGADO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 t="str">
        <f>'RESUMEN TOTAL'!AF401</f>
        <v>APAGADO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 t="str">
        <f>'RESUMEN TOTAL'!L406</f>
        <v>APAGADO</v>
      </c>
      <c r="G400" t="str">
        <f>'RESUMEN TOTAL'!M406</f>
        <v>APAGADO</v>
      </c>
      <c r="H400" t="str">
        <f>'RESUMEN TOTAL'!N406</f>
        <v>APAGADO</v>
      </c>
      <c r="I400" t="str">
        <f>'RESUMEN TOTAL'!O406</f>
        <v>APAGADO</v>
      </c>
      <c r="J400" t="str">
        <f>'RESUMEN TOTAL'!P406</f>
        <v>APAGADO</v>
      </c>
      <c r="K400" t="str">
        <f>'RESUMEN TOTAL'!Q406</f>
        <v>APAGADO</v>
      </c>
      <c r="L400" t="str">
        <f>'RESUMEN TOTAL'!R406</f>
        <v>APAGADO</v>
      </c>
      <c r="M400" t="str">
        <f>'RESUMEN TOTAL'!S406</f>
        <v>APAGADO</v>
      </c>
      <c r="N400" t="str">
        <f>'RESUMEN TOTAL'!T406</f>
        <v>APAGADO</v>
      </c>
      <c r="O400" t="str">
        <f>'RESUMEN TOTAL'!U406</f>
        <v>APAGADO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 t="str">
        <f>'RESUMEN TOTAL'!AF406</f>
        <v>APAGADO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 t="str">
        <f>'RESUMEN TOTAL'!O407</f>
        <v>APAGADO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 t="str">
        <f>'RESUMEN TOTAL'!AL408</f>
        <v>APAGADO</v>
      </c>
      <c r="AG402" t="str">
        <f>'RESUMEN TOTAL'!AM408</f>
        <v>APAGADO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>
        <f>'RESUMEN TOTAL'!AB414</f>
        <v>0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 t="str">
        <f>'RESUMEN TOTAL'!Y415</f>
        <v>APAGADO</v>
      </c>
      <c r="T409" t="str">
        <f>'RESUMEN TOTAL'!Z415</f>
        <v>APAGADO</v>
      </c>
      <c r="U409" t="str">
        <f>'RESUMEN TOTAL'!AA415</f>
        <v>APAGADO</v>
      </c>
      <c r="V409" t="str">
        <f>'RESUMEN TOTAL'!AB415</f>
        <v>APAGADO</v>
      </c>
      <c r="W409" t="str">
        <f>'RESUMEN TOTAL'!AC415</f>
        <v>APAGADO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 t="str">
        <f>'RESUMEN TOTAL'!X423</f>
        <v>APAGADO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 t="str">
        <f>'RESUMEN TOTAL'!X424</f>
        <v>APAGADO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 t="str">
        <f>'RESUMEN TOTAL'!X425</f>
        <v>APAGADO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 t="str">
        <f>'RESUMEN TOTAL'!X427</f>
        <v>APAGADO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 t="str">
        <f>'RESUMEN TOTAL'!AH427</f>
        <v>APAGADO</v>
      </c>
      <c r="AC421" t="str">
        <f>'RESUMEN TOTAL'!AI427</f>
        <v>APAGADO</v>
      </c>
      <c r="AD421" t="str">
        <f>'RESUMEN TOTAL'!AJ427</f>
        <v>APAGADO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 t="str">
        <f>'RESUMEN TOTAL'!X428</f>
        <v>APAGADO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 t="str">
        <f>'RESUMEN TOTAL'!AH428</f>
        <v>APAGADO</v>
      </c>
      <c r="AC422" t="str">
        <f>'RESUMEN TOTAL'!AI428</f>
        <v>APAGADO</v>
      </c>
      <c r="AD422" t="str">
        <f>'RESUMEN TOTAL'!AJ428</f>
        <v>APAGADO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 t="str">
        <f>'RESUMEN TOTAL'!N430</f>
        <v>APAGADO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 t="str">
        <f>'RESUMEN TOTAL'!X430</f>
        <v>APAGADO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 t="str">
        <f>'RESUMEN TOTAL'!V431</f>
        <v>APAGADO</v>
      </c>
      <c r="Q425" t="str">
        <f>'RESUMEN TOTAL'!W431</f>
        <v>APAGADO</v>
      </c>
      <c r="R425" t="str">
        <f>'RESUMEN TOTAL'!X431</f>
        <v>APAGADO</v>
      </c>
      <c r="S425" t="str">
        <f>'RESUMEN TOTAL'!Y431</f>
        <v>APAGADO</v>
      </c>
      <c r="T425" t="str">
        <f>'RESUMEN TOTAL'!Z431</f>
        <v>APAGADO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 t="str">
        <f>'RESUMEN TOTAL'!AM432</f>
        <v>APAGADO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 t="str">
        <f>'RESUMEN TOTAL'!V434</f>
        <v>APAGADO</v>
      </c>
      <c r="Q428" t="str">
        <f>'RESUMEN TOTAL'!W434</f>
        <v>APAGADO</v>
      </c>
      <c r="R428" t="str">
        <f>'RESUMEN TOTAL'!X434</f>
        <v>APAGADO</v>
      </c>
      <c r="S428" t="str">
        <f>'RESUMEN TOTAL'!Y434</f>
        <v>APAGADO</v>
      </c>
      <c r="T428" t="str">
        <f>'RESUMEN TOTAL'!Z434</f>
        <v>APAGADO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 t="str">
        <f>'RESUMEN TOTAL'!Y435</f>
        <v>APAGADO</v>
      </c>
      <c r="T429" t="str">
        <f>'RESUMEN TOTAL'!Z435</f>
        <v>APAGADO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 t="str">
        <f>'RESUMEN TOTAL'!AD435</f>
        <v>APAGADO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 t="str">
        <f>'RESUMEN TOTAL'!AF437</f>
        <v>APAGADO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 t="str">
        <f>'RESUMEN TOTAL'!AF438</f>
        <v>APAGADO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 t="str">
        <f>'RESUMEN TOTAL'!AF439</f>
        <v>APAGADO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 t="str">
        <f>'RESUMEN TOTAL'!AF440</f>
        <v>APAGADO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 t="str">
        <f>'RESUMEN TOTAL'!AF441</f>
        <v>APAGADO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 t="str">
        <f>'RESUMEN TOTAL'!L442</f>
        <v>APAGADO</v>
      </c>
      <c r="G436" t="str">
        <f>'RESUMEN TOTAL'!M442</f>
        <v>APAGADO</v>
      </c>
      <c r="H436" t="str">
        <f>'RESUMEN TOTAL'!N442</f>
        <v>APAGADO</v>
      </c>
      <c r="I436" t="str">
        <f>'RESUMEN TOTAL'!O442</f>
        <v>APAGADO</v>
      </c>
      <c r="J436" t="str">
        <f>'RESUMEN TOTAL'!P442</f>
        <v>APAGADO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 t="str">
        <f>'RESUMEN TOTAL'!AA442</f>
        <v>APAGADO</v>
      </c>
      <c r="V436" t="str">
        <f>'RESUMEN TOTAL'!AB442</f>
        <v>APAGADO</v>
      </c>
      <c r="W436" t="str">
        <f>'RESUMEN TOTAL'!AC442</f>
        <v>APAGADO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 t="str">
        <f>'RESUMEN TOTAL'!AF443</f>
        <v>APAGADO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 t="str">
        <f>'RESUMEN TOTAL'!L444</f>
        <v>APAGADO</v>
      </c>
      <c r="G438" t="str">
        <f>'RESUMEN TOTAL'!M444</f>
        <v>APAGADO</v>
      </c>
      <c r="H438" t="str">
        <f>'RESUMEN TOTAL'!N444</f>
        <v>APAGADO</v>
      </c>
      <c r="I438" t="str">
        <f>'RESUMEN TOTAL'!O444</f>
        <v>APAGADO</v>
      </c>
      <c r="J438" t="str">
        <f>'RESUMEN TOTAL'!P444</f>
        <v>APAGADO</v>
      </c>
      <c r="K438" t="str">
        <f>'RESUMEN TOTAL'!Q444</f>
        <v>APAGADO</v>
      </c>
      <c r="L438" t="str">
        <f>'RESUMEN TOTAL'!R444</f>
        <v>APAGADO</v>
      </c>
      <c r="M438" t="str">
        <f>'RESUMEN TOTAL'!S444</f>
        <v>APAGADO</v>
      </c>
      <c r="N438" t="str">
        <f>'RESUMEN TOTAL'!T444</f>
        <v>APAGADO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 t="str">
        <f>'RESUMEN TOTAL'!X444</f>
        <v>APAGADO</v>
      </c>
      <c r="S438" t="str">
        <f>'RESUMEN TOTAL'!Y444</f>
        <v>APAGADO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 t="str">
        <f>'RESUMEN TOTAL'!AD444</f>
        <v>APAGADO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 t="str">
        <f>'RESUMEN TOTAL'!AM444</f>
        <v>APAGADO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 t="str">
        <f>'RESUMEN TOTAL'!L445</f>
        <v>APAGADO</v>
      </c>
      <c r="G439" t="str">
        <f>'RESUMEN TOTAL'!M445</f>
        <v>APAGADO</v>
      </c>
      <c r="H439">
        <f>'RESUMEN TOTAL'!N445</f>
        <v>0</v>
      </c>
      <c r="I439">
        <f>'RESUMEN TOTAL'!O445</f>
        <v>0</v>
      </c>
      <c r="J439" t="str">
        <f>'RESUMEN TOTAL'!P445</f>
        <v>APAGADO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 t="str">
        <f>'RESUMEN TOTAL'!M449</f>
        <v>APAGADO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 t="str">
        <f>'RESUMEN TOTAL'!AK449</f>
        <v>APAGADO</v>
      </c>
      <c r="AF443" t="str">
        <f>'RESUMEN TOTAL'!AL449</f>
        <v>APAGADO</v>
      </c>
      <c r="AG443" t="str">
        <f>'RESUMEN TOTAL'!AM449</f>
        <v>APAGADO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 t="str">
        <f>'RESUMEN TOTAL'!AF455</f>
        <v>APAGADO</v>
      </c>
      <c r="AA449" t="str">
        <f>'RESUMEN TOTAL'!AG455</f>
        <v>APAGADO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 t="str">
        <f>'RESUMEN TOTAL'!R457</f>
        <v>APAGADO</v>
      </c>
      <c r="M451" t="str">
        <f>'RESUMEN TOTAL'!S457</f>
        <v>APAGADO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 t="str">
        <f>'RESUMEN TOTAL'!X457</f>
        <v>APAGADO</v>
      </c>
      <c r="S451" t="str">
        <f>'RESUMEN TOTAL'!Y457</f>
        <v>APAGADO</v>
      </c>
      <c r="T451" t="str">
        <f>'RESUMEN TOTAL'!Z457</f>
        <v>APAGADO</v>
      </c>
      <c r="U451" t="str">
        <f>'RESUMEN TOTAL'!AA457</f>
        <v>APAGADO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 t="str">
        <f>'RESUMEN TOTAL'!R458</f>
        <v>APAGADO</v>
      </c>
      <c r="M452" t="str">
        <f>'RESUMEN TOTAL'!S458</f>
        <v>APAGADO</v>
      </c>
      <c r="N452" t="str">
        <f>'RESUMEN TOTAL'!T458</f>
        <v>APAGADO</v>
      </c>
      <c r="O452" t="str">
        <f>'RESUMEN TOTAL'!U458</f>
        <v>APAGADO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 t="str">
        <f>'RESUMEN TOTAL'!Y458</f>
        <v>APAGADO</v>
      </c>
      <c r="T452" t="str">
        <f>'RESUMEN TOTAL'!Z458</f>
        <v>APAGADO</v>
      </c>
      <c r="U452" t="str">
        <f>'RESUMEN TOTAL'!AA458</f>
        <v>APAGADO</v>
      </c>
      <c r="V452" t="str">
        <f>'RESUMEN TOTAL'!AB458</f>
        <v>APAGADO</v>
      </c>
      <c r="W452" t="str">
        <f>'RESUMEN TOTAL'!AC458</f>
        <v>APAGADO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 t="str">
        <f>'RESUMEN TOTAL'!L459</f>
        <v>APAGADO</v>
      </c>
      <c r="G453" t="str">
        <f>'RESUMEN TOTAL'!M459</f>
        <v>APAGADO</v>
      </c>
      <c r="H453" t="str">
        <f>'RESUMEN TOTAL'!N459</f>
        <v>APAGADO</v>
      </c>
      <c r="I453" t="str">
        <f>'RESUMEN TOTAL'!O459</f>
        <v>APAGADO</v>
      </c>
      <c r="J453" t="str">
        <f>'RESUMEN TOTAL'!P459</f>
        <v>APAGADO</v>
      </c>
      <c r="K453" t="str">
        <f>'RESUMEN TOTAL'!Q459</f>
        <v>APAGADO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 t="str">
        <f>'RESUMEN TOTAL'!L460</f>
        <v>APAGADO</v>
      </c>
      <c r="G454" t="str">
        <f>'RESUMEN TOTAL'!M460</f>
        <v>APAGADO</v>
      </c>
      <c r="H454" t="str">
        <f>'RESUMEN TOTAL'!N460</f>
        <v>APAGADO</v>
      </c>
      <c r="I454" t="str">
        <f>'RESUMEN TOTAL'!O460</f>
        <v>APAGADO</v>
      </c>
      <c r="J454" t="str">
        <f>'RESUMEN TOTAL'!P460</f>
        <v>APAGADO</v>
      </c>
      <c r="K454" t="str">
        <f>'RESUMEN TOTAL'!Q460</f>
        <v>APAGADO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</row>
    <row r="455" spans="1:35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 t="str">
        <f>'RESUMEN TOTAL'!L461</f>
        <v>APAGADO</v>
      </c>
      <c r="G455" t="str">
        <f>'RESUMEN TOTAL'!M461</f>
        <v>APAGADO</v>
      </c>
      <c r="H455" t="str">
        <f>'RESUMEN TOTAL'!N461</f>
        <v>APAGADO</v>
      </c>
      <c r="I455" t="str">
        <f>'RESUMEN TOTAL'!O461</f>
        <v>APAGADO</v>
      </c>
      <c r="J455" t="str">
        <f>'RESUMEN TOTAL'!P461</f>
        <v>APAGADO</v>
      </c>
      <c r="K455" t="str">
        <f>'RESUMEN TOTAL'!Q461</f>
        <v>APAGADO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</row>
    <row r="456" spans="1:35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TOTAL'!L462</f>
        <v>0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 t="str">
        <f>'RESUMEN TOTAL'!P462</f>
        <v>APAGADO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</row>
    <row r="457" spans="1:35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 t="str">
        <f>'RESUMEN TOTAL'!P463</f>
        <v>APAGADO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</row>
    <row r="458" spans="1:35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</row>
    <row r="459" spans="1:35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 t="str">
        <f>'RESUMEN TOTAL'!AM468</f>
        <v>APAGADO</v>
      </c>
      <c r="AH462">
        <f>'RESUMEN TOTAL'!AN468</f>
        <v>0</v>
      </c>
      <c r="AI462">
        <f>'RESUMEN TOTAL'!AO468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 t="str">
        <f>'RESUMEN TOTAL'!AM469</f>
        <v>APAGADO</v>
      </c>
      <c r="AH463">
        <f>'RESUMEN TOTAL'!AN469</f>
        <v>0</v>
      </c>
      <c r="AI463">
        <f>'RESUMEN TOTAL'!AO469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>
        <f>'RESUMEN TOTAL'!AN470</f>
        <v>0</v>
      </c>
      <c r="AI464">
        <f>'RESUMEN TOTAL'!AO470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 t="str">
        <f>'RESUMEN TOTAL'!AM471</f>
        <v>APAGADO</v>
      </c>
      <c r="AH465">
        <f>'RESUMEN TOTAL'!AN471</f>
        <v>0</v>
      </c>
      <c r="AI465">
        <f>'RESUMEN TOTAL'!AO471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 t="str">
        <f>'RESUMEN TOTAL'!V472</f>
        <v>APAGADO</v>
      </c>
      <c r="Q466" t="str">
        <f>'RESUMEN TOTAL'!W472</f>
        <v>APAGADO</v>
      </c>
      <c r="R466" t="str">
        <f>'RESUMEN TOTAL'!X472</f>
        <v>APAGADO</v>
      </c>
      <c r="S466" t="str">
        <f>'RESUMEN TOTAL'!Y472</f>
        <v>APAGADO</v>
      </c>
      <c r="T466" t="str">
        <f>'RESUMEN TOTAL'!Z472</f>
        <v>APAGADO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 t="str">
        <f>'RESUMEN TOTAL'!V473</f>
        <v>APAGADO</v>
      </c>
      <c r="Q467" t="str">
        <f>'RESUMEN TOTAL'!W473</f>
        <v>APAGADO</v>
      </c>
      <c r="R467" t="str">
        <f>'RESUMEN TOTAL'!X473</f>
        <v>APAGADO</v>
      </c>
      <c r="S467" t="str">
        <f>'RESUMEN TOTAL'!Y473</f>
        <v>APAGADO</v>
      </c>
      <c r="T467" t="str">
        <f>'RESUMEN TOTAL'!Z473</f>
        <v>APAGADO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 t="str">
        <f>'RESUMEN TOTAL'!AH473</f>
        <v>APAGADO</v>
      </c>
      <c r="AC467" t="str">
        <f>'RESUMEN TOTAL'!AI473</f>
        <v>APAGADO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 t="str">
        <f>'RESUMEN TOTAL'!V474</f>
        <v>APAGADO</v>
      </c>
      <c r="Q468" t="str">
        <f>'RESUMEN TOTAL'!W474</f>
        <v>APAGADO</v>
      </c>
      <c r="R468" t="str">
        <f>'RESUMEN TOTAL'!X474</f>
        <v>APAGADO</v>
      </c>
      <c r="S468" t="str">
        <f>'RESUMEN TOTAL'!Y474</f>
        <v>APAGADO</v>
      </c>
      <c r="T468" t="str">
        <f>'RESUMEN TOTAL'!Z474</f>
        <v>APAGADO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 t="str">
        <f>'RESUMEN TOTAL'!V475</f>
        <v>APAGADO</v>
      </c>
      <c r="Q469" t="str">
        <f>'RESUMEN TOTAL'!W475</f>
        <v>APAGADO</v>
      </c>
      <c r="R469" t="str">
        <f>'RESUMEN TOTAL'!X475</f>
        <v>APAGADO</v>
      </c>
      <c r="S469" t="str">
        <f>'RESUMEN TOTAL'!Y475</f>
        <v>APAGADO</v>
      </c>
      <c r="T469" t="str">
        <f>'RESUMEN TOTAL'!Z475</f>
        <v>APAGADO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 t="str">
        <f>'RESUMEN TOTAL'!L476</f>
        <v>APAGADO</v>
      </c>
      <c r="G470" t="str">
        <f>'RESUMEN TOTAL'!M476</f>
        <v>APAGADO</v>
      </c>
      <c r="H470" t="str">
        <f>'RESUMEN TOTAL'!N476</f>
        <v>APAGADO</v>
      </c>
      <c r="I470" t="str">
        <f>'RESUMEN TOTAL'!O476</f>
        <v>APAGADO</v>
      </c>
      <c r="J470" t="str">
        <f>'RESUMEN TOTAL'!P476</f>
        <v>APAGADO</v>
      </c>
      <c r="K470" t="str">
        <f>'RESUMEN TOTAL'!Q476</f>
        <v>APAGADO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 t="str">
        <f>'RESUMEN TOTAL'!V476</f>
        <v>APAGADO</v>
      </c>
      <c r="Q470" t="str">
        <f>'RESUMEN TOTAL'!W476</f>
        <v>APAGADO</v>
      </c>
      <c r="R470" t="str">
        <f>'RESUMEN TOTAL'!X476</f>
        <v>APAGADO</v>
      </c>
      <c r="S470" t="str">
        <f>'RESUMEN TOTAL'!Y476</f>
        <v>APAGADO</v>
      </c>
      <c r="T470" t="str">
        <f>'RESUMEN TOTAL'!Z476</f>
        <v>APAGADO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 t="str">
        <f>'RESUMEN TOTAL'!AH476</f>
        <v>APAGADO</v>
      </c>
      <c r="AC470" t="str">
        <f>'RESUMEN TOTAL'!AI476</f>
        <v>APAGADO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 t="str">
        <f>'RESUMEN TOTAL'!L477</f>
        <v>APAGADO</v>
      </c>
      <c r="G471" t="str">
        <f>'RESUMEN TOTAL'!M477</f>
        <v>APAGADO</v>
      </c>
      <c r="H471" t="str">
        <f>'RESUMEN TOTAL'!N477</f>
        <v>APAGADO</v>
      </c>
      <c r="I471" t="str">
        <f>'RESUMEN TOTAL'!O477</f>
        <v>APAGADO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 t="str">
        <f>'RESUMEN TOTAL'!V477</f>
        <v>APAGADO</v>
      </c>
      <c r="Q471" t="str">
        <f>'RESUMEN TOTAL'!W477</f>
        <v>APAGADO</v>
      </c>
      <c r="R471" t="str">
        <f>'RESUMEN TOTAL'!X477</f>
        <v>APAGADO</v>
      </c>
      <c r="S471" t="str">
        <f>'RESUMEN TOTAL'!Y477</f>
        <v>APAGADO</v>
      </c>
      <c r="T471" t="str">
        <f>'RESUMEN TOTAL'!Z477</f>
        <v>APAGADO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 t="str">
        <f>'RESUMEN TOTAL'!AH477</f>
        <v>APAGADO</v>
      </c>
      <c r="AC471" t="str">
        <f>'RESUMEN TOTAL'!AI477</f>
        <v>APAGADO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 t="str">
        <f>'RESUMEN TOTAL'!AM478</f>
        <v>APAGADO</v>
      </c>
      <c r="AH472">
        <f>'RESUMEN TOTAL'!AN478</f>
        <v>0</v>
      </c>
      <c r="AI472">
        <f>'RESUMEN TOTAL'!AO478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>
        <f>'RESUMEN TOTAL'!AH479</f>
        <v>0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 t="str">
        <f>'RESUMEN TOTAL'!AM479</f>
        <v>APAGADO</v>
      </c>
      <c r="AH473">
        <f>'RESUMEN TOTAL'!AN479</f>
        <v>0</v>
      </c>
      <c r="AI473">
        <f>'RESUMEN TOTAL'!AO479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 t="str">
        <f>'RESUMEN TOTAL'!V480</f>
        <v>APAGADO</v>
      </c>
      <c r="Q474" t="str">
        <f>'RESUMEN TOTAL'!W480</f>
        <v>APAGADO</v>
      </c>
      <c r="R474" t="str">
        <f>'RESUMEN TOTAL'!X480</f>
        <v>APAGADO</v>
      </c>
      <c r="S474" t="str">
        <f>'RESUMEN TOTAL'!Y480</f>
        <v>APAGADO</v>
      </c>
      <c r="T474" t="str">
        <f>'RESUMEN TOTAL'!Z480</f>
        <v>APAGADO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 t="str">
        <f>'RESUMEN TOTAL'!AH480</f>
        <v>APAGADO</v>
      </c>
      <c r="AC474" t="str">
        <f>'RESUMEN TOTAL'!AI480</f>
        <v>APAGADO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 t="str">
        <f>'RESUMEN TOTAL'!V481</f>
        <v>APAGADO</v>
      </c>
      <c r="Q475" t="str">
        <f>'RESUMEN TOTAL'!W481</f>
        <v>APAGADO</v>
      </c>
      <c r="R475" t="str">
        <f>'RESUMEN TOTAL'!X481</f>
        <v>APAGADO</v>
      </c>
      <c r="S475" t="str">
        <f>'RESUMEN TOTAL'!Y481</f>
        <v>APAGADO</v>
      </c>
      <c r="T475" t="str">
        <f>'RESUMEN TOTAL'!Z481</f>
        <v>APAGADO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 t="str">
        <f>'RESUMEN TOTAL'!AI481</f>
        <v>APAGADO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 t="str">
        <f>'RESUMEN TOTAL'!V482</f>
        <v>APAGADO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 t="str">
        <f>'RESUMEN TOTAL'!AH482</f>
        <v>APAGADO</v>
      </c>
      <c r="AC476" t="str">
        <f>'RESUMEN TOTAL'!AI482</f>
        <v>APAGADO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 t="str">
        <f>'RESUMEN TOTAL'!V483</f>
        <v>APAGADO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 t="str">
        <f>'RESUMEN TOTAL'!AH483</f>
        <v>APAGADO</v>
      </c>
      <c r="AC477" t="str">
        <f>'RESUMEN TOTAL'!AI483</f>
        <v>APAGADO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 t="str">
        <f>'RESUMEN TOTAL'!V484</f>
        <v>APAGADO</v>
      </c>
      <c r="Q478" t="str">
        <f>'RESUMEN TOTAL'!W484</f>
        <v>APAGADO</v>
      </c>
      <c r="R478" t="str">
        <f>'RESUMEN TOTAL'!X484</f>
        <v>APAGADO</v>
      </c>
      <c r="S478" t="str">
        <f>'RESUMEN TOTAL'!Y484</f>
        <v>APAGADO</v>
      </c>
      <c r="T478" t="str">
        <f>'RESUMEN TOTAL'!Z484</f>
        <v>APAGADO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 t="str">
        <f>'RESUMEN TOTAL'!AH484</f>
        <v>APAGADO</v>
      </c>
      <c r="AC478" t="str">
        <f>'RESUMEN TOTAL'!AI484</f>
        <v>APAGADO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 t="str">
        <f>'RESUMEN TOTAL'!V485</f>
        <v>APAGADO</v>
      </c>
      <c r="Q479" t="str">
        <f>'RESUMEN TOTAL'!W485</f>
        <v>APAGADO</v>
      </c>
      <c r="R479" t="str">
        <f>'RESUMEN TOTAL'!X485</f>
        <v>APAGADO</v>
      </c>
      <c r="S479" t="str">
        <f>'RESUMEN TOTAL'!Y485</f>
        <v>APAGADO</v>
      </c>
      <c r="T479" t="str">
        <f>'RESUMEN TOTAL'!Z485</f>
        <v>APAGADO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 t="str">
        <f>'RESUMEN TOTAL'!AH485</f>
        <v>APAGADO</v>
      </c>
      <c r="AC479" t="str">
        <f>'RESUMEN TOTAL'!AI485</f>
        <v>APAGADO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 t="str">
        <f>'RESUMEN TOTAL'!Q487</f>
        <v>APAGADO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 t="str">
        <f>'RESUMEN TOTAL'!Q488</f>
        <v>APAGADO</v>
      </c>
      <c r="L482" t="str">
        <f>'RESUMEN TOTAL'!R488</f>
        <v>APAGADO</v>
      </c>
      <c r="M482" t="str">
        <f>'RESUMEN TOTAL'!S488</f>
        <v>APAGADO</v>
      </c>
      <c r="N482" t="str">
        <f>'RESUMEN TOTAL'!T488</f>
        <v>APAGADO</v>
      </c>
      <c r="O482" t="str">
        <f>'RESUMEN TOTAL'!U488</f>
        <v>APAGADO</v>
      </c>
      <c r="P482" t="str">
        <f>'RESUMEN TOTAL'!V488</f>
        <v>APAGADO</v>
      </c>
      <c r="Q482" t="str">
        <f>'RESUMEN TOTAL'!W488</f>
        <v>APAGADO</v>
      </c>
      <c r="R482" t="str">
        <f>'RESUMEN TOTAL'!X488</f>
        <v>APAGADO</v>
      </c>
      <c r="S482" t="str">
        <f>'RESUMEN TOTAL'!Y488</f>
        <v>APAGADO</v>
      </c>
      <c r="T482" t="str">
        <f>'RESUMEN TOTAL'!Z488</f>
        <v>APAGADO</v>
      </c>
      <c r="U482" t="str">
        <f>'RESUMEN TOTAL'!AA488</f>
        <v>APAGADO</v>
      </c>
      <c r="V482" t="str">
        <f>'RESUMEN TOTAL'!AB488</f>
        <v>APAGADO</v>
      </c>
      <c r="W482" t="str">
        <f>'RESUMEN TOTAL'!AC488</f>
        <v>APAGADO</v>
      </c>
      <c r="X482" t="str">
        <f>'RESUMEN TOTAL'!AD488</f>
        <v>APAGADO</v>
      </c>
      <c r="Y482" t="str">
        <f>'RESUMEN TOTAL'!AE488</f>
        <v>APAGADO</v>
      </c>
      <c r="Z482" t="str">
        <f>'RESUMEN TOTAL'!AF488</f>
        <v>APAGADO</v>
      </c>
      <c r="AA482" t="str">
        <f>'RESUMEN TOTAL'!AG488</f>
        <v>APAGADO</v>
      </c>
      <c r="AB482" t="str">
        <f>'RESUMEN TOTAL'!AH488</f>
        <v>APAGADO</v>
      </c>
      <c r="AC482" t="str">
        <f>'RESUMEN TOTAL'!AI488</f>
        <v>APAGADO</v>
      </c>
      <c r="AD482" t="str">
        <f>'RESUMEN TOTAL'!AJ488</f>
        <v>APAGADO</v>
      </c>
      <c r="AE482" t="str">
        <f>'RESUMEN TOTAL'!AK488</f>
        <v>APAGADO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 t="str">
        <f>'RESUMEN TOTAL'!Q489</f>
        <v>APAGADO</v>
      </c>
      <c r="L483" t="str">
        <f>'RESUMEN TOTAL'!R489</f>
        <v>APAGADO</v>
      </c>
      <c r="M483" t="str">
        <f>'RESUMEN TOTAL'!S489</f>
        <v>APAGADO</v>
      </c>
      <c r="N483" t="str">
        <f>'RESUMEN TOTAL'!T489</f>
        <v>APAGADO</v>
      </c>
      <c r="O483" t="str">
        <f>'RESUMEN TOTAL'!U489</f>
        <v>APAGADO</v>
      </c>
      <c r="P483" t="str">
        <f>'RESUMEN TOTAL'!V489</f>
        <v>APAGADO</v>
      </c>
      <c r="Q483" t="str">
        <f>'RESUMEN TOTAL'!W489</f>
        <v>APAGADO</v>
      </c>
      <c r="R483" t="str">
        <f>'RESUMEN TOTAL'!X489</f>
        <v>APAGADO</v>
      </c>
      <c r="S483" t="str">
        <f>'RESUMEN TOTAL'!Y489</f>
        <v>APAGADO</v>
      </c>
      <c r="T483" t="str">
        <f>'RESUMEN TOTAL'!Z489</f>
        <v>APAGADO</v>
      </c>
      <c r="U483" t="str">
        <f>'RESUMEN TOTAL'!AA489</f>
        <v>APAGADO</v>
      </c>
      <c r="V483" t="str">
        <f>'RESUMEN TOTAL'!AB489</f>
        <v>APAGADO</v>
      </c>
      <c r="W483" t="str">
        <f>'RESUMEN TOTAL'!AC489</f>
        <v>APAGADO</v>
      </c>
      <c r="X483" t="str">
        <f>'RESUMEN TOTAL'!AD489</f>
        <v>APAGADO</v>
      </c>
      <c r="Y483" t="str">
        <f>'RESUMEN TOTAL'!AE489</f>
        <v>APAGADO</v>
      </c>
      <c r="Z483" t="str">
        <f>'RESUMEN TOTAL'!AF489</f>
        <v>APAGADO</v>
      </c>
      <c r="AA483" t="str">
        <f>'RESUMEN TOTAL'!AG489</f>
        <v>APAGADO</v>
      </c>
      <c r="AB483" t="str">
        <f>'RESUMEN TOTAL'!AH489</f>
        <v>APAGADO</v>
      </c>
      <c r="AC483" t="str">
        <f>'RESUMEN TOTAL'!AI489</f>
        <v>APAGADO</v>
      </c>
      <c r="AD483" t="str">
        <f>'RESUMEN TOTAL'!AJ489</f>
        <v>APAGADO</v>
      </c>
      <c r="AE483" t="str">
        <f>'RESUMEN TOTAL'!AK489</f>
        <v>APAGADO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 t="str">
        <f>'RESUMEN TOTAL'!AM490</f>
        <v>APAGADO</v>
      </c>
      <c r="AH484">
        <f>'RESUMEN TOTAL'!AN490</f>
        <v>0</v>
      </c>
      <c r="AI484">
        <f>'RESUMEN TOTAL'!AO490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 t="str">
        <f>'RESUMEN TOTAL'!AM491</f>
        <v>APAGADO</v>
      </c>
      <c r="AH485">
        <f>'RESUMEN TOTAL'!AN491</f>
        <v>0</v>
      </c>
      <c r="AI485">
        <f>'RESUMEN TOTAL'!AO491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 t="str">
        <f>'RESUMEN TOTAL'!AM492</f>
        <v>APAGADO</v>
      </c>
      <c r="AH486">
        <f>'RESUMEN TOTAL'!AN492</f>
        <v>0</v>
      </c>
      <c r="AI486">
        <f>'RESUMEN TOTAL'!AO492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 t="str">
        <f>'RESUMEN TOTAL'!AM493</f>
        <v>APAGADO</v>
      </c>
      <c r="AH487">
        <f>'RESUMEN TOTAL'!AN493</f>
        <v>0</v>
      </c>
      <c r="AI487">
        <f>'RESUMEN TOTAL'!AO493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TOTAL'!L494</f>
        <v>0</v>
      </c>
      <c r="G488">
        <f>'RESUMEN TOTAL'!M494</f>
        <v>0</v>
      </c>
      <c r="H488" t="str">
        <f>'RESUMEN TOTAL'!N494</f>
        <v>APAGADO</v>
      </c>
      <c r="I488" t="str">
        <f>'RESUMEN TOTAL'!O494</f>
        <v>APAGADO</v>
      </c>
      <c r="J488" t="str">
        <f>'RESUMEN TOTAL'!P494</f>
        <v>APAGADO</v>
      </c>
      <c r="K488" t="str">
        <f>'RESUMEN TOTAL'!Q494</f>
        <v>APAGADO</v>
      </c>
      <c r="L488" t="str">
        <f>'RESUMEN TOTAL'!R494</f>
        <v>APAGADO</v>
      </c>
      <c r="M488" t="str">
        <f>'RESUMEN TOTAL'!S494</f>
        <v>APAGADO</v>
      </c>
      <c r="N488" t="str">
        <f>'RESUMEN TOTAL'!T494</f>
        <v>APAGADO</v>
      </c>
      <c r="O488" t="str">
        <f>'RESUMEN TOTAL'!U494</f>
        <v>APAGADO</v>
      </c>
      <c r="P488" t="str">
        <f>'RESUMEN TOTAL'!V494</f>
        <v>APAGADO</v>
      </c>
      <c r="Q488" t="str">
        <f>'RESUMEN TOTAL'!W494</f>
        <v>APAGADO</v>
      </c>
      <c r="R488" t="str">
        <f>'RESUMEN TOTAL'!X494</f>
        <v>APAGADO</v>
      </c>
      <c r="S488" t="str">
        <f>'RESUMEN TOTAL'!Y494</f>
        <v>APAGADO</v>
      </c>
      <c r="T488" t="str">
        <f>'RESUMEN TOTAL'!Z494</f>
        <v>APAGADO</v>
      </c>
      <c r="U488" t="str">
        <f>'RESUMEN TOTAL'!AA494</f>
        <v>APAGADO</v>
      </c>
      <c r="V488" t="str">
        <f>'RESUMEN TOTAL'!AB494</f>
        <v>APAGADO</v>
      </c>
      <c r="W488" t="str">
        <f>'RESUMEN TOTAL'!AC494</f>
        <v>APAGADO</v>
      </c>
      <c r="X488" t="str">
        <f>'RESUMEN TOTAL'!AD494</f>
        <v>APAGADO</v>
      </c>
      <c r="Y488" t="str">
        <f>'RESUMEN TOTAL'!AE494</f>
        <v>APAGADO</v>
      </c>
      <c r="Z488" t="str">
        <f>'RESUMEN TOTAL'!AF494</f>
        <v>APAGADO</v>
      </c>
      <c r="AA488" t="str">
        <f>'RESUMEN TOTAL'!AG494</f>
        <v>APAGADO</v>
      </c>
      <c r="AB488" t="str">
        <f>'RESUMEN TOTAL'!AH494</f>
        <v>APAGADO</v>
      </c>
      <c r="AC488" t="str">
        <f>'RESUMEN TOTAL'!AI494</f>
        <v>APAGADO</v>
      </c>
      <c r="AD488" t="str">
        <f>'RESUMEN TOTAL'!AJ494</f>
        <v>APAGADO</v>
      </c>
      <c r="AE488" t="str">
        <f>'RESUMEN TOTAL'!AK494</f>
        <v>APAGADO</v>
      </c>
      <c r="AF488" t="str">
        <f>'RESUMEN TOTAL'!AL494</f>
        <v>APAGADO</v>
      </c>
      <c r="AG488" t="str">
        <f>'RESUMEN TOTAL'!AM494</f>
        <v>APAGADO</v>
      </c>
      <c r="AH488">
        <f>'RESUMEN TOTAL'!AN494</f>
        <v>0</v>
      </c>
      <c r="AI488">
        <f>'RESUMEN TOTAL'!AO494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TOTAL'!L495</f>
        <v>0</v>
      </c>
      <c r="G489">
        <f>'RESUMEN TOTAL'!M495</f>
        <v>0</v>
      </c>
      <c r="H489" t="str">
        <f>'RESUMEN TOTAL'!N495</f>
        <v>APAGADO</v>
      </c>
      <c r="I489" t="str">
        <f>'RESUMEN TOTAL'!O495</f>
        <v>APAGADO</v>
      </c>
      <c r="J489" t="str">
        <f>'RESUMEN TOTAL'!P495</f>
        <v>APAGADO</v>
      </c>
      <c r="K489" t="str">
        <f>'RESUMEN TOTAL'!Q495</f>
        <v>APAGADO</v>
      </c>
      <c r="L489" t="str">
        <f>'RESUMEN TOTAL'!R495</f>
        <v>APAGADO</v>
      </c>
      <c r="M489" t="str">
        <f>'RESUMEN TOTAL'!S495</f>
        <v>APAGADO</v>
      </c>
      <c r="N489" t="str">
        <f>'RESUMEN TOTAL'!T495</f>
        <v>APAGADO</v>
      </c>
      <c r="O489" t="str">
        <f>'RESUMEN TOTAL'!U495</f>
        <v>APAGADO</v>
      </c>
      <c r="P489" t="str">
        <f>'RESUMEN TOTAL'!V495</f>
        <v>APAGADO</v>
      </c>
      <c r="Q489" t="str">
        <f>'RESUMEN TOTAL'!W495</f>
        <v>APAGADO</v>
      </c>
      <c r="R489" t="str">
        <f>'RESUMEN TOTAL'!X495</f>
        <v>APAGADO</v>
      </c>
      <c r="S489" t="str">
        <f>'RESUMEN TOTAL'!Y495</f>
        <v>APAGADO</v>
      </c>
      <c r="T489" t="str">
        <f>'RESUMEN TOTAL'!Z495</f>
        <v>APAGADO</v>
      </c>
      <c r="U489" t="str">
        <f>'RESUMEN TOTAL'!AA495</f>
        <v>APAGADO</v>
      </c>
      <c r="V489" t="str">
        <f>'RESUMEN TOTAL'!AB495</f>
        <v>APAGADO</v>
      </c>
      <c r="W489" t="str">
        <f>'RESUMEN TOTAL'!AC495</f>
        <v>APAGADO</v>
      </c>
      <c r="X489" t="str">
        <f>'RESUMEN TOTAL'!AD495</f>
        <v>APAGADO</v>
      </c>
      <c r="Y489" t="str">
        <f>'RESUMEN TOTAL'!AE495</f>
        <v>APAGADO</v>
      </c>
      <c r="Z489" t="str">
        <f>'RESUMEN TOTAL'!AF495</f>
        <v>APAGADO</v>
      </c>
      <c r="AA489" t="str">
        <f>'RESUMEN TOTAL'!AG495</f>
        <v>APAGADO</v>
      </c>
      <c r="AB489" t="str">
        <f>'RESUMEN TOTAL'!AH495</f>
        <v>APAGADO</v>
      </c>
      <c r="AC489" t="str">
        <f>'RESUMEN TOTAL'!AI495</f>
        <v>APAGADO</v>
      </c>
      <c r="AD489" t="str">
        <f>'RESUMEN TOTAL'!AJ495</f>
        <v>APAGADO</v>
      </c>
      <c r="AE489" t="str">
        <f>'RESUMEN TOTAL'!AK495</f>
        <v>APAGADO</v>
      </c>
      <c r="AF489" t="str">
        <f>'RESUMEN TOTAL'!AL495</f>
        <v>APAGADO</v>
      </c>
      <c r="AG489" t="str">
        <f>'RESUMEN TOTAL'!AM495</f>
        <v>APAGADO</v>
      </c>
      <c r="AH489">
        <f>'RESUMEN TOTAL'!AN495</f>
        <v>0</v>
      </c>
      <c r="AI489">
        <f>'RESUMEN TOTAL'!AO495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 t="str">
        <f>'RESUMEN TOTAL'!AM502</f>
        <v>APAGADO</v>
      </c>
      <c r="AH496">
        <f>'RESUMEN TOTAL'!AN502</f>
        <v>0</v>
      </c>
      <c r="AI496">
        <f>'RESUMEN TOTAL'!AO502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 t="str">
        <f>'RESUMEN TOTAL'!AM503</f>
        <v>APAGADO</v>
      </c>
      <c r="AH497">
        <f>'RESUMEN TOTAL'!AN503</f>
        <v>0</v>
      </c>
      <c r="AI497">
        <f>'RESUMEN TOTAL'!AO503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 t="str">
        <f>'RESUMEN TOTAL'!AM504</f>
        <v>APAGADO</v>
      </c>
      <c r="AH498">
        <f>'RESUMEN TOTAL'!AN504</f>
        <v>0</v>
      </c>
      <c r="AI498">
        <f>'RESUMEN TOTAL'!AO504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 t="str">
        <f>'RESUMEN TOTAL'!AM505</f>
        <v>APAGADO</v>
      </c>
      <c r="AH499">
        <f>'RESUMEN TOTAL'!AN505</f>
        <v>0</v>
      </c>
      <c r="AI499">
        <f>'RESUMEN TOTAL'!AO505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 t="str">
        <f>'RESUMEN TOTAL'!AM508</f>
        <v>APAGADO</v>
      </c>
      <c r="AH502">
        <f>'RESUMEN TOTAL'!AN508</f>
        <v>0</v>
      </c>
      <c r="AI502">
        <f>'RESUMEN TOTAL'!AO508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 t="str">
        <f>'RESUMEN TOTAL'!AM514</f>
        <v>APAGADO</v>
      </c>
      <c r="AH508">
        <f>'RESUMEN TOTAL'!AN514</f>
        <v>0</v>
      </c>
      <c r="AI508">
        <f>'RESUMEN TOTAL'!AO514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 t="str">
        <f>'RESUMEN TOTAL'!AM515</f>
        <v>APAGADO</v>
      </c>
      <c r="AH509">
        <f>'RESUMEN TOTAL'!AN515</f>
        <v>0</v>
      </c>
      <c r="AI509">
        <f>'RESUMEN TOTAL'!AO515</f>
        <v>0</v>
      </c>
    </row>
    <row r="510" spans="1:35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 t="str">
        <f>'RESUMEN TOTAL'!AM516</f>
        <v>APAGADO</v>
      </c>
      <c r="AH510">
        <f>'RESUMEN TOTAL'!AN516</f>
        <v>0</v>
      </c>
      <c r="AI510">
        <f>'RESUMEN TOTAL'!AO516</f>
        <v>0</v>
      </c>
    </row>
    <row r="511" spans="1:35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>
        <f>'RESUMEN TOTAL'!Q517</f>
        <v>0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 t="str">
        <f>'RESUMEN TOTAL'!AM517</f>
        <v>APAGADO</v>
      </c>
      <c r="AH511">
        <f>'RESUMEN TOTAL'!AN517</f>
        <v>0</v>
      </c>
      <c r="AI511">
        <f>'RESUMEN TOTAL'!AO517</f>
        <v>0</v>
      </c>
    </row>
    <row r="512" spans="1:35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</row>
    <row r="513" spans="1:35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</row>
    <row r="514" spans="1:35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</row>
    <row r="515" spans="1:35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</row>
    <row r="516" spans="1:35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 t="str">
        <f>'RESUMEN TOTAL'!O522</f>
        <v>APAGADO</v>
      </c>
      <c r="J516">
        <f>'RESUMEN TOTAL'!P522</f>
        <v>0</v>
      </c>
      <c r="K516" t="str">
        <f>'RESUMEN TOTAL'!Q522</f>
        <v>APAGADO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 t="str">
        <f>'RESUMEN TOTAL'!Y522</f>
        <v>APAGADO</v>
      </c>
      <c r="T516" t="str">
        <f>'RESUMEN TOTAL'!Z522</f>
        <v>APAGADO</v>
      </c>
      <c r="U516" t="str">
        <f>'RESUMEN TOTAL'!AA522</f>
        <v>APAGADO</v>
      </c>
      <c r="V516" t="str">
        <f>'RESUMEN TOTAL'!AB522</f>
        <v>APAGADO</v>
      </c>
      <c r="W516" t="str">
        <f>'RESUMEN TOTAL'!AC522</f>
        <v>APAGADO</v>
      </c>
      <c r="X516" t="str">
        <f>'RESUMEN TOTAL'!AD522</f>
        <v>APAGADO</v>
      </c>
      <c r="Y516" t="str">
        <f>'RESUMEN TOTAL'!AE522</f>
        <v>APAGADO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 t="str">
        <f>'RESUMEN TOTAL'!AM522</f>
        <v>APAGADO</v>
      </c>
      <c r="AH516">
        <f>'RESUMEN TOTAL'!AN522</f>
        <v>0</v>
      </c>
      <c r="AI516">
        <f>'RESUMEN TOTAL'!AO522</f>
        <v>0</v>
      </c>
    </row>
    <row r="517" spans="1:35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>
        <f>'RESUMEN TOTAL'!O523</f>
        <v>0</v>
      </c>
      <c r="J517" t="str">
        <f>'RESUMEN TOTAL'!P523</f>
        <v>APAGADO</v>
      </c>
      <c r="K517">
        <f>'RESUMEN TOTAL'!Q523</f>
        <v>0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>
        <f>'RESUMEN TOTAL'!AN523</f>
        <v>0</v>
      </c>
      <c r="AI517">
        <f>'RESUMEN TOTAL'!AO523</f>
        <v>0</v>
      </c>
    </row>
    <row r="518" spans="1:35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</row>
    <row r="519" spans="1:35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</row>
    <row r="520" spans="1:35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TOTAL'!L526</f>
        <v>0</v>
      </c>
      <c r="G520">
        <f>'RESUMEN TOTAL'!M526</f>
        <v>0</v>
      </c>
      <c r="H520">
        <f>'RESUMEN TOTAL'!N526</f>
        <v>0</v>
      </c>
      <c r="I520">
        <f>'RESUMEN TOTAL'!O526</f>
        <v>0</v>
      </c>
      <c r="J520">
        <f>'RESUMEN TOTAL'!P526</f>
        <v>0</v>
      </c>
      <c r="K520">
        <f>'RESUMEN TOTAL'!Q526</f>
        <v>0</v>
      </c>
      <c r="L520">
        <f>'RESUMEN TOTAL'!R526</f>
        <v>0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 t="str">
        <f>'RESUMEN TOTAL'!AM526</f>
        <v>APAGADO</v>
      </c>
      <c r="AH520">
        <f>'RESUMEN TOTAL'!AN526</f>
        <v>0</v>
      </c>
      <c r="AI520">
        <f>'RESUMEN TOTAL'!AO526</f>
        <v>0</v>
      </c>
    </row>
    <row r="521" spans="1:35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TOTAL'!L527</f>
        <v>0</v>
      </c>
      <c r="G521">
        <f>'RESUMEN TOTAL'!M527</f>
        <v>0</v>
      </c>
      <c r="H521">
        <f>'RESUMEN TOTAL'!N527</f>
        <v>0</v>
      </c>
      <c r="I521">
        <f>'RESUMEN TOTAL'!O527</f>
        <v>0</v>
      </c>
      <c r="J521">
        <f>'RESUMEN TOTAL'!P527</f>
        <v>0</v>
      </c>
      <c r="K521">
        <f>'RESUMEN TOTAL'!Q527</f>
        <v>0</v>
      </c>
      <c r="L521">
        <f>'RESUMEN TOTAL'!R527</f>
        <v>0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 t="str">
        <f>'RESUMEN TOTAL'!AM527</f>
        <v>APAGADO</v>
      </c>
      <c r="AH521">
        <f>'RESUMEN TOTAL'!AN527</f>
        <v>0</v>
      </c>
      <c r="AI521">
        <f>'RESUMEN TOTAL'!AO527</f>
        <v>0</v>
      </c>
    </row>
    <row r="522" spans="1:35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</row>
    <row r="523" spans="1:35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</row>
    <row r="524" spans="1:35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 t="str">
        <f>'RESUMEN TOTAL'!AM530</f>
        <v>APAGADO</v>
      </c>
      <c r="AH524">
        <f>'RESUMEN TOTAL'!AN530</f>
        <v>0</v>
      </c>
      <c r="AI524">
        <f>'RESUMEN TOTAL'!AO530</f>
        <v>0</v>
      </c>
    </row>
    <row r="525" spans="1:35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 t="str">
        <f>'RESUMEN TOTAL'!AM531</f>
        <v>APAGADO</v>
      </c>
      <c r="AH525">
        <f>'RESUMEN TOTAL'!AN531</f>
        <v>0</v>
      </c>
      <c r="AI525">
        <f>'RESUMEN TOTAL'!AO531</f>
        <v>0</v>
      </c>
    </row>
    <row r="526" spans="1:35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</row>
    <row r="527" spans="1:35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</row>
    <row r="528" spans="1:35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</row>
    <row r="529" spans="1:35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</row>
    <row r="530" spans="1:35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 t="str">
        <f>'RESUMEN TOTAL'!Q536</f>
        <v>APAGADO</v>
      </c>
      <c r="L530" t="str">
        <f>'RESUMEN TOTAL'!R536</f>
        <v>APAGADO</v>
      </c>
      <c r="M530" t="str">
        <f>'RESUMEN TOTAL'!S536</f>
        <v>APAGADO</v>
      </c>
      <c r="N530" t="str">
        <f>'RESUMEN TOTAL'!T536</f>
        <v>APAGADO</v>
      </c>
      <c r="O530" t="str">
        <f>'RESUMEN TOTAL'!U536</f>
        <v>APAGADO</v>
      </c>
      <c r="P530" t="str">
        <f>'RESUMEN TOTAL'!V536</f>
        <v>APAGADO</v>
      </c>
      <c r="Q530" t="str">
        <f>'RESUMEN TOTAL'!W536</f>
        <v>APAGADO</v>
      </c>
      <c r="R530" t="str">
        <f>'RESUMEN TOTAL'!X536</f>
        <v>APAGADO</v>
      </c>
      <c r="S530" t="str">
        <f>'RESUMEN TOTAL'!Y536</f>
        <v>APAGADO</v>
      </c>
      <c r="T530" t="str">
        <f>'RESUMEN TOTAL'!Z536</f>
        <v>APAGADO</v>
      </c>
      <c r="U530" t="str">
        <f>'RESUMEN TOTAL'!AA536</f>
        <v>APAGADO</v>
      </c>
      <c r="V530" t="str">
        <f>'RESUMEN TOTAL'!AB536</f>
        <v>APAGADO</v>
      </c>
      <c r="W530" t="str">
        <f>'RESUMEN TOTAL'!AC536</f>
        <v>APAGADO</v>
      </c>
      <c r="X530" t="str">
        <f>'RESUMEN TOTAL'!AD536</f>
        <v>APAGADO</v>
      </c>
      <c r="Y530" t="str">
        <f>'RESUMEN TOTAL'!AE536</f>
        <v>APAGADO</v>
      </c>
      <c r="Z530" t="str">
        <f>'RESUMEN TOTAL'!AF536</f>
        <v>APAGADO</v>
      </c>
      <c r="AA530" t="str">
        <f>'RESUMEN TOTAL'!AG536</f>
        <v>APAGADO</v>
      </c>
      <c r="AB530" t="str">
        <f>'RESUMEN TOTAL'!AH536</f>
        <v>APAGADO</v>
      </c>
      <c r="AC530" t="str">
        <f>'RESUMEN TOTAL'!AI536</f>
        <v>APAGADO</v>
      </c>
      <c r="AD530" t="str">
        <f>'RESUMEN TOTAL'!AJ536</f>
        <v>APAGADO</v>
      </c>
      <c r="AE530" t="str">
        <f>'RESUMEN TOTAL'!AK536</f>
        <v>APAGADO</v>
      </c>
      <c r="AF530" t="str">
        <f>'RESUMEN TOTAL'!AL536</f>
        <v>APAGADO</v>
      </c>
      <c r="AG530" t="str">
        <f>'RESUMEN TOTAL'!AM536</f>
        <v>APAGADO</v>
      </c>
      <c r="AH530">
        <f>'RESUMEN TOTAL'!AN536</f>
        <v>0</v>
      </c>
      <c r="AI530">
        <f>'RESUMEN TOTAL'!AO536</f>
        <v>0</v>
      </c>
    </row>
    <row r="531" spans="1:35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 t="str">
        <f>'RESUMEN TOTAL'!Q537</f>
        <v>APAGADO</v>
      </c>
      <c r="L531" t="str">
        <f>'RESUMEN TOTAL'!R537</f>
        <v>APAGADO</v>
      </c>
      <c r="M531" t="str">
        <f>'RESUMEN TOTAL'!S537</f>
        <v>APAGADO</v>
      </c>
      <c r="N531" t="str">
        <f>'RESUMEN TOTAL'!T537</f>
        <v>APAGADO</v>
      </c>
      <c r="O531" t="str">
        <f>'RESUMEN TOTAL'!U537</f>
        <v>APAGADO</v>
      </c>
      <c r="P531" t="str">
        <f>'RESUMEN TOTAL'!V537</f>
        <v>APAGADO</v>
      </c>
      <c r="Q531" t="str">
        <f>'RESUMEN TOTAL'!W537</f>
        <v>APAGADO</v>
      </c>
      <c r="R531" t="str">
        <f>'RESUMEN TOTAL'!X537</f>
        <v>APAGADO</v>
      </c>
      <c r="S531" t="str">
        <f>'RESUMEN TOTAL'!Y537</f>
        <v>APAGADO</v>
      </c>
      <c r="T531" t="str">
        <f>'RESUMEN TOTAL'!Z537</f>
        <v>APAGADO</v>
      </c>
      <c r="U531" t="str">
        <f>'RESUMEN TOTAL'!AA537</f>
        <v>APAGADO</v>
      </c>
      <c r="V531" t="str">
        <f>'RESUMEN TOTAL'!AB537</f>
        <v>APAGADO</v>
      </c>
      <c r="W531" t="str">
        <f>'RESUMEN TOTAL'!AC537</f>
        <v>APAGADO</v>
      </c>
      <c r="X531" t="str">
        <f>'RESUMEN TOTAL'!AD537</f>
        <v>APAGADO</v>
      </c>
      <c r="Y531" t="str">
        <f>'RESUMEN TOTAL'!AE537</f>
        <v>APAGADO</v>
      </c>
      <c r="Z531" t="str">
        <f>'RESUMEN TOTAL'!AF537</f>
        <v>APAGADO</v>
      </c>
      <c r="AA531" t="str">
        <f>'RESUMEN TOTAL'!AG537</f>
        <v>APAGADO</v>
      </c>
      <c r="AB531" t="str">
        <f>'RESUMEN TOTAL'!AH537</f>
        <v>APAGADO</v>
      </c>
      <c r="AC531" t="str">
        <f>'RESUMEN TOTAL'!AI537</f>
        <v>APAGADO</v>
      </c>
      <c r="AD531" t="str">
        <f>'RESUMEN TOTAL'!AJ537</f>
        <v>APAGADO</v>
      </c>
      <c r="AE531" t="str">
        <f>'RESUMEN TOTAL'!AK537</f>
        <v>APAGADO</v>
      </c>
      <c r="AF531" t="str">
        <f>'RESUMEN TOTAL'!AL537</f>
        <v>APAGADO</v>
      </c>
      <c r="AG531" t="str">
        <f>'RESUMEN TOTAL'!AM537</f>
        <v>APAGADO</v>
      </c>
      <c r="AH531">
        <f>'RESUMEN TOTAL'!AN537</f>
        <v>0</v>
      </c>
      <c r="AI531">
        <f>'RESUMEN TOTAL'!AO537</f>
        <v>0</v>
      </c>
    </row>
    <row r="532" spans="1:35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 t="str">
        <f>'RESUMEN TOTAL'!AH538</f>
        <v>APAGADO</v>
      </c>
      <c r="AC532" t="str">
        <f>'RESUMEN TOTAL'!AI538</f>
        <v>APAGADO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</row>
    <row r="533" spans="1:35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 t="str">
        <f>'RESUMEN TOTAL'!AH539</f>
        <v>APAGADO</v>
      </c>
      <c r="AC533" t="str">
        <f>'RESUMEN TOTAL'!AI539</f>
        <v>APAGADO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</row>
    <row r="534" spans="1:35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>
        <f>'RESUMEN TOTAL'!T540</f>
        <v>0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>
        <f>'RESUMEN TOTAL'!X540</f>
        <v>0</v>
      </c>
      <c r="S534">
        <f>'RESUMEN TOTAL'!Y540</f>
        <v>0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 t="str">
        <f>'RESUMEN TOTAL'!AM540</f>
        <v>APAGADO</v>
      </c>
      <c r="AH534">
        <f>'RESUMEN TOTAL'!AN540</f>
        <v>0</v>
      </c>
      <c r="AI534">
        <f>'RESUMEN TOTAL'!AO540</f>
        <v>0</v>
      </c>
    </row>
    <row r="535" spans="1:35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>
        <f>'RESUMEN TOTAL'!T541</f>
        <v>0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>
        <f>'RESUMEN TOTAL'!X541</f>
        <v>0</v>
      </c>
      <c r="S535">
        <f>'RESUMEN TOTAL'!Y541</f>
        <v>0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 t="str">
        <f>'RESUMEN TOTAL'!AM541</f>
        <v>APAGADO</v>
      </c>
      <c r="AH535">
        <f>'RESUMEN TOTAL'!AN541</f>
        <v>0</v>
      </c>
      <c r="AI535">
        <f>'RESUMEN TOTAL'!AO541</f>
        <v>0</v>
      </c>
    </row>
    <row r="536" spans="1:35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 t="str">
        <f>'RESUMEN TOTAL'!AI542</f>
        <v>APAGADO</v>
      </c>
      <c r="AD536" t="str">
        <f>'RESUMEN TOTAL'!AJ542</f>
        <v>APAGADO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</row>
    <row r="537" spans="1:35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 t="str">
        <f>'RESUMEN TOTAL'!AI543</f>
        <v>APAGADO</v>
      </c>
      <c r="AD537" t="str">
        <f>'RESUMEN TOTAL'!AJ543</f>
        <v>APAGADO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</row>
    <row r="538" spans="1:35" x14ac:dyDescent="0.25">
      <c r="A538" t="str">
        <f>'RESUMEN TOTAL'!A544</f>
        <v>PARADAS SEGURAS</v>
      </c>
      <c r="B538" t="str">
        <f>'RESUMEN TOTAL'!B544</f>
        <v>74 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 t="str">
        <f>'RESUMEN TOTAL'!AI544</f>
        <v>APAGADO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</row>
    <row r="539" spans="1:35" x14ac:dyDescent="0.25">
      <c r="A539" t="str">
        <f>'RESUMEN TOTAL'!A545</f>
        <v>PARADAS SEGURAS</v>
      </c>
      <c r="B539" t="str">
        <f>'RESUMEN TOTAL'!B545</f>
        <v>74 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 t="str">
        <f>'RESUMEN TOTAL'!AI545</f>
        <v>APAGADO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</row>
    <row r="540" spans="1:35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</row>
    <row r="541" spans="1:35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</row>
    <row r="542" spans="1:35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</row>
    <row r="543" spans="1:35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</row>
    <row r="544" spans="1:35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</row>
    <row r="545" spans="1:35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</row>
    <row r="546" spans="1:35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</row>
    <row r="547" spans="1:35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</row>
    <row r="548" spans="1:35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</row>
    <row r="549" spans="1:35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</row>
    <row r="550" spans="1:35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</row>
    <row r="551" spans="1:35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</row>
    <row r="552" spans="1:35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</row>
    <row r="553" spans="1:35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</row>
    <row r="554" spans="1:35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</row>
    <row r="555" spans="1:35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</row>
    <row r="556" spans="1:35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</row>
    <row r="557" spans="1:35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</row>
    <row r="558" spans="1:35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</row>
    <row r="559" spans="1:35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</row>
    <row r="560" spans="1:35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</row>
    <row r="561" spans="1:35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</row>
    <row r="562" spans="1:35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</row>
    <row r="563" spans="1:35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</row>
    <row r="564" spans="1:35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</row>
    <row r="565" spans="1:35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</row>
    <row r="566" spans="1:35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</row>
    <row r="567" spans="1:35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</row>
    <row r="568" spans="1:35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</row>
    <row r="569" spans="1:35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</row>
    <row r="570" spans="1:35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</row>
    <row r="571" spans="1:35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</row>
    <row r="572" spans="1:35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</row>
    <row r="573" spans="1:35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</row>
    <row r="574" spans="1:35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</row>
    <row r="575" spans="1:35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</row>
    <row r="576" spans="1:35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</row>
    <row r="577" spans="1:35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</row>
    <row r="578" spans="1:35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</row>
    <row r="579" spans="1:35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</row>
    <row r="580" spans="1:35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</row>
    <row r="581" spans="1:35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</row>
    <row r="582" spans="1:35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</row>
    <row r="583" spans="1:35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</row>
    <row r="584" spans="1:35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</row>
    <row r="585" spans="1:35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</row>
    <row r="586" spans="1:35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</row>
    <row r="587" spans="1:35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</row>
    <row r="588" spans="1:35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</row>
    <row r="589" spans="1:35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</row>
    <row r="590" spans="1:35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</row>
    <row r="591" spans="1:35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</row>
    <row r="592" spans="1:35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</row>
    <row r="593" spans="1:35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</row>
    <row r="594" spans="1:35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</row>
    <row r="595" spans="1:35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</row>
    <row r="596" spans="1:35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</row>
    <row r="597" spans="1:35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</row>
    <row r="598" spans="1:35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</row>
    <row r="599" spans="1:35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</row>
    <row r="600" spans="1:35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</row>
    <row r="601" spans="1:35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</row>
    <row r="602" spans="1:35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</row>
    <row r="603" spans="1:35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</row>
    <row r="604" spans="1:35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</row>
    <row r="605" spans="1:35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</row>
    <row r="606" spans="1:35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</row>
    <row r="607" spans="1:35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</row>
    <row r="608" spans="1:35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</row>
    <row r="609" spans="1:35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</row>
    <row r="610" spans="1:35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</row>
    <row r="611" spans="1:35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</row>
    <row r="612" spans="1:35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</row>
    <row r="613" spans="1:35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</row>
    <row r="614" spans="1:35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</row>
    <row r="615" spans="1:35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</row>
    <row r="616" spans="1:35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</row>
    <row r="617" spans="1:35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</row>
    <row r="618" spans="1:35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</row>
    <row r="619" spans="1:35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</row>
    <row r="620" spans="1:35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</row>
    <row r="621" spans="1:35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</row>
    <row r="622" spans="1:35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</row>
    <row r="623" spans="1:35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</row>
    <row r="624" spans="1:35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</row>
    <row r="625" spans="1:35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</row>
    <row r="626" spans="1:35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</row>
    <row r="627" spans="1:35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</row>
    <row r="628" spans="1:35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</row>
    <row r="629" spans="1:35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</row>
    <row r="630" spans="1:35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</row>
    <row r="631" spans="1:35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</row>
    <row r="632" spans="1:35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</row>
    <row r="633" spans="1:35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</row>
    <row r="634" spans="1:35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</row>
    <row r="635" spans="1:35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</row>
    <row r="636" spans="1:35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</row>
    <row r="637" spans="1:35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</row>
    <row r="638" spans="1:35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8"/>
  <sheetViews>
    <sheetView zoomScale="90" zoomScaleNormal="90" workbookViewId="0">
      <pane xSplit="5" ySplit="2" topLeftCell="T444" activePane="bottomRight" state="frozen"/>
      <selection pane="topRight" activeCell="F1" sqref="F1"/>
      <selection pane="bottomLeft" activeCell="A3" sqref="A3"/>
      <selection pane="bottomRight" activeCell="C270" sqref="C270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COUNTIF(F3:F405, "APAGADO")</f>
        <v>46</v>
      </c>
      <c r="G1" s="18">
        <f>COUNTIF(G3:G405, "APAGADO")</f>
        <v>50</v>
      </c>
      <c r="H1" s="18">
        <f>COUNTIF(H3:H505, "APAGADO")</f>
        <v>82</v>
      </c>
      <c r="I1" s="18">
        <f t="shared" ref="I1:AD1" si="0">COUNTIF(I3:I405, "APAGADO")</f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49</v>
      </c>
      <c r="P1" s="18">
        <f t="shared" si="0"/>
        <v>57</v>
      </c>
      <c r="Q1" s="18">
        <f t="shared" si="0"/>
        <v>61</v>
      </c>
      <c r="R1" s="18">
        <f t="shared" si="0"/>
        <v>76</v>
      </c>
      <c r="S1" s="18">
        <f t="shared" si="0"/>
        <v>52</v>
      </c>
      <c r="T1" s="18">
        <f t="shared" si="0"/>
        <v>52</v>
      </c>
      <c r="U1" s="18">
        <f t="shared" si="0"/>
        <v>52</v>
      </c>
      <c r="V1" s="18">
        <f t="shared" si="0"/>
        <v>46</v>
      </c>
      <c r="W1" s="18">
        <f t="shared" si="0"/>
        <v>50</v>
      </c>
      <c r="X1" s="18">
        <f t="shared" si="0"/>
        <v>47</v>
      </c>
      <c r="Y1" s="18">
        <f t="shared" si="0"/>
        <v>47</v>
      </c>
      <c r="Z1" s="18">
        <f t="shared" si="0"/>
        <v>114</v>
      </c>
      <c r="AA1" s="18">
        <f t="shared" si="0"/>
        <v>79</v>
      </c>
      <c r="AB1" s="18">
        <f t="shared" si="0"/>
        <v>76</v>
      </c>
      <c r="AC1" s="18">
        <f t="shared" si="0"/>
        <v>66</v>
      </c>
      <c r="AD1" s="18">
        <f t="shared" si="0"/>
        <v>56</v>
      </c>
      <c r="AE1" s="18">
        <f>COUNTIF(AE3:AE505, "APAGADO")</f>
        <v>102</v>
      </c>
      <c r="AF1" s="18">
        <f>COUNTIF(AF3:AF405, "APAGADO")</f>
        <v>66</v>
      </c>
      <c r="AG1" s="18">
        <f>COUNTIF(AG3:AG405, "APAGADO")</f>
        <v>59</v>
      </c>
      <c r="AH1" s="18">
        <f t="shared" ref="AH1:AI1" si="1">COUNTIF(AH3:AH405,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>APAGADO</v>
      </c>
      <c r="AA28" t="str">
        <f>ESTADISTICA!AA27</f>
        <v>APAGADO</v>
      </c>
      <c r="AB28" t="str">
        <f>ESTADISTICA!AB27</f>
        <v>APAGADO</v>
      </c>
      <c r="AC28">
        <f>ESTADISTICA!AC27</f>
        <v>0</v>
      </c>
      <c r="AD28">
        <f>ESTADISTICA!AD27</f>
        <v>0</v>
      </c>
      <c r="AE28" t="str">
        <f>ESTADISTICA!AE27</f>
        <v>APAGADO</v>
      </c>
      <c r="AF28" t="str">
        <f>ESTADISTICA!AF27</f>
        <v>APAGADO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 t="str">
        <f>ESTADISTICA!AB35</f>
        <v>APAGADO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 t="str">
        <f>ESTADISTICA!AA44</f>
        <v>APAGADO</v>
      </c>
      <c r="AB45" t="str">
        <f>ESTADISTICA!AB44</f>
        <v>APAGADO</v>
      </c>
      <c r="AC45" t="str">
        <f>ESTADISTICA!AC44</f>
        <v>APAGADO</v>
      </c>
      <c r="AD45" t="str">
        <f>ESTADISTICA!AD44</f>
        <v>APAGADO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 t="str">
        <f>ESTADISTICA!AF46</f>
        <v>APAGADO</v>
      </c>
      <c r="AG47" t="str">
        <f>ESTADISTICA!AG46</f>
        <v>APAGADO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 t="str">
        <f>ESTADISTICA!AF49</f>
        <v>APAGADO</v>
      </c>
      <c r="AG50" t="str">
        <f>ESTADISTICA!AG49</f>
        <v>APAGADO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 t="str">
        <f>ESTADISTICA!AF52</f>
        <v>APAGADO</v>
      </c>
      <c r="AG53" t="str">
        <f>ESTADISTICA!AG52</f>
        <v>APAGADO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 t="str">
        <f>ESTADISTICA!AG53</f>
        <v xml:space="preserve"> 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 t="str">
        <f>ESTADISTICA!AE57</f>
        <v>APAGADO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 t="str">
        <f>ESTADISTICA!AE58</f>
        <v>APAGADO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 t="str">
        <f>ESTADISTICA!AE99</f>
        <v>APAGADO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 t="str">
        <f>ESTADISTICA!AE100</f>
        <v>APAGADO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 t="str">
        <f>ESTADISTICA!U108</f>
        <v>APAGADO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 t="str">
        <f>ESTADISTICA!T114</f>
        <v>APAGADO</v>
      </c>
      <c r="U115" t="str">
        <f>ESTADISTICA!U114</f>
        <v>APAGADO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 t="str">
        <f>ESTADISTICA!AB115</f>
        <v>APAGADO</v>
      </c>
      <c r="AC116" t="str">
        <f>ESTADISTICA!AC115</f>
        <v>APAGADO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 t="str">
        <f>ESTADISTICA!O126</f>
        <v>APAGADO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 t="str">
        <f>ESTADISTICA!Z129</f>
        <v>APAGADO</v>
      </c>
      <c r="AA130" t="str">
        <f>ESTADISTICA!AA129</f>
        <v>APAGADO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 t="str">
        <f>ESTADISTICA!AE133</f>
        <v>APAGADO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 t="str">
        <f>ESTADISTICA!AE135</f>
        <v>APAGADO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 t="str">
        <f>ESTADISTICA!AE142</f>
        <v>APAGADO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 t="str">
        <f>ESTADISTICA!AE143</f>
        <v>APAGADO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 t="str">
        <f>ESTADISTICA!Z144</f>
        <v>APAGADO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 t="str">
        <f>ESTADISTICA!Z146</f>
        <v>APAGADO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 t="str">
        <f>ESTADISTICA!U151</f>
        <v>APAGADO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 t="str">
        <f>ESTADISTICA!R158</f>
        <v>APAGADO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>
        <f>ESTADISTICA!Z164</f>
        <v>0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>
        <f>ESTADISTICA!AF166</f>
        <v>0</v>
      </c>
      <c r="AG167" t="str">
        <f>ESTADISTICA!AG166</f>
        <v>APAGADO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 t="str">
        <f>ESTADISTICA!AF168</f>
        <v>APAGADO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 t="str">
        <f>ESTADISTICA!AG172</f>
        <v>APAGADO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 t="str">
        <f>ESTADISTICA!AG173</f>
        <v>APAGADO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 t="str">
        <f>ESTADISTICA!AG174</f>
        <v>APAGADO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 t="str">
        <f>ESTADISTICA!AG175</f>
        <v>APAGADO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 t="str">
        <f>ESTADISTICA!X176</f>
        <v>APAGADO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 t="str">
        <f>ESTADISTICA!AG176</f>
        <v>APAGADO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 t="str">
        <f>ESTADISTICA!AG177</f>
        <v>APAGADO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 t="str">
        <f>ESTADISTICA!T181</f>
        <v>APAGADO</v>
      </c>
      <c r="U182" t="str">
        <f>ESTADISTICA!U181</f>
        <v>APAGADO</v>
      </c>
      <c r="V182" t="str">
        <f>ESTADISTICA!V181</f>
        <v>APAGADO</v>
      </c>
      <c r="W182" t="str">
        <f>ESTADISTICA!W181</f>
        <v>APAGADO</v>
      </c>
      <c r="X182" t="str">
        <f>ESTADISTICA!X181</f>
        <v>APAGADO</v>
      </c>
      <c r="Y182" t="str">
        <f>ESTADISTICA!Y181</f>
        <v>APAGADO</v>
      </c>
      <c r="Z182" t="str">
        <f>ESTADISTICA!Z181</f>
        <v>APAGADO</v>
      </c>
      <c r="AA182" t="str">
        <f>ESTADISTICA!AA181</f>
        <v>APAGADO</v>
      </c>
      <c r="AB182" t="str">
        <f>ESTADISTICA!AB181</f>
        <v>APAGADO</v>
      </c>
      <c r="AC182" t="str">
        <f>ESTADISTICA!AC181</f>
        <v>APAGADO</v>
      </c>
      <c r="AD182" t="str">
        <f>ESTADISTICA!AD181</f>
        <v>APAGADO</v>
      </c>
      <c r="AE182" t="str">
        <f>ESTADISTICA!AE181</f>
        <v>APAGADO</v>
      </c>
      <c r="AF182" t="str">
        <f>ESTADISTICA!AF181</f>
        <v>APAGADO</v>
      </c>
      <c r="AG182" t="str">
        <f>ESTADISTICA!AG181</f>
        <v>APAGADO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 t="str">
        <f>ESTADISTICA!AG182</f>
        <v>APAGADO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 t="str">
        <f>ESTADISTICA!O186</f>
        <v>APAGADO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 t="str">
        <f>ESTADISTICA!V186</f>
        <v>APAGADO</v>
      </c>
      <c r="W187" t="str">
        <f>ESTADISTICA!W186</f>
        <v>APAGADO</v>
      </c>
      <c r="X187" t="str">
        <f>ESTADISTICA!X186</f>
        <v>APAGADO</v>
      </c>
      <c r="Y187" t="str">
        <f>ESTADISTICA!Y186</f>
        <v>APAGADO</v>
      </c>
      <c r="Z187" t="str">
        <f>ESTADISTICA!Z186</f>
        <v>APAGADO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 t="str">
        <f>ESTADISTICA!AG186</f>
        <v>APAGADO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 t="str">
        <f>ESTADISTICA!AF194</f>
        <v>APAGADO</v>
      </c>
      <c r="AG195" t="str">
        <f>ESTADISTICA!AG194</f>
        <v>APAGADO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 t="str">
        <f>ESTADISTICA!U195</f>
        <v>APAGADO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 t="str">
        <f>ESTADISTICA!AF195</f>
        <v>APAGADO</v>
      </c>
      <c r="AG196" t="str">
        <f>ESTADISTICA!AG195</f>
        <v>APAGADO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 t="str">
        <f>ESTADISTICA!Z196</f>
        <v>APAGADO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 t="str">
        <f>ESTADISTICA!Z198</f>
        <v>APAGADO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 t="str">
        <f>ESTADISTICA!U202</f>
        <v>APAGADO</v>
      </c>
      <c r="V203" t="str">
        <f>ESTADISTICA!V202</f>
        <v>APAGADO</v>
      </c>
      <c r="W203" t="str">
        <f>ESTADISTICA!W202</f>
        <v>APAGADO</v>
      </c>
      <c r="X203" t="str">
        <f>ESTADISTICA!X202</f>
        <v>APAGADO</v>
      </c>
      <c r="Y203" t="str">
        <f>ESTADISTICA!Y202</f>
        <v>APAGADO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 t="str">
        <f>ESTADISTICA!Z208</f>
        <v>APAGADO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 t="str">
        <f>ESTADISTICA!AC217</f>
        <v>APAGADO</v>
      </c>
      <c r="AD217" t="str">
        <f>ESTADISTICA!AD217</f>
        <v>APAGADO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 t="str">
        <f>ESTADISTICA!AC218</f>
        <v>APAGADO</v>
      </c>
      <c r="AD218" t="str">
        <f>ESTADISTICA!AD218</f>
        <v>APAGADO</v>
      </c>
      <c r="AE218" t="str">
        <f>ESTADISTICA!AE218</f>
        <v>APAGADO</v>
      </c>
      <c r="AF218" t="str">
        <f>ESTADISTICA!AF218</f>
        <v>APAGADO</v>
      </c>
      <c r="AG218" t="str">
        <f>ESTADISTICA!AG218</f>
        <v>APAGADO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 t="str">
        <f>ESTADISTICA!O224</f>
        <v>APAGADO</v>
      </c>
      <c r="P224" t="str">
        <f>ESTADISTICA!P224</f>
        <v>APAGADO</v>
      </c>
      <c r="Q224" t="str">
        <f>ESTADISTICA!Q224</f>
        <v>APAGADO</v>
      </c>
      <c r="R224" t="str">
        <f>ESTADISTICA!R224</f>
        <v>APAGADO</v>
      </c>
      <c r="S224" t="str">
        <f>ESTADISTICA!S224</f>
        <v>APAGADO</v>
      </c>
      <c r="T224" t="str">
        <f>ESTADISTICA!T224</f>
        <v>APAGADO</v>
      </c>
      <c r="U224" t="str">
        <f>ESTADISTICA!U224</f>
        <v>APAGADO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 t="str">
        <f>ESTADISTICA!AG224</f>
        <v>APAGADO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 t="str">
        <f>ESTADISTICA!O234</f>
        <v>APAGADO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 t="str">
        <f>ESTADISTICA!AE234</f>
        <v>APAGADO</v>
      </c>
      <c r="AF234" t="str">
        <f>ESTADISTICA!AF234</f>
        <v>APAGADO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 t="str">
        <f>ESTADISTICA!AA235</f>
        <v>APAGADO</v>
      </c>
      <c r="AB235" t="str">
        <f>ESTADISTICA!AB235</f>
        <v>APAGADO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 t="str">
        <f>ESTADISTICA!O236</f>
        <v>APAGADO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>
        <f>ESTADISTICA!AC239</f>
        <v>0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 t="str">
        <f>ESTADISTICA!O240</f>
        <v>APAGADO</v>
      </c>
      <c r="P240" t="str">
        <f>ESTADISTICA!P240</f>
        <v>APAGADO</v>
      </c>
      <c r="Q240" t="str">
        <f>ESTADISTICA!Q240</f>
        <v>APAGADO</v>
      </c>
      <c r="R240" t="str">
        <f>ESTADISTICA!R240</f>
        <v>APAGADO</v>
      </c>
      <c r="S240" t="str">
        <f>ESTADISTICA!S240</f>
        <v>APAGADO</v>
      </c>
      <c r="T240" t="str">
        <f>ESTADISTICA!T240</f>
        <v>APAGADO</v>
      </c>
      <c r="U240" t="str">
        <f>ESTADISTICA!U240</f>
        <v>APAGADO</v>
      </c>
      <c r="V240" t="str">
        <f>ESTADISTICA!V240</f>
        <v>APAGADO</v>
      </c>
      <c r="W240" t="str">
        <f>ESTADISTICA!W240</f>
        <v>APAGADO</v>
      </c>
      <c r="X240">
        <f>ESTADISTICA!X240</f>
        <v>0</v>
      </c>
      <c r="Y240">
        <f>ESTADISTICA!Y240</f>
        <v>0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 t="str">
        <f>ESTADISTICA!AG240</f>
        <v>APAGADO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 t="str">
        <f>ESTADISTICA!AF241</f>
        <v>APAGADO</v>
      </c>
      <c r="AG241" t="str">
        <f>ESTADISTICA!AG241</f>
        <v>APAGADO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 t="str">
        <f>ESTADISTICA!AD249</f>
        <v>APAGADO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 t="str">
        <f>ESTADISTICA!Z251</f>
        <v>APAGADO</v>
      </c>
      <c r="AA251" t="str">
        <f>ESTADISTICA!AA251</f>
        <v>APAGADO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 t="str">
        <f>ESTADISTICA!Z252</f>
        <v>APAGADO</v>
      </c>
      <c r="AA252" t="str">
        <f>ESTADISTICA!AA252</f>
        <v>APAGADO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 t="str">
        <f>ESTADISTICA!O254</f>
        <v>APAGADO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B265" t="s">
        <v>1598</v>
      </c>
      <c r="C265" t="s">
        <v>1599</v>
      </c>
      <c r="D265" t="s">
        <v>15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ESTADISTICA!E266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 t="str">
        <f>ESTADISTICA!W270</f>
        <v>APAGADO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 t="str">
        <f>ESTADISTICA!X272</f>
        <v>APAGADO</v>
      </c>
      <c r="Y273" t="str">
        <f>ESTADISTICA!Y272</f>
        <v>APAGADO</v>
      </c>
      <c r="Z273" t="str">
        <f>ESTADISTICA!Z272</f>
        <v>APAGADO</v>
      </c>
      <c r="AA273" t="str">
        <f>ESTADISTICA!AA272</f>
        <v>APAGADO</v>
      </c>
      <c r="AB273" t="str">
        <f>ESTADISTICA!AB272</f>
        <v>APAGADO</v>
      </c>
      <c r="AC273" t="str">
        <f>ESTADISTICA!AC272</f>
        <v>APAGADO</v>
      </c>
      <c r="AD273" t="str">
        <f>ESTADISTICA!AD272</f>
        <v>APAGADO</v>
      </c>
      <c r="AE273" t="str">
        <f>ESTADISTICA!AE272</f>
        <v>APAGADO</v>
      </c>
      <c r="AF273" t="str">
        <f>ESTADISTICA!AF272</f>
        <v>APAGADO</v>
      </c>
      <c r="AG273" t="str">
        <f>ESTADISTICA!AG272</f>
        <v>APAGADO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>
        <f>ESTADISTICA!Q273</f>
        <v>0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 t="str">
        <f>ESTADISTICA!Q274</f>
        <v>APAGADO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 t="str">
        <f>ESTADISTICA!G279</f>
        <v>APAGADO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 t="str">
        <f>ESTADISTICA!AG281</f>
        <v>APAGADO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 t="str">
        <f>ESTADISTICA!AG282</f>
        <v>APAGADO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 t="str">
        <f>ESTADISTICA!F285</f>
        <v>APAGADO</v>
      </c>
      <c r="G286" t="str">
        <f>ESTADISTICA!G285</f>
        <v>APAGADO</v>
      </c>
      <c r="H286" t="str">
        <f>ESTADISTICA!H285</f>
        <v>APAGADO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 t="str">
        <f>ESTADISTICA!P285</f>
        <v>APAGADO</v>
      </c>
      <c r="Q286" t="str">
        <f>ESTADISTICA!Q285</f>
        <v>APAGADO</v>
      </c>
      <c r="R286" t="str">
        <f>ESTADISTICA!R285</f>
        <v>APAGADO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 t="str">
        <f>ESTADISTICA!AB287</f>
        <v>APAGADO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 t="str">
        <f>ESTADISTICA!AE289</f>
        <v>APAGADO</v>
      </c>
      <c r="AF290" t="str">
        <f>ESTADISTICA!AF289</f>
        <v>APAGADO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 t="str">
        <f>ESTADISTICA!AE290</f>
        <v>APAGADO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 t="str">
        <f>ESTADISTICA!AG293</f>
        <v>APAGADO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 t="str">
        <f>ESTADISTICA!R294</f>
        <v>APAGADO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 t="str">
        <f>ESTADISTICA!Z294</f>
        <v>APAGADO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 t="str">
        <f>ESTADISTICA!R296</f>
        <v>APAGADO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 t="str">
        <f>ESTADISTICA!R297</f>
        <v>APAGADO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 t="str">
        <f>ESTADISTICA!R298</f>
        <v>APAGADO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 t="str">
        <f>ESTADISTICA!AC299</f>
        <v>APAGADO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 t="str">
        <f>ESTADISTICA!R304</f>
        <v>APAGADO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 t="str">
        <f>ESTADISTICA!AA307</f>
        <v>APAGADO</v>
      </c>
      <c r="AB308" t="str">
        <f>ESTADISTICA!AB307</f>
        <v>APAGADO</v>
      </c>
      <c r="AC308" t="str">
        <f>ESTADISTICA!AC307</f>
        <v>APAGADO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 t="str">
        <f>ESTADISTICA!R309</f>
        <v>APAGADO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 t="str">
        <f>ESTADISTICA!R311</f>
        <v>APAGADO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>
        <f>ESTADISTICA!N312</f>
        <v>0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 t="str">
        <f>ESTADISTICA!AA312</f>
        <v>APAGADO</v>
      </c>
      <c r="AB313" t="str">
        <f>ESTADISTICA!AB312</f>
        <v>APAGADO</v>
      </c>
      <c r="AC313" t="str">
        <f>ESTADISTICA!AC312</f>
        <v>APAGADO</v>
      </c>
      <c r="AD313" t="str">
        <f>ESTADISTICA!AD312</f>
        <v>APAGADO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 t="str">
        <f>ESTADISTICA!R313</f>
        <v>APAGADO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 t="str">
        <f>ESTADISTICA!AA314</f>
        <v>APAGADO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 t="str">
        <f>ESTADISTICA!AG315</f>
        <v>APAGADO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 t="str">
        <f>ESTADISTICA!W319</f>
        <v>APAGADO</v>
      </c>
      <c r="X320" t="str">
        <f>ESTADISTICA!X319</f>
        <v>APAGADO</v>
      </c>
      <c r="Y320" t="str">
        <f>ESTADISTICA!Y319</f>
        <v>APAGADO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 t="str">
        <f>ESTADISTICA!AG319</f>
        <v>APAGADO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 t="str">
        <f>ESTADISTICA!AG321</f>
        <v>APAGADO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 t="str">
        <f>ESTADISTICA!AG322</f>
        <v>APAGADO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 t="str">
        <f>ESTADISTICA!AG323</f>
        <v>APAGADO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 t="str">
        <f>ESTADISTICA!AG324</f>
        <v>APAGADO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 t="str">
        <f>ESTADISTICA!AC339</f>
        <v>APAGADO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 t="str">
        <f>ESTADISTICA!AG340</f>
        <v>APAGADO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 t="str">
        <f>ESTADISTICA!AE343</f>
        <v>APAGADO</v>
      </c>
      <c r="AF344" t="str">
        <f>ESTADISTICA!AF343</f>
        <v>APAGADO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 t="str">
        <f>ESTADISTICA!AG344</f>
        <v>APAGADO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 t="str">
        <f>ESTADISTICA!AF346</f>
        <v>APAGADO</v>
      </c>
      <c r="AG347" t="str">
        <f>ESTADISTICA!AG346</f>
        <v>APAGADO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 t="str">
        <f>ESTADISTICA!AE347</f>
        <v>APAGADO</v>
      </c>
      <c r="AF348" t="str">
        <f>ESTADISTICA!AF347</f>
        <v>APAGADO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 t="str">
        <f>ESTADISTICA!AE348</f>
        <v>APAGADO</v>
      </c>
      <c r="AF349" t="str">
        <f>ESTADISTICA!AF348</f>
        <v>APAGADO</v>
      </c>
      <c r="AG349" t="str">
        <f>ESTADISTICA!AG348</f>
        <v>APAGADO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 t="str">
        <f>ESTADISTICA!AG349</f>
        <v>APAGADO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 t="str">
        <f>ESTADISTICA!AA350</f>
        <v>APAGADO</v>
      </c>
      <c r="AB351" t="str">
        <f>ESTADISTICA!AB350</f>
        <v>APAGADO</v>
      </c>
      <c r="AC351" t="str">
        <f>ESTADISTICA!AC350</f>
        <v>APAGADO</v>
      </c>
      <c r="AD351">
        <f>ESTADISTICA!AD350</f>
        <v>0</v>
      </c>
      <c r="AE351" t="str">
        <f>ESTADISTICA!AE350</f>
        <v>APAGADO</v>
      </c>
      <c r="AF351" t="str">
        <f>ESTADISTICA!AF350</f>
        <v>APAGADO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 t="str">
        <f>ESTADISTICA!W351</f>
        <v>APAGADO</v>
      </c>
      <c r="X352" t="str">
        <f>ESTADISTICA!X351</f>
        <v>APAGADO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>
        <f>ESTADISTICA!AD351</f>
        <v>0</v>
      </c>
      <c r="AE352" t="str">
        <f>ESTADISTICA!AE351</f>
        <v>APAGADO</v>
      </c>
      <c r="AF352" t="str">
        <f>ESTADISTICA!AF351</f>
        <v>APAGADO</v>
      </c>
      <c r="AG352" t="str">
        <f>ESTADISTICA!AG351</f>
        <v>APAGADO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 t="str">
        <f>ESTADISTICA!Z352</f>
        <v>APAGADO</v>
      </c>
      <c r="AA353" t="str">
        <f>ESTADISTICA!AA352</f>
        <v>APAGADO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 t="str">
        <f>ESTADISTICA!AF358</f>
        <v>APAGADO</v>
      </c>
      <c r="AG359" t="str">
        <f>ESTADISTICA!AG358</f>
        <v>APAGADO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 t="str">
        <f>ESTADISTICA!AF359</f>
        <v>APAGADO</v>
      </c>
      <c r="AG360" t="str">
        <f>ESTADISTICA!AG359</f>
        <v>APAGADO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 t="str">
        <f>ESTADISTICA!AA361</f>
        <v>APAGADO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 t="str">
        <f>ESTADISTICA!R367</f>
        <v>APAGADO</v>
      </c>
      <c r="S368" t="str">
        <f>ESTADISTICA!S367</f>
        <v>APAGADO</v>
      </c>
      <c r="T368" t="str">
        <f>ESTADISTICA!T367</f>
        <v>APAGADO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>
        <f>ESTADISTICA!U368</f>
        <v>0</v>
      </c>
      <c r="V369" t="str">
        <f>ESTADISTICA!V368</f>
        <v>APAGADO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>
        <f>ESTADISTICA!U369</f>
        <v>0</v>
      </c>
      <c r="V370" t="str">
        <f>ESTADISTICA!V369</f>
        <v>APAGADO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 t="str">
        <f>ESTADISTICA!P370</f>
        <v>APAGADO</v>
      </c>
      <c r="Q371" t="str">
        <f>ESTADISTICA!Q370</f>
        <v>APAGADO</v>
      </c>
      <c r="R371" t="str">
        <f>ESTADISTICA!R370</f>
        <v>APAGADO</v>
      </c>
      <c r="S371" t="str">
        <f>ESTADISTICA!S370</f>
        <v>APAGADO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 t="str">
        <f>ESTADISTICA!P371</f>
        <v>APAGADO</v>
      </c>
      <c r="Q372" t="str">
        <f>ESTADISTICA!Q371</f>
        <v>APAGADO</v>
      </c>
      <c r="R372" t="str">
        <f>ESTADISTICA!R371</f>
        <v>APAGADO</v>
      </c>
      <c r="S372" t="str">
        <f>ESTADISTICA!S371</f>
        <v>APAGADO</v>
      </c>
      <c r="T372" t="str">
        <f>ESTADISTICA!T371</f>
        <v>APAGADO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 t="str">
        <f>ESTADISTICA!AE372</f>
        <v>APAGADO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 t="str">
        <f>ESTADISTICA!F374</f>
        <v>APAGADO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 t="str">
        <f>ESTADISTICA!N374</f>
        <v>APAGADO</v>
      </c>
      <c r="O375" t="str">
        <f>ESTADISTICA!O374</f>
        <v>APAGADO</v>
      </c>
      <c r="P375" t="str">
        <f>ESTADISTICA!P374</f>
        <v>APAGADO</v>
      </c>
      <c r="Q375" t="str">
        <f>ESTADISTICA!Q374</f>
        <v>APAGADO</v>
      </c>
      <c r="R375" t="str">
        <f>ESTADISTICA!R374</f>
        <v>APAGADO</v>
      </c>
      <c r="S375" t="str">
        <f>ESTADISTICA!S374</f>
        <v>APAGADO</v>
      </c>
      <c r="T375" t="str">
        <f>ESTADISTICA!T374</f>
        <v>APAGADO</v>
      </c>
      <c r="U375" t="str">
        <f>ESTADISTICA!U374</f>
        <v>APAGADO</v>
      </c>
      <c r="V375" t="str">
        <f>ESTADISTICA!V374</f>
        <v>APAGADO</v>
      </c>
      <c r="W375" t="str">
        <f>ESTADISTICA!W374</f>
        <v>APAGADO</v>
      </c>
      <c r="X375" t="str">
        <f>ESTADISTICA!X374</f>
        <v>APAGADO</v>
      </c>
      <c r="Y375" t="str">
        <f>ESTADISTICA!Y374</f>
        <v>APAGADO</v>
      </c>
      <c r="Z375" t="str">
        <f>ESTADISTICA!Z374</f>
        <v>APAGADO</v>
      </c>
      <c r="AA375" t="str">
        <f>ESTADISTICA!AA374</f>
        <v>APAGADO</v>
      </c>
      <c r="AB375" t="str">
        <f>ESTADISTICA!AB374</f>
        <v>APAGADO</v>
      </c>
      <c r="AC375" t="str">
        <f>ESTADISTICA!AC374</f>
        <v>APAGADO</v>
      </c>
      <c r="AD375" t="str">
        <f>ESTADISTICA!AD374</f>
        <v>APAGADO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 t="str">
        <f>ESTADISTICA!F375</f>
        <v>APAGADO</v>
      </c>
      <c r="G376" t="str">
        <f>ESTADISTICA!G375</f>
        <v>APAGADO</v>
      </c>
      <c r="H376" t="str">
        <f>ESTADISTICA!H375</f>
        <v>APAGADO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 t="str">
        <f>ESTADISTICA!L375</f>
        <v>APAGADO</v>
      </c>
      <c r="M376" t="str">
        <f>ESTADISTICA!M375</f>
        <v>APAGADO</v>
      </c>
      <c r="N376" t="str">
        <f>ESTADISTICA!N375</f>
        <v>APAGADO</v>
      </c>
      <c r="O376" t="str">
        <f>ESTADISTICA!O375</f>
        <v>APAGADO</v>
      </c>
      <c r="P376" t="str">
        <f>ESTADISTICA!P375</f>
        <v>APAGADO</v>
      </c>
      <c r="Q376" t="str">
        <f>ESTADISTICA!Q375</f>
        <v>APAGADO</v>
      </c>
      <c r="R376" t="str">
        <f>ESTADISTICA!R375</f>
        <v>APAGADO</v>
      </c>
      <c r="S376" t="str">
        <f>ESTADISTICA!S375</f>
        <v>APAGADO</v>
      </c>
      <c r="T376" t="str">
        <f>ESTADISTICA!T375</f>
        <v>APAGADO</v>
      </c>
      <c r="U376" t="str">
        <f>ESTADISTICA!U375</f>
        <v>APAGADO</v>
      </c>
      <c r="V376" t="str">
        <f>ESTADISTICA!V375</f>
        <v>APAGADO</v>
      </c>
      <c r="W376" t="str">
        <f>ESTADISTICA!W375</f>
        <v>APAGADO</v>
      </c>
      <c r="X376" t="str">
        <f>ESTADISTICA!X375</f>
        <v>APAGADO</v>
      </c>
      <c r="Y376" t="str">
        <f>ESTADISTICA!Y375</f>
        <v>APAGADO</v>
      </c>
      <c r="Z376" t="str">
        <f>ESTADISTICA!Z375</f>
        <v>APAGADO</v>
      </c>
      <c r="AA376" t="str">
        <f>ESTADISTICA!AA375</f>
        <v>APAGADO</v>
      </c>
      <c r="AB376" t="str">
        <f>ESTADISTICA!AB375</f>
        <v>APAGADO</v>
      </c>
      <c r="AC376" t="str">
        <f>ESTADISTICA!AC375</f>
        <v>APAGADO</v>
      </c>
      <c r="AD376" t="str">
        <f>ESTADISTICA!AD375</f>
        <v>APAGADO</v>
      </c>
      <c r="AE376" t="str">
        <f>ESTADISTICA!AE375</f>
        <v>APAGADO</v>
      </c>
      <c r="AF376" t="str">
        <f>ESTADISTICA!AF375</f>
        <v>APAGADO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">
        <v>1596</v>
      </c>
      <c r="C377" t="s">
        <v>1597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ESTADISTICA!A376</f>
        <v>VILLA ARGENTINA</v>
      </c>
      <c r="B378" t="str">
        <f>ESTADISTICA!B376</f>
        <v>VAR 01</v>
      </c>
      <c r="C378" t="str">
        <f>ESTADISTICA!C376</f>
        <v>Calle 519 y 546</v>
      </c>
      <c r="D378" t="str">
        <f>ESTADISTICA!D376</f>
        <v>Domo</v>
      </c>
      <c r="E378" t="str">
        <f>ESTADISTICA!E376</f>
        <v>Radio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ARGENTINA</v>
      </c>
      <c r="B379" t="str">
        <f>ESTADISTICA!B377</f>
        <v>VAR 02</v>
      </c>
      <c r="C379" t="str">
        <f>ESTADISTICA!C377</f>
        <v>DIAGONAL LOS TILOS Y 542</v>
      </c>
      <c r="D379" t="str">
        <f>ESTADISTICA!D377</f>
        <v>DOMO</v>
      </c>
      <c r="E379" t="str">
        <f>ESTADISTICA!E377</f>
        <v>Radio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 t="str">
        <f>ESTADISTICA!J377</f>
        <v>APAGADO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ARGENTINA</v>
      </c>
      <c r="B380" t="str">
        <f>ESTADISTICA!B378</f>
        <v>VAR03 (fija 1)</v>
      </c>
      <c r="C380" t="str">
        <f>ESTADISTICA!C378</f>
        <v>509 y 546</v>
      </c>
      <c r="D380" t="str">
        <f>ESTADISTICA!D378</f>
        <v>Fija</v>
      </c>
      <c r="E380" t="str">
        <f>ESTADISTICA!E378</f>
        <v>Radio</v>
      </c>
      <c r="F380">
        <f>ESTADISTICA!F378</f>
        <v>0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ARGENTINA</v>
      </c>
      <c r="B381" t="str">
        <f>ESTADISTICA!B379</f>
        <v>VAR04 (fija 2)</v>
      </c>
      <c r="C381" t="str">
        <f>ESTADISTICA!C379</f>
        <v>509 y 546</v>
      </c>
      <c r="D381" t="str">
        <f>ESTADISTICA!D379</f>
        <v>Fija</v>
      </c>
      <c r="E381" t="str">
        <f>ESTADISTICA!E379</f>
        <v>Radio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ARGENTINA</v>
      </c>
      <c r="B382" t="str">
        <f>ESTADISTICA!B380</f>
        <v>VAR05 (fija 1)</v>
      </c>
      <c r="C382" t="str">
        <f>ESTADISTICA!C380</f>
        <v>511 E/ 544 Y 546</v>
      </c>
      <c r="D382" t="str">
        <f>ESTADISTICA!D380</f>
        <v>Fija</v>
      </c>
      <c r="E382" t="str">
        <f>ESTADISTICA!E380</f>
        <v>Radio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ARGENTINA</v>
      </c>
      <c r="B383" t="str">
        <f>ESTADISTICA!B381</f>
        <v>VAR06 (fija 2)</v>
      </c>
      <c r="C383" t="str">
        <f>ESTADISTICA!C381</f>
        <v>511 E/ 544 Y 546</v>
      </c>
      <c r="D383" t="str">
        <f>ESTADISTICA!D381</f>
        <v>Fija</v>
      </c>
      <c r="E383" t="str">
        <f>ESTADISTICA!E381</f>
        <v>Radio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ARGENTINA</v>
      </c>
      <c r="B384" t="str">
        <f>ESTADISTICA!B382</f>
        <v>VAR07</v>
      </c>
      <c r="C384" t="str">
        <f>ESTADISTICA!C382</f>
        <v>DIAG. LOS TILOS Y 517</v>
      </c>
      <c r="D384" t="str">
        <f>ESTADISTICA!D382</f>
        <v>DOMO</v>
      </c>
      <c r="E384" t="str">
        <f>ESTADISTICA!E382</f>
        <v>Fibra Optica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 t="str">
        <f>ESTADISTICA!Z382</f>
        <v>APAGADO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ARGENTINA</v>
      </c>
      <c r="B385" t="str">
        <f>ESTADISTICA!B383</f>
        <v>VAR 08 (fija 1)</v>
      </c>
      <c r="C385" t="str">
        <f>ESTADISTICA!C383</f>
        <v>534 Y 523</v>
      </c>
      <c r="D385" t="str">
        <f>ESTADISTICA!D383</f>
        <v>Fija</v>
      </c>
      <c r="E385" t="str">
        <f>ESTADISTICA!E383</f>
        <v>Fibra Optica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 t="str">
        <f>ESTADISTICA!J383</f>
        <v>APAGADO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ARGENTINA</v>
      </c>
      <c r="B386" t="str">
        <f>ESTADISTICA!B384</f>
        <v>VAR 09 (fija 2)</v>
      </c>
      <c r="C386" t="str">
        <f>ESTADISTICA!C384</f>
        <v>534 Y 523</v>
      </c>
      <c r="D386" t="str">
        <f>ESTADISTICA!D384</f>
        <v>Fija</v>
      </c>
      <c r="E386" t="str">
        <f>ESTADISTICA!E384</f>
        <v>Fibra Optica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 t="str">
        <f>ESTADISTICA!J384</f>
        <v>APAGADO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ARGENTINA</v>
      </c>
      <c r="B387" t="str">
        <f>ESTADISTICA!B385</f>
        <v>VAR10 (fija 1)</v>
      </c>
      <c r="C387" t="str">
        <f>ESTADISTICA!C385</f>
        <v>532 A Y 523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 t="str">
        <f>ESTADISTICA!J385</f>
        <v>APAGADO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ARGENTINA</v>
      </c>
      <c r="B388" t="str">
        <f>ESTADISTICA!B386</f>
        <v>VAR11 (fija 2)</v>
      </c>
      <c r="C388" t="str">
        <f>ESTADISTICA!C386</f>
        <v>532 A Y 523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 t="str">
        <f>ESTADISTICA!J386</f>
        <v>APAGADO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ARGENTINA</v>
      </c>
      <c r="B389" t="str">
        <f>ESTADISTICA!B387</f>
        <v>VAR12</v>
      </c>
      <c r="C389" t="str">
        <f>ESTADISTICA!C387</f>
        <v>Calle 527 y Portela</v>
      </c>
      <c r="D389" t="str">
        <f>ESTADISTICA!D387</f>
        <v>Domo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 t="str">
        <f>ESTADISTICA!AA387</f>
        <v>APAGADO</v>
      </c>
      <c r="AB389" t="str">
        <f>ESTADISTICA!AB387</f>
        <v>APAGADO</v>
      </c>
      <c r="AC389" t="str">
        <f>ESTADISTICA!AC387</f>
        <v>APAGADO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ARGENTINA</v>
      </c>
      <c r="B390" t="str">
        <f>ESTADISTICA!B388</f>
        <v>VAR13</v>
      </c>
      <c r="C390" t="str">
        <f>ESTADISTICA!C388</f>
        <v>Calle 527 y 532</v>
      </c>
      <c r="D390" t="str">
        <f>ESTADISTICA!D388</f>
        <v>Domo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ARGENTINA</v>
      </c>
      <c r="B391" t="str">
        <f>ESTADISTICA!B389</f>
        <v>VAR14</v>
      </c>
      <c r="C391" t="str">
        <f>ESTADISTICA!C389</f>
        <v>Pportela y 517</v>
      </c>
      <c r="D391" t="str">
        <f>ESTADISTICA!D389</f>
        <v>Domo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 t="str">
        <f>ESTADISTICA!Z389</f>
        <v>APAGADO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</v>
      </c>
      <c r="B392" t="str">
        <f>ESTADISTICA!B390</f>
        <v>VAT01</v>
      </c>
      <c r="C392" t="str">
        <f>ESTADISTICA!C390</f>
        <v>Montevideo y El ChaÃ±ar</v>
      </c>
      <c r="D392" t="str">
        <f>ESTADISTICA!D390</f>
        <v>Domo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VAT02</v>
      </c>
      <c r="C393" t="str">
        <f>ESTADISTICA!C391</f>
        <v>Eva Peron y 12 de Octubre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 t="str">
        <f>ESTADISTICA!J391</f>
        <v>APAGADO</v>
      </c>
      <c r="K393" t="str">
        <f>ESTADISTICA!K391</f>
        <v>APAGADO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VAT03</v>
      </c>
      <c r="C394" t="str">
        <f>ESTADISTICA!C392</f>
        <v>Lavalle y Belgrano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 CENTRO</v>
      </c>
      <c r="B395" t="str">
        <f>ESTADISTICA!B393</f>
        <v>VAT04</v>
      </c>
      <c r="C395" t="str">
        <f>ESTADISTICA!C393</f>
        <v>Lavalle y Entre Rios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VATTEONE CENTRO</v>
      </c>
      <c r="B396" t="str">
        <f>ESTADISTICA!B394</f>
        <v>VAT05</v>
      </c>
      <c r="C396" t="str">
        <f>ESTADISTICA!C394</f>
        <v>Lavalle y Colombia</v>
      </c>
      <c r="D396" t="str">
        <f>ESTADISTICA!D394</f>
        <v>Domo</v>
      </c>
      <c r="E396" t="str">
        <f>ESTADISTICA!E394</f>
        <v>Radio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VATTEONE CENTRO</v>
      </c>
      <c r="B397" t="str">
        <f>ESTADISTICA!B395</f>
        <v>VAT06</v>
      </c>
      <c r="C397" t="str">
        <f>ESTADISTICA!C395</f>
        <v>Eva Peron y Pueyrredon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 t="str">
        <f>ESTADISTICA!Z395</f>
        <v>APAGADO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VATTEONE CENTRO</v>
      </c>
      <c r="B398" t="str">
        <f>ESTADISTICA!B396</f>
        <v>VAT07</v>
      </c>
      <c r="C398" t="str">
        <f>ESTADISTICA!C396</f>
        <v>Eva Peron y Lavalle</v>
      </c>
      <c r="D398">
        <f>ESTADISTICA!D396</f>
        <v>0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VATTEONE</v>
      </c>
      <c r="B399" t="str">
        <f>ESTADISTICA!B397</f>
        <v>VAT08</v>
      </c>
      <c r="C399" t="str">
        <f>ESTADISTICA!C397</f>
        <v>12 de Octubre y Florida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 t="str">
        <f>ESTADISTICA!I397</f>
        <v>APAGADO</v>
      </c>
      <c r="J399" t="str">
        <f>ESTADISTICA!J397</f>
        <v>APAGADO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 t="str">
        <f>ESTADISTICA!Z397</f>
        <v>APAGADO</v>
      </c>
      <c r="AA399" t="str">
        <f>ESTADISTICA!AA397</f>
        <v>APAGADO</v>
      </c>
      <c r="AB399" t="str">
        <f>ESTADISTICA!AB397</f>
        <v>APAGADO</v>
      </c>
      <c r="AC399" t="str">
        <f>ESTADISTICA!AC397</f>
        <v>APAGADO</v>
      </c>
      <c r="AD399" t="str">
        <f>ESTADISTICA!AD397</f>
        <v>APAGADO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VATTEONE</v>
      </c>
      <c r="B400" t="str">
        <f>ESTADISTICA!B398</f>
        <v>VAT09</v>
      </c>
      <c r="C400" t="str">
        <f>ESTADISTICA!C398</f>
        <v>Montevideo y Alsina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VATTEONE CENTRO</v>
      </c>
      <c r="B401" t="str">
        <f>ESTADISTICA!B399</f>
        <v>VAT 10</v>
      </c>
      <c r="C401" t="str">
        <f>ESTADISTICA!C399</f>
        <v>Belgrano y Quintana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VATTEONE</v>
      </c>
      <c r="B402" t="str">
        <f>ESTADISTICA!B400</f>
        <v>VAT11</v>
      </c>
      <c r="C402" t="str">
        <f>ESTADISTICA!C400</f>
        <v>Mainini y Montevideo</v>
      </c>
      <c r="D402" t="str">
        <f>ESTADISTICA!D400</f>
        <v>Domo</v>
      </c>
      <c r="E402" t="str">
        <f>ESTADISTICA!E400</f>
        <v>Fibra Optica</v>
      </c>
      <c r="F402" t="str">
        <f>ESTADISTICA!F400</f>
        <v>APAGADO</v>
      </c>
      <c r="G402" t="str">
        <f>ESTADISTICA!G400</f>
        <v>APAGADO</v>
      </c>
      <c r="H402" t="str">
        <f>ESTADISTICA!H400</f>
        <v>APAGADO</v>
      </c>
      <c r="I402" t="str">
        <f>ESTADISTICA!I400</f>
        <v>APAGADO</v>
      </c>
      <c r="J402" t="str">
        <f>ESTADISTICA!J400</f>
        <v>APAGADO</v>
      </c>
      <c r="K402" t="str">
        <f>ESTADISTICA!K400</f>
        <v>APAGADO</v>
      </c>
      <c r="L402" t="str">
        <f>ESTADISTICA!L400</f>
        <v>APAGADO</v>
      </c>
      <c r="M402" t="str">
        <f>ESTADISTICA!M400</f>
        <v>APAGADO</v>
      </c>
      <c r="N402" t="str">
        <f>ESTADISTICA!N400</f>
        <v>APAGADO</v>
      </c>
      <c r="O402" t="str">
        <f>ESTADISTICA!O400</f>
        <v>APAGADO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 t="str">
        <f>ESTADISTICA!Z400</f>
        <v>APAGADO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VATTEONE</v>
      </c>
      <c r="B403" t="str">
        <f>ESTADISTICA!B401</f>
        <v>VAT12</v>
      </c>
      <c r="C403" t="str">
        <f>ESTADISTICA!C401</f>
        <v>12 DE OCTUBRE Y CHACO</v>
      </c>
      <c r="D403" t="str">
        <f>ESTADISTICA!D401</f>
        <v>DOMO</v>
      </c>
      <c r="E403" t="str">
        <f>ESTADISTICA!E401</f>
        <v>PTO A FO</v>
      </c>
      <c r="F403">
        <f>ESTADISTICA!F401</f>
        <v>0</v>
      </c>
      <c r="G403">
        <f>ESTADISTICA!G401</f>
        <v>0</v>
      </c>
      <c r="H403">
        <f>ESTADISTICA!H401</f>
        <v>0</v>
      </c>
      <c r="I403" t="str">
        <f>ESTADISTICA!I401</f>
        <v>APAGADO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 t="str">
        <f>ESTADISTICA!Z401</f>
        <v>APAGADO</v>
      </c>
      <c r="AA403" t="str">
        <f>ESTADISTICA!AA401</f>
        <v>APAGADO</v>
      </c>
      <c r="AB403" t="str">
        <f>ESTADISTICA!AB401</f>
        <v>APAGADO</v>
      </c>
      <c r="AC403" t="str">
        <f>ESTADISTICA!AC401</f>
        <v>APAGADO</v>
      </c>
      <c r="AD403" t="str">
        <f>ESTADISTICA!AD401</f>
        <v>APAGADO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VATTEONE CENTRO</v>
      </c>
      <c r="B404" t="str">
        <f>ESTADISTICA!B402</f>
        <v>VAT13</v>
      </c>
      <c r="C404" t="str">
        <f>ESTADISTICA!C402</f>
        <v>Av.12 de Octubre y Belgrano</v>
      </c>
      <c r="D404" t="str">
        <f>ESTADISTICA!D402</f>
        <v>Domo</v>
      </c>
      <c r="E404" t="str">
        <f>ESTADISTICA!E402</f>
        <v>Fibra Optica</v>
      </c>
      <c r="F404" t="str">
        <f>ESTADISTICA!F402</f>
        <v>APAGADO</v>
      </c>
      <c r="G404" t="str">
        <f>ESTADISTICA!G402</f>
        <v>APAGADO</v>
      </c>
      <c r="H404" t="str">
        <f>ESTADISTICA!H402</f>
        <v>APAGADO</v>
      </c>
      <c r="I404" t="str">
        <f>ESTADISTICA!I402</f>
        <v>APAGADO</v>
      </c>
      <c r="J404" t="str">
        <f>ESTADISTICA!J402</f>
        <v>APAGADO</v>
      </c>
      <c r="K404" t="str">
        <f>ESTADISTICA!K402</f>
        <v>APAGADO</v>
      </c>
      <c r="L404" t="str">
        <f>ESTADISTICA!L402</f>
        <v>APAGADO</v>
      </c>
      <c r="M404" t="str">
        <f>ESTADISTICA!M402</f>
        <v>APAGADO</v>
      </c>
      <c r="N404" t="str">
        <f>ESTADISTICA!N402</f>
        <v>APAGADO</v>
      </c>
      <c r="O404" t="str">
        <f>ESTADISTICA!O402</f>
        <v>APAGADO</v>
      </c>
      <c r="P404" t="str">
        <f>ESTADISTICA!P402</f>
        <v>APAGADO</v>
      </c>
      <c r="Q404" t="str">
        <f>ESTADISTICA!Q402</f>
        <v>APAGADO</v>
      </c>
      <c r="R404" t="str">
        <f>ESTADISTICA!R402</f>
        <v>APAGADO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 t="str">
        <f>ESTADISTICA!Z402</f>
        <v>APAGADO</v>
      </c>
      <c r="AA404" t="str">
        <f>ESTADISTICA!AA402</f>
        <v>APAGADO</v>
      </c>
      <c r="AB404" t="str">
        <f>ESTADISTICA!AB402</f>
        <v>APAGADO</v>
      </c>
      <c r="AC404" t="str">
        <f>ESTADISTICA!AC402</f>
        <v>APAGADO</v>
      </c>
      <c r="AD404" t="str">
        <f>ESTADISTICA!AD402</f>
        <v>APAGADO</v>
      </c>
      <c r="AE404" t="str">
        <f>ESTADISTICA!AE402</f>
        <v>APAGADO</v>
      </c>
      <c r="AF404" t="str">
        <f>ESTADISTICA!AF402</f>
        <v>APAGADO</v>
      </c>
      <c r="AG404" t="str">
        <f>ESTADISTICA!AG402</f>
        <v>APAGADO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VATTEONE</v>
      </c>
      <c r="B405" t="str">
        <f>ESTADISTICA!B403</f>
        <v>VAT 14</v>
      </c>
      <c r="C405" t="str">
        <f>ESTADISTICA!C403</f>
        <v>FLORIDA Y MONTEVIDEO</v>
      </c>
      <c r="D405" t="str">
        <f>ESTADISTICA!D403</f>
        <v>DOMO</v>
      </c>
      <c r="E405" t="str">
        <f>ESTADISTICA!E403</f>
        <v>Fibra Optica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VATTEONE</v>
      </c>
      <c r="B406" t="str">
        <f>ESTADISTICA!B404</f>
        <v>VAT 15</v>
      </c>
      <c r="C406" t="str">
        <f>ESTADISTICA!C404</f>
        <v>CORRIENTES Y VICENTE LOPEZ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VATTEONE</v>
      </c>
      <c r="B407" t="str">
        <f>ESTADISTICA!B405</f>
        <v>VAT 16</v>
      </c>
      <c r="C407" t="str">
        <f>ESTADISTICA!C405</f>
        <v>MONTEVIDEO Y CHACO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VATTEONE</v>
      </c>
      <c r="B408" t="str">
        <f>ESTADISTICA!B406</f>
        <v>VAT 17</v>
      </c>
      <c r="C408" t="str">
        <f>ESTADISTICA!C406</f>
        <v>CHAÑAR Y URUGUAY</v>
      </c>
      <c r="D408" t="str">
        <f>ESTADISTICA!D406</f>
        <v>DOMO</v>
      </c>
      <c r="E408" t="str">
        <f>ESTADISTICA!E406</f>
        <v>PTO A FO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VATTEONE CENTRO</v>
      </c>
      <c r="B409" t="str">
        <f>ESTADISTICA!B407</f>
        <v>VAT18</v>
      </c>
      <c r="C409" t="str">
        <f>ESTADISTICA!C407</f>
        <v>LAVALLE Y FONROUGE</v>
      </c>
      <c r="D409" t="str">
        <f>ESTADISTICA!D407</f>
        <v>DOMO</v>
      </c>
      <c r="E409" t="str">
        <f>ESTADISTICA!E407</f>
        <v>PTO A FO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VATTEONE CENTRO</v>
      </c>
      <c r="B410" t="str">
        <f>ESTADISTICA!B408</f>
        <v>VAT19</v>
      </c>
      <c r="C410" t="str">
        <f>ESTADISTICA!C408</f>
        <v>QUINTANA Y FONROUGE ( TUCUMAN )</v>
      </c>
      <c r="D410" t="str">
        <f>ESTADISTICA!D408</f>
        <v>DOMO</v>
      </c>
      <c r="E410" t="str">
        <f>ESTADISTICA!E408</f>
        <v>Radio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 t="str">
        <f>ESTADISTICA!L408</f>
        <v>APAGADO</v>
      </c>
      <c r="M410" t="str">
        <f>ESTADISTICA!M408</f>
        <v>APAGADO</v>
      </c>
      <c r="N410" t="str">
        <f>ESTADISTICA!N408</f>
        <v>APAGADO</v>
      </c>
      <c r="O410" t="str">
        <f>ESTADISTICA!O408</f>
        <v>APAGADO</v>
      </c>
      <c r="P410" t="str">
        <f>ESTADISTICA!P408</f>
        <v>APAGADO</v>
      </c>
      <c r="Q410" t="str">
        <f>ESTADISTICA!Q408</f>
        <v>APAGADO</v>
      </c>
      <c r="R410" t="str">
        <f>ESTADISTICA!R408</f>
        <v>APAGADO</v>
      </c>
      <c r="S410" t="str">
        <f>ESTADISTICA!S408</f>
        <v>APAGADO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 t="str">
        <f>ESTADISTICA!W408</f>
        <v>APAGADO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VATTEONE</v>
      </c>
      <c r="B411" t="str">
        <f>ESTADISTICA!B409</f>
        <v>VAT 20</v>
      </c>
      <c r="C411" t="str">
        <f>ESTADISTICA!C409</f>
        <v>URUGUAY Y PILCOMAYO</v>
      </c>
      <c r="D411" t="str">
        <f>ESTADISTICA!D409</f>
        <v>FIJA</v>
      </c>
      <c r="E411" t="str">
        <f>ESTADISTICA!E409</f>
        <v>Radio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 t="str">
        <f>ESTADISTICA!L409</f>
        <v>APAGADO</v>
      </c>
      <c r="M411" t="str">
        <f>ESTADISTICA!M409</f>
        <v>APAGADO</v>
      </c>
      <c r="N411" t="str">
        <f>ESTADISTICA!N409</f>
        <v>APAGADO</v>
      </c>
      <c r="O411" t="str">
        <f>ESTADISTICA!O409</f>
        <v>APAGADO</v>
      </c>
      <c r="P411" t="str">
        <f>ESTADISTICA!P409</f>
        <v>APAGADO</v>
      </c>
      <c r="Q411" t="str">
        <f>ESTADISTICA!Q409</f>
        <v>APAGADO</v>
      </c>
      <c r="R411" t="str">
        <f>ESTADISTICA!R409</f>
        <v>APAGADO</v>
      </c>
      <c r="S411" t="str">
        <f>ESTADISTICA!S409</f>
        <v>APAGADO</v>
      </c>
      <c r="T411" t="str">
        <f>ESTADISTICA!T409</f>
        <v>APAGADO</v>
      </c>
      <c r="U411" t="str">
        <f>ESTADISTICA!U409</f>
        <v>APAGADO</v>
      </c>
      <c r="V411" t="str">
        <f>ESTADISTICA!V409</f>
        <v>APAGADO</v>
      </c>
      <c r="W411" t="str">
        <f>ESTADISTICA!W409</f>
        <v>APAGADO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VATTEONE CENTRO</v>
      </c>
      <c r="B412" t="str">
        <f>ESTADISTICA!B410</f>
        <v>VAT 21 (fija 1)</v>
      </c>
      <c r="C412" t="str">
        <f>ESTADISTICA!C410</f>
        <v>QUINTANA E/ BELGRANO Y FONROUGE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VATTEONE CENTRO</v>
      </c>
      <c r="B413" t="str">
        <f>ESTADISTICA!B411</f>
        <v>VAT 22 (fija 2)</v>
      </c>
      <c r="C413" t="str">
        <f>ESTADISTICA!C411</f>
        <v>QUINTANA E/ BELGRANO Y FONROUGE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VATTEONE CENTRO</v>
      </c>
      <c r="B414" t="str">
        <f>ESTADISTICA!B412</f>
        <v>VAT23 (fija 1)</v>
      </c>
      <c r="C414" t="str">
        <f>ESTADISTICA!C412</f>
        <v>EVA PERON Y "EL TUNEL" (BAJO NIVEL)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VATTEONE CENTRO</v>
      </c>
      <c r="B415" t="str">
        <f>ESTADISTICA!B413</f>
        <v>VAT24 (fija 2)</v>
      </c>
      <c r="C415" t="str">
        <f>ESTADISTICA!C413</f>
        <v>EVA PERON Y "EL TUNEL" (BAJO NIVEL)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VATTEONE CENTRO</v>
      </c>
      <c r="B416" t="str">
        <f>ESTADISTICA!B414</f>
        <v>VAT 25</v>
      </c>
      <c r="C416" t="str">
        <f>ESTADISTICA!C414</f>
        <v>Mainini y Uruguay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VATTEONE CENTRO</v>
      </c>
      <c r="B417" t="str">
        <f>ESTADISTICA!B415</f>
        <v>VAT 26</v>
      </c>
      <c r="C417" t="str">
        <f>ESTADISTICA!C415</f>
        <v>Mainini y Uruguay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VATTEONE</v>
      </c>
      <c r="B418" t="str">
        <f>ESTADISTICA!B416</f>
        <v>VAT 27</v>
      </c>
      <c r="C418" t="str">
        <f>ESTADISTICA!C416</f>
        <v>12 DE OCTUBRE Y ROSARIO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AURORA</v>
      </c>
      <c r="B419" t="str">
        <f>ESTADISTICA!B417</f>
        <v>VAU 01</v>
      </c>
      <c r="C419" t="str">
        <f>ESTADISTICA!C417</f>
        <v>San Martin y Monteverde</v>
      </c>
      <c r="D419" t="str">
        <f>ESTADISTICA!D417</f>
        <v>Domo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 t="str">
        <f>ESTADISTICA!R417</f>
        <v>APAGADO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SAN EMILIO</v>
      </c>
      <c r="B420" t="str">
        <f>ESTADISTICA!B418</f>
        <v>VAU 02</v>
      </c>
      <c r="C420" t="str">
        <f>ESTADISTICA!C418</f>
        <v>San Martin y Lope de Vega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 t="str">
        <f>ESTADISTICA!R418</f>
        <v>APAGADO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AURORA</v>
      </c>
      <c r="B421" t="str">
        <f>ESTADISTICA!B419</f>
        <v>VAU03 (fija 1)</v>
      </c>
      <c r="C421" t="str">
        <f>ESTADISTICA!C419</f>
        <v>PIZZURNO Y NUESTRAS MALVINAS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 t="str">
        <f>ESTADISTICA!R419</f>
        <v>APAGADO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AURORA</v>
      </c>
      <c r="B422" t="str">
        <f>ESTADISTICA!B420</f>
        <v>VAU04 (fija 2)</v>
      </c>
      <c r="C422" t="str">
        <f>ESTADISTICA!C420</f>
        <v>PIZZURNO Y NUESTRAS MALVINAS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 t="str">
        <f>ESTADISTICA!R420</f>
        <v>APAGADO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AURORA</v>
      </c>
      <c r="B423" t="str">
        <f>ESTADISTICA!B421</f>
        <v>VAU05 (fija 1)</v>
      </c>
      <c r="C423" t="str">
        <f>ESTADISTICA!C421</f>
        <v>GUIDO SPANO Y VICTORINO DE LA PLAZA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 t="str">
        <f>ESTADISTICA!R421</f>
        <v>APAGADO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 t="str">
        <f>ESTADISTICA!AB421</f>
        <v>APAGADO</v>
      </c>
      <c r="AC423" t="str">
        <f>ESTADISTICA!AC421</f>
        <v>APAGADO</v>
      </c>
      <c r="AD423" t="str">
        <f>ESTADISTICA!AD421</f>
        <v>APAGADO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AURORA</v>
      </c>
      <c r="B424" t="str">
        <f>ESTADISTICA!B422</f>
        <v>VAU06 (fija 2)</v>
      </c>
      <c r="C424" t="str">
        <f>ESTADISTICA!C422</f>
        <v>GUIDO SPANO Y VICTORINO DE LA PLAZA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 t="str">
        <f>ESTADISTICA!R422</f>
        <v>APAGADO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 t="str">
        <f>ESTADISTICA!AB422</f>
        <v>APAGADO</v>
      </c>
      <c r="AC424" t="str">
        <f>ESTADISTICA!AC422</f>
        <v>APAGADO</v>
      </c>
      <c r="AD424" t="str">
        <f>ESTADISTICA!AD422</f>
        <v>APAGADO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AURORA</v>
      </c>
      <c r="B425" t="str">
        <f>ESTADISTICA!B423</f>
        <v>VAU 07</v>
      </c>
      <c r="C425" t="str">
        <f>ESTADISTICA!C423</f>
        <v>VICTORINO DE LA PLAZA Y MONTEVERDE</v>
      </c>
      <c r="D425" t="str">
        <f>ESTADISTICA!D423</f>
        <v>Domo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 t="str">
        <f>ESTADISTICA!R423</f>
        <v>APAGADO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AURORA</v>
      </c>
      <c r="B426" t="str">
        <f>ESTADISTICA!B424</f>
        <v>VAU08</v>
      </c>
      <c r="C426" t="str">
        <f>ESTADISTICA!C424</f>
        <v>MONTEVERDE Y WASHINGTON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 t="str">
        <f>ESTADISTICA!H424</f>
        <v>APAGADO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 t="str">
        <f>ESTADISTICA!R424</f>
        <v>APAGADO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DEL PLATA</v>
      </c>
      <c r="B427" t="str">
        <f>ESTADISTICA!B425</f>
        <v>VDPL02</v>
      </c>
      <c r="C427" t="str">
        <f>ESTADISTICA!C425</f>
        <v>Thevenet y Berutti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 t="str">
        <f>ESTADISTICA!P425</f>
        <v>APAGADO</v>
      </c>
      <c r="Q427" t="str">
        <f>ESTADISTICA!Q425</f>
        <v>APAGADO</v>
      </c>
      <c r="R427" t="str">
        <f>ESTADISTICA!R425</f>
        <v>APAGADO</v>
      </c>
      <c r="S427" t="str">
        <f>ESTADISTICA!S425</f>
        <v>APAGADO</v>
      </c>
      <c r="T427" t="str">
        <f>ESTADISTICA!T425</f>
        <v>APAGADO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DEL PLATA</v>
      </c>
      <c r="B428" t="str">
        <f>ESTADISTICA!B426</f>
        <v>VDPL03</v>
      </c>
      <c r="C428" t="str">
        <f>ESTADISTICA!C426</f>
        <v>Neuquen y Alvarado</v>
      </c>
      <c r="D428" t="str">
        <f>ESTADISTICA!D426</f>
        <v>Domo</v>
      </c>
      <c r="E428" t="str">
        <f>ESTADISTICA!E426</f>
        <v>Radio</v>
      </c>
      <c r="F428" t="str">
        <f>ESTADISTICA!F426</f>
        <v>APAGADO</v>
      </c>
      <c r="G428" t="str">
        <f>ESTADISTICA!G426</f>
        <v>APAGADO</v>
      </c>
      <c r="H428" t="str">
        <f>ESTADISTICA!H426</f>
        <v>APAGADO</v>
      </c>
      <c r="I428" t="str">
        <f>ESTADISTICA!I426</f>
        <v>APAGADO</v>
      </c>
      <c r="J428" t="str">
        <f>ESTADISTICA!J426</f>
        <v>APAGADO</v>
      </c>
      <c r="K428" t="str">
        <f>ESTADISTICA!K426</f>
        <v>APAGADO</v>
      </c>
      <c r="L428" t="str">
        <f>ESTADISTICA!L426</f>
        <v>APAGADO</v>
      </c>
      <c r="M428" t="str">
        <f>ESTADISTICA!M426</f>
        <v>APAGADO</v>
      </c>
      <c r="N428" t="str">
        <f>ESTADISTICA!N426</f>
        <v>APAGADO</v>
      </c>
      <c r="O428" t="str">
        <f>ESTADISTICA!O426</f>
        <v>APAGADO</v>
      </c>
      <c r="P428" t="str">
        <f>ESTADISTICA!P426</f>
        <v>APAGADO</v>
      </c>
      <c r="Q428" t="str">
        <f>ESTADISTICA!Q426</f>
        <v>APAGADO</v>
      </c>
      <c r="R428" t="str">
        <f>ESTADISTICA!R426</f>
        <v>APAGADO</v>
      </c>
      <c r="S428" t="str">
        <f>ESTADISTICA!S426</f>
        <v>APAGADO</v>
      </c>
      <c r="T428" t="str">
        <f>ESTADISTICA!T426</f>
        <v>APAGADO</v>
      </c>
      <c r="U428" t="str">
        <f>ESTADISTICA!U426</f>
        <v>APAGADO</v>
      </c>
      <c r="V428" t="str">
        <f>ESTADISTICA!V426</f>
        <v>APAGADO</v>
      </c>
      <c r="W428" t="str">
        <f>ESTADISTICA!W426</f>
        <v>APAGADO</v>
      </c>
      <c r="X428" t="str">
        <f>ESTADISTICA!X426</f>
        <v>APAGADO</v>
      </c>
      <c r="Y428" t="str">
        <f>ESTADISTICA!Y426</f>
        <v>APAGADO</v>
      </c>
      <c r="Z428" t="str">
        <f>ESTADISTICA!Z426</f>
        <v>APAGADO</v>
      </c>
      <c r="AA428" t="str">
        <f>ESTADISTICA!AA426</f>
        <v>APAGADO</v>
      </c>
      <c r="AB428" t="str">
        <f>ESTADISTICA!AB426</f>
        <v>APAGADO</v>
      </c>
      <c r="AC428" t="str">
        <f>ESTADISTICA!AC426</f>
        <v>APAGADO</v>
      </c>
      <c r="AD428" t="str">
        <f>ESTADISTICA!AD426</f>
        <v>APAGADO</v>
      </c>
      <c r="AE428" t="str">
        <f>ESTADISTICA!AE426</f>
        <v>APAGADO</v>
      </c>
      <c r="AF428" t="str">
        <f>ESTADISTICA!AF426</f>
        <v>APAGADO</v>
      </c>
      <c r="AG428" t="str">
        <f>ESTADISTICA!AG426</f>
        <v>APAGADO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DEL PLATA</v>
      </c>
      <c r="B429" t="str">
        <f>ESTADISTICA!B427</f>
        <v>VDPL04</v>
      </c>
      <c r="C429" t="str">
        <f>ESTADISTICA!C427</f>
        <v>Neuquen y Diagonal Guemes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DEL PLATA</v>
      </c>
      <c r="B430" t="str">
        <f>ESTADISTICA!B428</f>
        <v>VDPL05</v>
      </c>
      <c r="C430" t="str">
        <f>ESTADISTICA!C428</f>
        <v>Ruta 36 y Abraham</v>
      </c>
      <c r="D430" t="str">
        <f>ESTADISTICA!D428</f>
        <v>Domo</v>
      </c>
      <c r="E430" t="str">
        <f>ESTADISTICA!E428</f>
        <v>PTO A FO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 t="str">
        <f>ESTADISTICA!P428</f>
        <v>APAGADO</v>
      </c>
      <c r="Q430" t="str">
        <f>ESTADISTICA!Q428</f>
        <v>APAGADO</v>
      </c>
      <c r="R430" t="str">
        <f>ESTADISTICA!R428</f>
        <v>APAGADO</v>
      </c>
      <c r="S430" t="str">
        <f>ESTADISTICA!S428</f>
        <v>APAGADO</v>
      </c>
      <c r="T430" t="str">
        <f>ESTADISTICA!T428</f>
        <v>APAGADO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ANGELICA</v>
      </c>
      <c r="B431" t="str">
        <f>ESTADISTICA!B429</f>
        <v>VDPL06</v>
      </c>
      <c r="C431" t="str">
        <f>ESTADISTICA!C429</f>
        <v>Thevenet e/ Islas Orcadas y Gardel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 t="str">
        <f>ESTADISTICA!S429</f>
        <v>APAGADO</v>
      </c>
      <c r="T431" t="str">
        <f>ESTADISTICA!T429</f>
        <v>APAGADO</v>
      </c>
      <c r="U431">
        <f>ESTADISTICA!U429</f>
        <v>0</v>
      </c>
      <c r="V431">
        <f>ESTADISTICA!V429</f>
        <v>0</v>
      </c>
      <c r="W431">
        <f>ESTADISTICA!W429</f>
        <v>0</v>
      </c>
      <c r="X431" t="str">
        <f>ESTADISTICA!X429</f>
        <v>APAGADO</v>
      </c>
      <c r="Y431" t="str">
        <f>ESTADISTICA!Y429</f>
        <v>APAGADO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ANGELICA</v>
      </c>
      <c r="B432" t="str">
        <f>ESTADISTICA!B430</f>
        <v>VDPL07</v>
      </c>
      <c r="C432" t="str">
        <f>ESTADISTICA!C430</f>
        <v>THEVENET 2290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HUDSON</v>
      </c>
      <c r="B433" t="str">
        <f>ESTADISTICA!B431</f>
        <v>VHS 01</v>
      </c>
      <c r="C433" t="str">
        <f>ESTADISTICA!C431</f>
        <v>AV. HUDSON Y AV. LUJAN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 t="str">
        <f>ESTADISTICA!Z431</f>
        <v>APAGADO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VILLA HUDSON</v>
      </c>
      <c r="B434" t="str">
        <f>ESTADISTICA!B432</f>
        <v>VHS 02</v>
      </c>
      <c r="C434" t="str">
        <f>ESTADISTICA!C432</f>
        <v>AV. LUJAN Y CALLE 909 A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 t="str">
        <f>ESTADISTICA!Z432</f>
        <v>APAGADO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VILLA HUDSON</v>
      </c>
      <c r="B435" t="str">
        <f>ESTADISTICA!B433</f>
        <v>VHS 03 (fija 1)</v>
      </c>
      <c r="C435" t="str">
        <f>ESTADISTICA!C433</f>
        <v>AV. HUDSON Y LOS INMIGRANTES</v>
      </c>
      <c r="D435" t="str">
        <f>ESTADISTICA!D433</f>
        <v>Fija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 t="str">
        <f>ESTADISTICA!Z433</f>
        <v>APAGADO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VILLA HUDSON</v>
      </c>
      <c r="B436" t="str">
        <f>ESTADISTICA!B434</f>
        <v>VHS 04 (fija 2)</v>
      </c>
      <c r="C436" t="str">
        <f>ESTADISTICA!C434</f>
        <v>AV. HUDSON Y LOS INMIGRANTES</v>
      </c>
      <c r="D436" t="str">
        <f>ESTADISTICA!D434</f>
        <v>Fija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 t="str">
        <f>ESTADISTICA!Z434</f>
        <v>APAGADO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VILLA ARIAS</v>
      </c>
      <c r="B437" t="str">
        <f>ESTADISTICA!B435</f>
        <v>VLA 01 (fija 1)</v>
      </c>
      <c r="C437" t="str">
        <f>ESTADISTICA!C435</f>
        <v>820 Y SOLER</v>
      </c>
      <c r="D437" t="str">
        <f>ESTADISTICA!D435</f>
        <v>Fija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 t="str">
        <f>ESTADISTICA!Z435</f>
        <v>APAGADO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 t="str">
        <f>ESTADISTICA!A436</f>
        <v>VILLA ARIAS</v>
      </c>
      <c r="B438" t="str">
        <f>ESTADISTICA!B436</f>
        <v>VLA 02</v>
      </c>
      <c r="C438" t="str">
        <f>ESTADISTICA!C436</f>
        <v>ESPORA Y HUDSON</v>
      </c>
      <c r="D438" t="str">
        <f>ESTADISTICA!D436</f>
        <v>DOMO</v>
      </c>
      <c r="E438" t="str">
        <f>ESTADISTICA!E436</f>
        <v>Fibra Optica</v>
      </c>
      <c r="F438" t="str">
        <f>ESTADISTICA!F436</f>
        <v>APAGADO</v>
      </c>
      <c r="G438" t="str">
        <f>ESTADISTICA!G436</f>
        <v>APAGADO</v>
      </c>
      <c r="H438" t="str">
        <f>ESTADISTICA!H436</f>
        <v>APAGADO</v>
      </c>
      <c r="I438" t="str">
        <f>ESTADISTICA!I436</f>
        <v>APAGADO</v>
      </c>
      <c r="J438" t="str">
        <f>ESTADISTICA!J436</f>
        <v>APAGADO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 t="str">
        <f>ESTADISTICA!U436</f>
        <v>APAGADO</v>
      </c>
      <c r="V438" t="str">
        <f>ESTADISTICA!V436</f>
        <v>APAGADO</v>
      </c>
      <c r="W438" t="str">
        <f>ESTADISTICA!W436</f>
        <v>APAGADO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 t="str">
        <f>ESTADISTICA!A437</f>
        <v>VILLA ARIAS</v>
      </c>
      <c r="B439" t="str">
        <f>ESTADISTICA!B437</f>
        <v>VLA03 (fija 2)</v>
      </c>
      <c r="C439" t="str">
        <f>ESTADISTICA!C437</f>
        <v>820 y SOLER</v>
      </c>
      <c r="D439" t="str">
        <f>ESTADISTICA!D437</f>
        <v>Fija</v>
      </c>
      <c r="E439" t="str">
        <f>ESTADISTICA!E437</f>
        <v>Fibra Optica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 t="str">
        <f>ESTADISTICA!Z437</f>
        <v>APAGADO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 t="str">
        <f>ESTADISTICA!A438</f>
        <v>VILLA ARIAS</v>
      </c>
      <c r="B440" t="str">
        <f>ESTADISTICA!B438</f>
        <v>VLA04</v>
      </c>
      <c r="C440" t="str">
        <f>ESTADISTICA!C438</f>
        <v>ESPORA Y MARTIN GRASS</v>
      </c>
      <c r="D440" t="str">
        <f>ESTADISTICA!D438</f>
        <v>DOMO</v>
      </c>
      <c r="E440" t="str">
        <f>ESTADISTICA!E438</f>
        <v>Fibra Optica</v>
      </c>
      <c r="F440" t="str">
        <f>ESTADISTICA!F438</f>
        <v>APAGADO</v>
      </c>
      <c r="G440" t="str">
        <f>ESTADISTICA!G438</f>
        <v>APAGADO</v>
      </c>
      <c r="H440" t="str">
        <f>ESTADISTICA!H438</f>
        <v>APAGADO</v>
      </c>
      <c r="I440" t="str">
        <f>ESTADISTICA!I438</f>
        <v>APAGADO</v>
      </c>
      <c r="J440" t="str">
        <f>ESTADISTICA!J438</f>
        <v>APAGADO</v>
      </c>
      <c r="K440" t="str">
        <f>ESTADISTICA!K438</f>
        <v>APAGADO</v>
      </c>
      <c r="L440" t="str">
        <f>ESTADISTICA!L438</f>
        <v>APAGADO</v>
      </c>
      <c r="M440" t="str">
        <f>ESTADISTICA!M438</f>
        <v>APAGADO</v>
      </c>
      <c r="N440" t="str">
        <f>ESTADISTICA!N438</f>
        <v>APAGADO</v>
      </c>
      <c r="O440" t="str">
        <f>ESTADISTICA!O438</f>
        <v>APAGADO</v>
      </c>
      <c r="P440" t="str">
        <f>ESTADISTICA!P438</f>
        <v>APAGADO</v>
      </c>
      <c r="Q440" t="str">
        <f>ESTADISTICA!Q438</f>
        <v>APAGADO</v>
      </c>
      <c r="R440" t="str">
        <f>ESTADISTICA!R438</f>
        <v>APAGADO</v>
      </c>
      <c r="S440" t="str">
        <f>ESTADISTICA!S438</f>
        <v>APAGADO</v>
      </c>
      <c r="T440" t="str">
        <f>ESTADISTICA!T438</f>
        <v>APAGADO</v>
      </c>
      <c r="U440" t="str">
        <f>ESTADISTICA!U438</f>
        <v>APAGADO</v>
      </c>
      <c r="V440" t="str">
        <f>ESTADISTICA!V438</f>
        <v>APAGADO</v>
      </c>
      <c r="W440" t="str">
        <f>ESTADISTICA!W438</f>
        <v>APAGADO</v>
      </c>
      <c r="X440" t="str">
        <f>ESTADISTICA!X438</f>
        <v>APAGADO</v>
      </c>
      <c r="Y440" t="str">
        <f>ESTADISTICA!Y438</f>
        <v>APAGADO</v>
      </c>
      <c r="Z440" t="str">
        <f>ESTADISTICA!Z438</f>
        <v>APAGADO</v>
      </c>
      <c r="AA440" t="str">
        <f>ESTADISTICA!AA438</f>
        <v>APAGADO</v>
      </c>
      <c r="AB440" t="str">
        <f>ESTADISTICA!AB438</f>
        <v>APAGADO</v>
      </c>
      <c r="AC440" t="str">
        <f>ESTADISTICA!AC438</f>
        <v>APAGADO</v>
      </c>
      <c r="AD440" t="str">
        <f>ESTADISTICA!AD438</f>
        <v>APAGADO</v>
      </c>
      <c r="AE440" t="str">
        <f>ESTADISTICA!AE438</f>
        <v>APAGADO</v>
      </c>
      <c r="AF440" t="str">
        <f>ESTADISTICA!AF438</f>
        <v>APAGADO</v>
      </c>
      <c r="AG440" t="str">
        <f>ESTADISTICA!AG438</f>
        <v>APAGADO</v>
      </c>
      <c r="AH440">
        <f>ESTADISTICA!AH438</f>
        <v>0</v>
      </c>
      <c r="AI440">
        <f>ESTADISTICA!AI438</f>
        <v>0</v>
      </c>
    </row>
    <row r="441" spans="1:35" x14ac:dyDescent="0.25">
      <c r="A441" t="str">
        <f>ESTADISTICA!A439</f>
        <v>VILLA ARIAS</v>
      </c>
      <c r="B441" t="str">
        <f>ESTADISTICA!B439</f>
        <v>VLA05</v>
      </c>
      <c r="C441" t="str">
        <f>ESTADISTICA!C439</f>
        <v>ESPORA Y 802</v>
      </c>
      <c r="D441" t="str">
        <f>ESTADISTICA!D439</f>
        <v>DOMO</v>
      </c>
      <c r="E441" t="str">
        <f>ESTADISTICA!E439</f>
        <v>Fibra Optica</v>
      </c>
      <c r="F441" t="str">
        <f>ESTADISTICA!F439</f>
        <v>APAGADO</v>
      </c>
      <c r="G441" t="str">
        <f>ESTADISTICA!G439</f>
        <v>APAGADO</v>
      </c>
      <c r="H441">
        <f>ESTADISTICA!H439</f>
        <v>0</v>
      </c>
      <c r="I441">
        <f>ESTADISTICA!I439</f>
        <v>0</v>
      </c>
      <c r="J441" t="str">
        <f>ESTADISTICA!J439</f>
        <v>APAGADO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 t="str">
        <f>ESTADISTICA!A440</f>
        <v>VILLA MONICA NUEVA</v>
      </c>
      <c r="B442" t="str">
        <f>ESTADISTICA!B440</f>
        <v>VMO 02</v>
      </c>
      <c r="C442" t="str">
        <f>ESTADISTICA!C440</f>
        <v>Rio Carapachay y Oroño</v>
      </c>
      <c r="D442" t="str">
        <f>ESTADISTICA!D440</f>
        <v>Domo</v>
      </c>
      <c r="E442" t="str">
        <f>ESTADISTICA!E440</f>
        <v>Radio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 t="str">
        <f>ESTADISTICA!Z440</f>
        <v>APAGADO</v>
      </c>
      <c r="AA442" t="str">
        <f>ESTADISTICA!AA440</f>
        <v>APAGADO</v>
      </c>
      <c r="AB442" t="str">
        <f>ESTADISTICA!AB440</f>
        <v>APAGADO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 t="str">
        <f>ESTADISTICA!A441</f>
        <v>VILLA MONICA NUEVA</v>
      </c>
      <c r="B443" t="str">
        <f>ESTADISTICA!B441</f>
        <v>VMO 03 (fija 1)</v>
      </c>
      <c r="C443" t="str">
        <f>ESTADISTICA!C441</f>
        <v>EVA PERON E/ OROÑO Y 734 A</v>
      </c>
      <c r="D443" t="str">
        <f>ESTADISTICA!D441</f>
        <v>Fija</v>
      </c>
      <c r="E443" t="str">
        <f>ESTADISTICA!E441</f>
        <v>Fibra Optica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 t="str">
        <f>ESTADISTICA!A442</f>
        <v>VILLA MONICA NUEVA</v>
      </c>
      <c r="B444" t="str">
        <f>ESTADISTICA!B442</f>
        <v>VMO 04 (fija 2)</v>
      </c>
      <c r="C444" t="str">
        <f>ESTADISTICA!C442</f>
        <v>EVA PERON E/ OROÑO Y 734 A</v>
      </c>
      <c r="D444" t="str">
        <f>ESTADISTICA!D442</f>
        <v>Fija</v>
      </c>
      <c r="E444" t="str">
        <f>ESTADISTICA!E442</f>
        <v>Fibra Optica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 t="str">
        <f>ESTADISTICA!A443</f>
        <v>VILLA MONICA NUEVA</v>
      </c>
      <c r="B445" t="str">
        <f>ESTADISTICA!B443</f>
        <v>VMO 05</v>
      </c>
      <c r="C445" t="str">
        <f>ESTADISTICA!C443</f>
        <v>OROÑO Y EVA PERON</v>
      </c>
      <c r="D445" t="str">
        <f>ESTADISTICA!D443</f>
        <v>DOMO</v>
      </c>
      <c r="E445" t="str">
        <f>ESTADISTICA!E443</f>
        <v>Fibra Optica</v>
      </c>
      <c r="F445" t="str">
        <f>ESTADISTICA!F443</f>
        <v>APAGADO</v>
      </c>
      <c r="G445" t="str">
        <f>ESTADISTICA!G443</f>
        <v>APAGADO</v>
      </c>
      <c r="H445" t="str">
        <f>ESTADISTICA!H443</f>
        <v>APAGADO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 t="str">
        <f>ESTADISTICA!AE443</f>
        <v>APAGADO</v>
      </c>
      <c r="AF445" t="str">
        <f>ESTADISTICA!AF443</f>
        <v>APAGADO</v>
      </c>
      <c r="AG445" t="str">
        <f>ESTADISTICA!AG443</f>
        <v>APAGADO</v>
      </c>
      <c r="AH445">
        <f>ESTADISTICA!AH443</f>
        <v>0</v>
      </c>
      <c r="AI445">
        <f>ESTADISTICA!AI443</f>
        <v>0</v>
      </c>
    </row>
    <row r="446" spans="1:35" x14ac:dyDescent="0.25">
      <c r="A446" t="str">
        <f>ESTADISTICA!A444</f>
        <v>VILLA MONICA NUEVA</v>
      </c>
      <c r="B446" t="str">
        <f>ESTADISTICA!B444</f>
        <v>VMO01</v>
      </c>
      <c r="C446" t="str">
        <f>ESTADISTICA!C444</f>
        <v>Eva Peron y Monseñor de las Casas</v>
      </c>
      <c r="D446" t="str">
        <f>ESTADISTICA!D444</f>
        <v>DOMO</v>
      </c>
      <c r="E446" t="str">
        <f>ESTADISTICA!E444</f>
        <v>Fibra Optica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 t="str">
        <f>ESTADISTICA!A445</f>
        <v>VILLA MONICA VIEJA</v>
      </c>
      <c r="B447" t="str">
        <f>ESTADISTICA!B445</f>
        <v>VMOV01 (fija 1)</v>
      </c>
      <c r="C447" t="str">
        <f>ESTADISTICA!C445</f>
        <v>ATENAS E/ CAFFERATA Y ALEMANIA</v>
      </c>
      <c r="D447" t="str">
        <f>ESTADISTICA!D445</f>
        <v>Fija</v>
      </c>
      <c r="E447" t="str">
        <f>ESTADISTICA!E445</f>
        <v>Fibra Optica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 t="str">
        <f>ESTADISTICA!A446</f>
        <v>VILLA MONICA VIEJA</v>
      </c>
      <c r="B448" t="str">
        <f>ESTADISTICA!B446</f>
        <v>VMOV 02 (fija 2)</v>
      </c>
      <c r="C448" t="str">
        <f>ESTADISTICA!C446</f>
        <v>ATENAS E/ CAFFERATA Y ALEMANIA</v>
      </c>
      <c r="D448" t="str">
        <f>ESTADISTICA!D446</f>
        <v>Fija</v>
      </c>
      <c r="E448" t="str">
        <f>ESTADISTICA!E446</f>
        <v>Fibra Optica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 t="str">
        <f>ESTADISTICA!A447</f>
        <v>VILLA MONICA VIEJA</v>
      </c>
      <c r="B449" t="str">
        <f>ESTADISTICA!B447</f>
        <v>VMOV 03 (fija 1)</v>
      </c>
      <c r="C449" t="str">
        <f>ESTADISTICA!C447</f>
        <v>ROMA E/ HOLANDA Y CAFFERATA</v>
      </c>
      <c r="D449" t="str">
        <f>ESTADISTICA!D447</f>
        <v>Fija</v>
      </c>
      <c r="E449" t="str">
        <f>ESTADISTICA!E447</f>
        <v>Fibra Optica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 t="str">
        <f>ESTADISTICA!A448</f>
        <v>VILLA MONICA VIEJA</v>
      </c>
      <c r="B450" t="str">
        <f>ESTADISTICA!B448</f>
        <v>VMOV04 (fija 2)</v>
      </c>
      <c r="C450" t="str">
        <f>ESTADISTICA!C448</f>
        <v>ROMA E/ HOLANDA Y CAFFERATA</v>
      </c>
      <c r="D450" t="str">
        <f>ESTADISTICA!D448</f>
        <v>Fija</v>
      </c>
      <c r="E450" t="str">
        <f>ESTADISTICA!E448</f>
        <v>Fibra Optica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 t="str">
        <f>ESTADISTICA!A449</f>
        <v>VILLA SAN LUIS</v>
      </c>
      <c r="B451" t="str">
        <f>ESTADISTICA!B449</f>
        <v>VSL 01</v>
      </c>
      <c r="C451" t="str">
        <f>ESTADISTICA!C449</f>
        <v>AV. HUDSON Y CACHEUTA</v>
      </c>
      <c r="D451" t="str">
        <f>ESTADISTICA!D449</f>
        <v>DOMO</v>
      </c>
      <c r="E451" t="str">
        <f>ESTADISTICA!E449</f>
        <v>Fibra Optica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 t="str">
        <f>ESTADISTICA!Z449</f>
        <v>APAGADO</v>
      </c>
      <c r="AA451" t="str">
        <f>ESTADISTICA!AA449</f>
        <v>APAGADO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 t="str">
        <f>ESTADISTICA!A450</f>
        <v>VILLA SUSANA</v>
      </c>
      <c r="B452" t="str">
        <f>ESTADISTICA!B450</f>
        <v>VSU01</v>
      </c>
      <c r="C452" t="str">
        <f>ESTADISTICA!C450</f>
        <v>CJAL. JUAN BROWN Y SANTA FE</v>
      </c>
      <c r="D452" t="str">
        <f>ESTADISTICA!D450</f>
        <v>DOMO</v>
      </c>
      <c r="E452" t="str">
        <f>ESTADISTICA!E450</f>
        <v>Radio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 t="str">
        <f>ESTADISTICA!L450</f>
        <v>APAGADO</v>
      </c>
      <c r="M452" t="str">
        <f>ESTADISTICA!M450</f>
        <v>APAGADO</v>
      </c>
      <c r="N452" t="str">
        <f>ESTADISTICA!N450</f>
        <v>APAGADO</v>
      </c>
      <c r="O452" t="str">
        <f>ESTADISTICA!O450</f>
        <v>APAGADO</v>
      </c>
      <c r="P452" t="str">
        <f>ESTADISTICA!P450</f>
        <v>APAGADO</v>
      </c>
      <c r="Q452" t="str">
        <f>ESTADISTICA!Q450</f>
        <v>APAGADO</v>
      </c>
      <c r="R452" t="str">
        <f>ESTADISTICA!R450</f>
        <v>APAGADO</v>
      </c>
      <c r="S452" t="str">
        <f>ESTADISTICA!S450</f>
        <v>APAGADO</v>
      </c>
      <c r="T452" t="str">
        <f>ESTADISTICA!T450</f>
        <v>APAGADO</v>
      </c>
      <c r="U452" t="str">
        <f>ESTADISTICA!U450</f>
        <v>APAGADO</v>
      </c>
      <c r="V452" t="str">
        <f>ESTADISTICA!V450</f>
        <v>APAGADO</v>
      </c>
      <c r="W452" t="str">
        <f>ESTADISTICA!W450</f>
        <v>APAGADO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 t="str">
        <f>ESTADISTICA!A451</f>
        <v>VILLA SUSANA</v>
      </c>
      <c r="B453" t="str">
        <f>ESTADISTICA!B451</f>
        <v>VSU 02</v>
      </c>
      <c r="C453" t="str">
        <f>ESTADISTICA!C451</f>
        <v>CABELLO Y SANTA FE</v>
      </c>
      <c r="D453" t="str">
        <f>ESTADISTICA!D451</f>
        <v>DOMO</v>
      </c>
      <c r="E453" t="str">
        <f>ESTADISTICA!E451</f>
        <v>Radio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 t="str">
        <f>ESTADISTICA!L451</f>
        <v>APAGADO</v>
      </c>
      <c r="M453" t="str">
        <f>ESTADISTICA!M451</f>
        <v>APAGADO</v>
      </c>
      <c r="N453" t="str">
        <f>ESTADISTICA!N451</f>
        <v>APAGADO</v>
      </c>
      <c r="O453" t="str">
        <f>ESTADISTICA!O451</f>
        <v>APAGADO</v>
      </c>
      <c r="P453" t="str">
        <f>ESTADISTICA!P451</f>
        <v>APAGADO</v>
      </c>
      <c r="Q453" t="str">
        <f>ESTADISTICA!Q451</f>
        <v>APAGADO</v>
      </c>
      <c r="R453" t="str">
        <f>ESTADISTICA!R451</f>
        <v>APAGADO</v>
      </c>
      <c r="S453" t="str">
        <f>ESTADISTICA!S451</f>
        <v>APAGADO</v>
      </c>
      <c r="T453" t="str">
        <f>ESTADISTICA!T451</f>
        <v>APAGADO</v>
      </c>
      <c r="U453" t="str">
        <f>ESTADISTICA!U451</f>
        <v>APAGADO</v>
      </c>
      <c r="V453" t="str">
        <f>ESTADISTICA!V451</f>
        <v>APAGADO</v>
      </c>
      <c r="W453" t="str">
        <f>ESTADISTICA!W451</f>
        <v>APAGADO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 t="str">
        <f>ESTADISTICA!A452</f>
        <v>VILLA SUSANA</v>
      </c>
      <c r="B454" t="str">
        <f>ESTADISTICA!B452</f>
        <v>VSU 03</v>
      </c>
      <c r="C454" t="str">
        <f>ESTADISTICA!C452</f>
        <v>EE.UU Y SERRANO</v>
      </c>
      <c r="D454" t="str">
        <f>ESTADISTICA!D452</f>
        <v>DOMO</v>
      </c>
      <c r="E454" t="str">
        <f>ESTADISTICA!E452</f>
        <v>Radio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 t="str">
        <f>ESTADISTICA!L452</f>
        <v>APAGADO</v>
      </c>
      <c r="M454" t="str">
        <f>ESTADISTICA!M452</f>
        <v>APAGADO</v>
      </c>
      <c r="N454" t="str">
        <f>ESTADISTICA!N452</f>
        <v>APAGADO</v>
      </c>
      <c r="O454" t="str">
        <f>ESTADISTICA!O452</f>
        <v>APAGADO</v>
      </c>
      <c r="P454" t="str">
        <f>ESTADISTICA!P452</f>
        <v>APAGADO</v>
      </c>
      <c r="Q454" t="str">
        <f>ESTADISTICA!Q452</f>
        <v>APAGADO</v>
      </c>
      <c r="R454" t="str">
        <f>ESTADISTICA!R452</f>
        <v>APAGADO</v>
      </c>
      <c r="S454" t="str">
        <f>ESTADISTICA!S452</f>
        <v>APAGADO</v>
      </c>
      <c r="T454" t="str">
        <f>ESTADISTICA!T452</f>
        <v>APAGADO</v>
      </c>
      <c r="U454" t="str">
        <f>ESTADISTICA!U452</f>
        <v>APAGADO</v>
      </c>
      <c r="V454" t="str">
        <f>ESTADISTICA!V452</f>
        <v>APAGADO</v>
      </c>
      <c r="W454" t="str">
        <f>ESTADISTICA!W452</f>
        <v>APAGADO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 t="str">
        <f>ESTADISTICA!A453</f>
        <v>VILLA SUSANA</v>
      </c>
      <c r="B455" t="str">
        <f>ESTADISTICA!B453</f>
        <v>VSU 04</v>
      </c>
      <c r="C455" t="str">
        <f>ESTADISTICA!C453</f>
        <v>Aniceto Diaz y Cordoba</v>
      </c>
      <c r="D455" t="str">
        <f>ESTADISTICA!D453</f>
        <v>fija</v>
      </c>
      <c r="E455" t="str">
        <f>ESTADISTICA!E453</f>
        <v>Fibra Optica</v>
      </c>
      <c r="F455" t="str">
        <f>ESTADISTICA!F453</f>
        <v>APAGADO</v>
      </c>
      <c r="G455" t="str">
        <f>ESTADISTICA!G453</f>
        <v>APAGADO</v>
      </c>
      <c r="H455" t="str">
        <f>ESTADISTICA!H453</f>
        <v>APAGADO</v>
      </c>
      <c r="I455" t="str">
        <f>ESTADISTICA!I453</f>
        <v>APAGADO</v>
      </c>
      <c r="J455" t="str">
        <f>ESTADISTICA!J453</f>
        <v>APAGADO</v>
      </c>
      <c r="K455" t="str">
        <f>ESTADISTICA!K453</f>
        <v>APAGADO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 t="str">
        <f>ESTADISTICA!A454</f>
        <v>VILLA SUSANA</v>
      </c>
      <c r="B456" t="str">
        <f>ESTADISTICA!B454</f>
        <v>VSU 05</v>
      </c>
      <c r="C456" t="str">
        <f>ESTADISTICA!C454</f>
        <v>Aniceto Diaz y Cordoba</v>
      </c>
      <c r="D456" t="str">
        <f>ESTADISTICA!D454</f>
        <v>fija</v>
      </c>
      <c r="E456" t="str">
        <f>ESTADISTICA!E454</f>
        <v>Fibra Optica</v>
      </c>
      <c r="F456" t="str">
        <f>ESTADISTICA!F454</f>
        <v>APAGADO</v>
      </c>
      <c r="G456" t="str">
        <f>ESTADISTICA!G454</f>
        <v>APAGADO</v>
      </c>
      <c r="H456" t="str">
        <f>ESTADISTICA!H454</f>
        <v>APAGADO</v>
      </c>
      <c r="I456" t="str">
        <f>ESTADISTICA!I454</f>
        <v>APAGADO</v>
      </c>
      <c r="J456" t="str">
        <f>ESTADISTICA!J454</f>
        <v>APAGADO</v>
      </c>
      <c r="K456" t="str">
        <f>ESTADISTICA!K454</f>
        <v>APAGADO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 t="str">
        <f>ESTADISTICA!A455</f>
        <v>VILLA SUSANA</v>
      </c>
      <c r="B457" t="str">
        <f>ESTADISTICA!B455</f>
        <v>VSU 06</v>
      </c>
      <c r="C457" t="str">
        <f>ESTADISTICA!C455</f>
        <v>EE.UU Y BROWN</v>
      </c>
      <c r="D457" t="str">
        <f>ESTADISTICA!D455</f>
        <v>DOMO</v>
      </c>
      <c r="E457" t="str">
        <f>ESTADISTICA!E455</f>
        <v>Fibra Optica</v>
      </c>
      <c r="F457" t="str">
        <f>ESTADISTICA!F455</f>
        <v>APAGADO</v>
      </c>
      <c r="G457" t="str">
        <f>ESTADISTICA!G455</f>
        <v>APAGADO</v>
      </c>
      <c r="H457" t="str">
        <f>ESTADISTICA!H455</f>
        <v>APAGADO</v>
      </c>
      <c r="I457" t="str">
        <f>ESTADISTICA!I455</f>
        <v>APAGADO</v>
      </c>
      <c r="J457" t="str">
        <f>ESTADISTICA!J455</f>
        <v>APAGADO</v>
      </c>
      <c r="K457" t="str">
        <f>ESTADISTICA!K455</f>
        <v>APAGADO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 t="str">
        <f>ESTADISTICA!A456</f>
        <v>ZEBALLOS</v>
      </c>
      <c r="B458" t="str">
        <f>ESTADISTICA!B456</f>
        <v>ZEB02</v>
      </c>
      <c r="C458" t="str">
        <f>ESTADISTICA!C456</f>
        <v>Quinquela Martin y Sgo. del Estero</v>
      </c>
      <c r="D458" t="str">
        <f>ESTADISTICA!D456</f>
        <v>Domo</v>
      </c>
      <c r="E458" t="str">
        <f>ESTADISTICA!E456</f>
        <v>Radio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 t="str">
        <f>ESTADISTICA!J456</f>
        <v>APAGADO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 t="str">
        <f>ESTADISTICA!A457</f>
        <v>9 DE JULIO</v>
      </c>
      <c r="B459" t="str">
        <f>ESTADISTICA!B457</f>
        <v>ZEB03</v>
      </c>
      <c r="C459" t="str">
        <f>ESTADISTICA!C457</f>
        <v>Quinquela Martin y Pte. Peron</v>
      </c>
      <c r="D459" t="str">
        <f>ESTADISTICA!D457</f>
        <v>Domo</v>
      </c>
      <c r="E459" t="str">
        <f>ESTADISTICA!E457</f>
        <v>Radio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 t="str">
        <f>ESTADISTICA!J457</f>
        <v>APAGADO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 t="str">
        <f>ESTADISTICA!A458</f>
        <v>ZEBALLOS</v>
      </c>
      <c r="B460" t="str">
        <f>ESTADISTICA!B458</f>
        <v>ZEB04</v>
      </c>
      <c r="C460" t="str">
        <f>ESTADISTICA!C458</f>
        <v>THEVENET Y DIAGONAL GRANADEROS</v>
      </c>
      <c r="D460" t="str">
        <f>ESTADISTICA!D458</f>
        <v>DOMO</v>
      </c>
      <c r="E460" t="str">
        <f>ESTADISTICA!E458</f>
        <v>Radio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 t="str">
        <f>ESTADISTICA!A459</f>
        <v>ZEBALLOS</v>
      </c>
      <c r="B461" t="str">
        <f>ESTADISTICA!B459</f>
        <v>ZEB 05</v>
      </c>
      <c r="C461" t="str">
        <f>ESTADISTICA!C459</f>
        <v>DIAG. GRANADEROS Y 214 BIS</v>
      </c>
      <c r="D461" t="str">
        <f>ESTADISTICA!D459</f>
        <v>Domo</v>
      </c>
      <c r="E461" t="str">
        <f>ESTADISTICA!E459</f>
        <v>Radio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 t="str">
        <f>ESTADISTICA!A460</f>
        <v>PARADAS SEGURAS</v>
      </c>
      <c r="B462">
        <f>ESTADISTICA!B460</f>
        <v>11</v>
      </c>
      <c r="C462" t="str">
        <f>ESTADISTICA!C460</f>
        <v>THEVENET Y BS. AS. SUR</v>
      </c>
      <c r="D462" t="str">
        <f>ESTADISTICA!D460</f>
        <v>GFIJA</v>
      </c>
      <c r="E462" t="str">
        <f>ESTADISTICA!E460</f>
        <v>GPON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 t="str">
        <f>ESTADISTICA!A461</f>
        <v>PARADAS SEGURAS</v>
      </c>
      <c r="B463" t="str">
        <f>ESTADISTICA!B461</f>
        <v>11 I</v>
      </c>
      <c r="C463" t="str">
        <f>ESTADISTICA!C461</f>
        <v>THEVENET Y BS. AS. SUR</v>
      </c>
      <c r="D463" t="str">
        <f>ESTADISTICA!D461</f>
        <v>INTERCOMUNICADOR</v>
      </c>
      <c r="E463" t="str">
        <f>ESTADISTICA!E461</f>
        <v>GPON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 t="str">
        <f>ESTADISTICA!A462</f>
        <v>PARADAS SEGURAS</v>
      </c>
      <c r="B464">
        <f>ESTADISTICA!B462</f>
        <v>12</v>
      </c>
      <c r="C464" t="str">
        <f>ESTADISTICA!C462</f>
        <v>THEVENET  E ISLAS ORCADAS NORTE</v>
      </c>
      <c r="D464" t="str">
        <f>ESTADISTICA!D462</f>
        <v>GFIJA</v>
      </c>
      <c r="E464" t="str">
        <f>ESTADISTICA!E462</f>
        <v>GPON</v>
      </c>
      <c r="F464" t="str">
        <f>ESTADISTICA!F462</f>
        <v>APAGADO</v>
      </c>
      <c r="G464" t="str">
        <f>ESTADISTICA!G462</f>
        <v>APAGADO</v>
      </c>
      <c r="H464" t="str">
        <f>ESTADISTICA!H462</f>
        <v>APAGADO</v>
      </c>
      <c r="I464" t="str">
        <f>ESTADISTICA!I462</f>
        <v>APAGADO</v>
      </c>
      <c r="J464" t="str">
        <f>ESTADISTICA!J462</f>
        <v>APAGADO</v>
      </c>
      <c r="K464" t="str">
        <f>ESTADISTICA!K462</f>
        <v>APAGADO</v>
      </c>
      <c r="L464" t="str">
        <f>ESTADISTICA!L462</f>
        <v>APAGADO</v>
      </c>
      <c r="M464" t="str">
        <f>ESTADISTICA!M462</f>
        <v>APAGADO</v>
      </c>
      <c r="N464" t="str">
        <f>ESTADISTICA!N462</f>
        <v>APAGADO</v>
      </c>
      <c r="O464" t="str">
        <f>ESTADISTICA!O462</f>
        <v>APAGADO</v>
      </c>
      <c r="P464" t="str">
        <f>ESTADISTICA!P462</f>
        <v>APAGADO</v>
      </c>
      <c r="Q464" t="str">
        <f>ESTADISTICA!Q462</f>
        <v>APAGADO</v>
      </c>
      <c r="R464" t="str">
        <f>ESTADISTICA!R462</f>
        <v>APAGADO</v>
      </c>
      <c r="S464" t="str">
        <f>ESTADISTICA!S462</f>
        <v>APAGADO</v>
      </c>
      <c r="T464" t="str">
        <f>ESTADISTICA!T462</f>
        <v>APAGADO</v>
      </c>
      <c r="U464" t="str">
        <f>ESTADISTICA!U462</f>
        <v>APAGADO</v>
      </c>
      <c r="V464" t="str">
        <f>ESTADISTICA!V462</f>
        <v>APAGADO</v>
      </c>
      <c r="W464" t="str">
        <f>ESTADISTICA!W462</f>
        <v>APAGADO</v>
      </c>
      <c r="X464" t="str">
        <f>ESTADISTICA!X462</f>
        <v>APAGADO</v>
      </c>
      <c r="Y464" t="str">
        <f>ESTADISTICA!Y462</f>
        <v>APAGADO</v>
      </c>
      <c r="Z464" t="str">
        <f>ESTADISTICA!Z462</f>
        <v>APAGADO</v>
      </c>
      <c r="AA464" t="str">
        <f>ESTADISTICA!AA462</f>
        <v>APAGADO</v>
      </c>
      <c r="AB464" t="str">
        <f>ESTADISTICA!AB462</f>
        <v>APAGADO</v>
      </c>
      <c r="AC464" t="str">
        <f>ESTADISTICA!AC462</f>
        <v>APAGADO</v>
      </c>
      <c r="AD464" t="str">
        <f>ESTADISTICA!AD462</f>
        <v>APAGADO</v>
      </c>
      <c r="AE464" t="str">
        <f>ESTADISTICA!AE462</f>
        <v>APAGADO</v>
      </c>
      <c r="AF464" t="str">
        <f>ESTADISTICA!AF462</f>
        <v>APAGADO</v>
      </c>
      <c r="AG464" t="str">
        <f>ESTADISTICA!AG462</f>
        <v>APAGADO</v>
      </c>
      <c r="AH464">
        <f>ESTADISTICA!AH462</f>
        <v>0</v>
      </c>
      <c r="AI464">
        <f>ESTADISTICA!AI462</f>
        <v>0</v>
      </c>
    </row>
    <row r="465" spans="1:35" x14ac:dyDescent="0.25">
      <c r="A465" t="str">
        <f>ESTADISTICA!A463</f>
        <v>PARADAS SEGURAS</v>
      </c>
      <c r="B465" t="str">
        <f>ESTADISTICA!B463</f>
        <v>12 I</v>
      </c>
      <c r="C465" t="str">
        <f>ESTADISTICA!C463</f>
        <v>THEVENET  E ISLAS ORCADAS NORTE</v>
      </c>
      <c r="D465" t="str">
        <f>ESTADISTICA!D463</f>
        <v>INTERCOMUNICADOR</v>
      </c>
      <c r="E465" t="str">
        <f>ESTADISTICA!E463</f>
        <v>GPON</v>
      </c>
      <c r="F465" t="str">
        <f>ESTADISTICA!F463</f>
        <v>APAGADO</v>
      </c>
      <c r="G465" t="str">
        <f>ESTADISTICA!G463</f>
        <v>APAGADO</v>
      </c>
      <c r="H465" t="str">
        <f>ESTADISTICA!H463</f>
        <v>APAGADO</v>
      </c>
      <c r="I465" t="str">
        <f>ESTADISTICA!I463</f>
        <v>APAGADO</v>
      </c>
      <c r="J465" t="str">
        <f>ESTADISTICA!J463</f>
        <v>APAGADO</v>
      </c>
      <c r="K465" t="str">
        <f>ESTADISTICA!K463</f>
        <v>APAGADO</v>
      </c>
      <c r="L465" t="str">
        <f>ESTADISTICA!L463</f>
        <v>APAGADO</v>
      </c>
      <c r="M465" t="str">
        <f>ESTADISTICA!M463</f>
        <v>APAGADO</v>
      </c>
      <c r="N465" t="str">
        <f>ESTADISTICA!N463</f>
        <v>APAGADO</v>
      </c>
      <c r="O465" t="str">
        <f>ESTADISTICA!O463</f>
        <v>APAGADO</v>
      </c>
      <c r="P465" t="str">
        <f>ESTADISTICA!P463</f>
        <v>APAGADO</v>
      </c>
      <c r="Q465" t="str">
        <f>ESTADISTICA!Q463</f>
        <v>APAGADO</v>
      </c>
      <c r="R465" t="str">
        <f>ESTADISTICA!R463</f>
        <v>APAGADO</v>
      </c>
      <c r="S465" t="str">
        <f>ESTADISTICA!S463</f>
        <v>APAGADO</v>
      </c>
      <c r="T465" t="str">
        <f>ESTADISTICA!T463</f>
        <v>APAGADO</v>
      </c>
      <c r="U465" t="str">
        <f>ESTADISTICA!U463</f>
        <v>APAGADO</v>
      </c>
      <c r="V465" t="str">
        <f>ESTADISTICA!V463</f>
        <v>APAGADO</v>
      </c>
      <c r="W465" t="str">
        <f>ESTADISTICA!W463</f>
        <v>APAGADO</v>
      </c>
      <c r="X465" t="str">
        <f>ESTADISTICA!X463</f>
        <v>APAGADO</v>
      </c>
      <c r="Y465" t="str">
        <f>ESTADISTICA!Y463</f>
        <v>APAGADO</v>
      </c>
      <c r="Z465" t="str">
        <f>ESTADISTICA!Z463</f>
        <v>APAGADO</v>
      </c>
      <c r="AA465" t="str">
        <f>ESTADISTICA!AA463</f>
        <v>APAGADO</v>
      </c>
      <c r="AB465" t="str">
        <f>ESTADISTICA!AB463</f>
        <v>APAGADO</v>
      </c>
      <c r="AC465" t="str">
        <f>ESTADISTICA!AC463</f>
        <v>APAGADO</v>
      </c>
      <c r="AD465" t="str">
        <f>ESTADISTICA!AD463</f>
        <v>APAGADO</v>
      </c>
      <c r="AE465" t="str">
        <f>ESTADISTICA!AE463</f>
        <v>APAGADO</v>
      </c>
      <c r="AF465" t="str">
        <f>ESTADISTICA!AF463</f>
        <v>APAGADO</v>
      </c>
      <c r="AG465" t="str">
        <f>ESTADISTICA!AG463</f>
        <v>APAGADO</v>
      </c>
      <c r="AH465">
        <f>ESTADISTICA!AH463</f>
        <v>0</v>
      </c>
      <c r="AI465">
        <f>ESTADISTICA!AI463</f>
        <v>0</v>
      </c>
    </row>
    <row r="466" spans="1:35" x14ac:dyDescent="0.25">
      <c r="A466" t="str">
        <f>ESTADISTICA!A464</f>
        <v>PARADAS SEGURAS</v>
      </c>
      <c r="B466">
        <f>ESTADISTICA!B464</f>
        <v>13</v>
      </c>
      <c r="C466" t="str">
        <f>ESTADISTICA!C464</f>
        <v xml:space="preserve">THEVENET Y GRANADEROS NORTE </v>
      </c>
      <c r="D466" t="str">
        <f>ESTADISTICA!D464</f>
        <v>GFIJA</v>
      </c>
      <c r="E466" t="str">
        <f>ESTADISTICA!E464</f>
        <v>GPON</v>
      </c>
      <c r="F466" t="str">
        <f>ESTADISTICA!F464</f>
        <v>APAGADO</v>
      </c>
      <c r="G466" t="str">
        <f>ESTADISTICA!G464</f>
        <v>APAGADO</v>
      </c>
      <c r="H466" t="str">
        <f>ESTADISTICA!H464</f>
        <v>APAGADO</v>
      </c>
      <c r="I466" t="str">
        <f>ESTADISTICA!I464</f>
        <v>APAGADO</v>
      </c>
      <c r="J466" t="str">
        <f>ESTADISTICA!J464</f>
        <v>APAGADO</v>
      </c>
      <c r="K466" t="str">
        <f>ESTADISTICA!K464</f>
        <v>APAGADO</v>
      </c>
      <c r="L466" t="str">
        <f>ESTADISTICA!L464</f>
        <v>APAGADO</v>
      </c>
      <c r="M466" t="str">
        <f>ESTADISTICA!M464</f>
        <v>APAGADO</v>
      </c>
      <c r="N466" t="str">
        <f>ESTADISTICA!N464</f>
        <v>APAGADO</v>
      </c>
      <c r="O466" t="str">
        <f>ESTADISTICA!O464</f>
        <v>APAGADO</v>
      </c>
      <c r="P466" t="str">
        <f>ESTADISTICA!P464</f>
        <v>APAGADO</v>
      </c>
      <c r="Q466" t="str">
        <f>ESTADISTICA!Q464</f>
        <v>APAGADO</v>
      </c>
      <c r="R466" t="str">
        <f>ESTADISTICA!R464</f>
        <v>APAGADO</v>
      </c>
      <c r="S466" t="str">
        <f>ESTADISTICA!S464</f>
        <v>APAGADO</v>
      </c>
      <c r="T466" t="str">
        <f>ESTADISTICA!T464</f>
        <v>APAGADO</v>
      </c>
      <c r="U466" t="str">
        <f>ESTADISTICA!U464</f>
        <v>APAGADO</v>
      </c>
      <c r="V466" t="str">
        <f>ESTADISTICA!V464</f>
        <v>APAGADO</v>
      </c>
      <c r="W466" t="str">
        <f>ESTADISTICA!W464</f>
        <v>APAGADO</v>
      </c>
      <c r="X466" t="str">
        <f>ESTADISTICA!X464</f>
        <v>APAGADO</v>
      </c>
      <c r="Y466" t="str">
        <f>ESTADISTICA!Y464</f>
        <v>APAGADO</v>
      </c>
      <c r="Z466" t="str">
        <f>ESTADISTICA!Z464</f>
        <v>APAGADO</v>
      </c>
      <c r="AA466" t="str">
        <f>ESTADISTICA!AA464</f>
        <v>APAGADO</v>
      </c>
      <c r="AB466" t="str">
        <f>ESTADISTICA!AB464</f>
        <v>APAGADO</v>
      </c>
      <c r="AC466" t="str">
        <f>ESTADISTICA!AC464</f>
        <v>APAGADO</v>
      </c>
      <c r="AD466" t="str">
        <f>ESTADISTICA!AD464</f>
        <v>APAGADO</v>
      </c>
      <c r="AE466" t="str">
        <f>ESTADISTICA!AE464</f>
        <v>APAGADO</v>
      </c>
      <c r="AF466" t="str">
        <f>ESTADISTICA!AF464</f>
        <v>APAGADO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 t="str">
        <f>ESTADISTICA!A465</f>
        <v>PARADAS SEGURAS</v>
      </c>
      <c r="B467" t="str">
        <f>ESTADISTICA!B465</f>
        <v>13 I</v>
      </c>
      <c r="C467" t="str">
        <f>ESTADISTICA!C465</f>
        <v xml:space="preserve">THEVENET Y GRANADEROS NORTE </v>
      </c>
      <c r="D467" t="str">
        <f>ESTADISTICA!D465</f>
        <v>INTERCOMUNICADOR</v>
      </c>
      <c r="E467" t="str">
        <f>ESTADISTICA!E465</f>
        <v>GPON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 t="str">
        <f>ESTADISTICA!AG465</f>
        <v>APAGADO</v>
      </c>
      <c r="AH467">
        <f>ESTADISTICA!AH465</f>
        <v>0</v>
      </c>
      <c r="AI467">
        <f>ESTADISTICA!AI465</f>
        <v>0</v>
      </c>
    </row>
    <row r="468" spans="1:35" x14ac:dyDescent="0.25">
      <c r="A468" t="str">
        <f>ESTADISTICA!A466</f>
        <v>PARADAS SEGURAS</v>
      </c>
      <c r="B468">
        <f>ESTADISTICA!B466</f>
        <v>14</v>
      </c>
      <c r="C468" t="str">
        <f>ESTADISTICA!C466</f>
        <v>THEVENET Y BERUTI NORTE</v>
      </c>
      <c r="D468" t="str">
        <f>ESTADISTICA!D466</f>
        <v>GFIJA</v>
      </c>
      <c r="E468" t="str">
        <f>ESTADISTICA!E466</f>
        <v>GPON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 t="str">
        <f>ESTADISTICA!P466</f>
        <v>APAGADO</v>
      </c>
      <c r="Q468" t="str">
        <f>ESTADISTICA!Q466</f>
        <v>APAGADO</v>
      </c>
      <c r="R468" t="str">
        <f>ESTADISTICA!R466</f>
        <v>APAGADO</v>
      </c>
      <c r="S468" t="str">
        <f>ESTADISTICA!S466</f>
        <v>APAGADO</v>
      </c>
      <c r="T468" t="str">
        <f>ESTADISTICA!T466</f>
        <v>APAGADO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 t="str">
        <f>ESTADISTICA!A467</f>
        <v>PARADAS SEGURAS</v>
      </c>
      <c r="B469" t="str">
        <f>ESTADISTICA!B467</f>
        <v>14 I</v>
      </c>
      <c r="C469" t="str">
        <f>ESTADISTICA!C467</f>
        <v>THEVENET Y BERUTI NORTE</v>
      </c>
      <c r="D469" t="str">
        <f>ESTADISTICA!D467</f>
        <v>INTERCOMUNICADOR</v>
      </c>
      <c r="E469" t="str">
        <f>ESTADISTICA!E467</f>
        <v>GPON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 t="str">
        <f>ESTADISTICA!P467</f>
        <v>APAGADO</v>
      </c>
      <c r="Q469" t="str">
        <f>ESTADISTICA!Q467</f>
        <v>APAGADO</v>
      </c>
      <c r="R469" t="str">
        <f>ESTADISTICA!R467</f>
        <v>APAGADO</v>
      </c>
      <c r="S469" t="str">
        <f>ESTADISTICA!S467</f>
        <v>APAGADO</v>
      </c>
      <c r="T469" t="str">
        <f>ESTADISTICA!T467</f>
        <v>APAGADO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 t="str">
        <f>ESTADISTICA!AB467</f>
        <v>APAGADO</v>
      </c>
      <c r="AC469" t="str">
        <f>ESTADISTICA!AC467</f>
        <v>APAGADO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 t="str">
        <f>ESTADISTICA!A468</f>
        <v>PARADAS SEGURAS</v>
      </c>
      <c r="B470">
        <f>ESTADISTICA!B468</f>
        <v>15</v>
      </c>
      <c r="C470" t="str">
        <f>ESTADISTICA!C468</f>
        <v>THEVENET Y BERUTI SUR</v>
      </c>
      <c r="D470" t="str">
        <f>ESTADISTICA!D468</f>
        <v>GFIJA</v>
      </c>
      <c r="E470" t="str">
        <f>ESTADISTICA!E468</f>
        <v>GPON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 t="str">
        <f>ESTADISTICA!P468</f>
        <v>APAGADO</v>
      </c>
      <c r="Q470" t="str">
        <f>ESTADISTICA!Q468</f>
        <v>APAGADO</v>
      </c>
      <c r="R470" t="str">
        <f>ESTADISTICA!R468</f>
        <v>APAGADO</v>
      </c>
      <c r="S470" t="str">
        <f>ESTADISTICA!S468</f>
        <v>APAGADO</v>
      </c>
      <c r="T470" t="str">
        <f>ESTADISTICA!T468</f>
        <v>APAGADO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 t="str">
        <f>ESTADISTICA!A469</f>
        <v>PARADAS SEGURAS</v>
      </c>
      <c r="B471" t="str">
        <f>ESTADISTICA!B469</f>
        <v>15 I</v>
      </c>
      <c r="C471" t="str">
        <f>ESTADISTICA!C469</f>
        <v>THEVENET Y BERUTI SUR</v>
      </c>
      <c r="D471" t="str">
        <f>ESTADISTICA!D469</f>
        <v>INTERCOMUNICADOR</v>
      </c>
      <c r="E471" t="str">
        <f>ESTADISTICA!E469</f>
        <v>GPON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 t="str">
        <f>ESTADISTICA!P469</f>
        <v>APAGADO</v>
      </c>
      <c r="Q471" t="str">
        <f>ESTADISTICA!Q469</f>
        <v>APAGADO</v>
      </c>
      <c r="R471" t="str">
        <f>ESTADISTICA!R469</f>
        <v>APAGADO</v>
      </c>
      <c r="S471" t="str">
        <f>ESTADISTICA!S469</f>
        <v>APAGADO</v>
      </c>
      <c r="T471" t="str">
        <f>ESTADISTICA!T469</f>
        <v>APAGADO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 t="str">
        <f>ESTADISTICA!A470</f>
        <v>PARADAS SEGURAS</v>
      </c>
      <c r="B472">
        <f>ESTADISTICA!B470</f>
        <v>16</v>
      </c>
      <c r="C472" t="str">
        <f>ESTADISTICA!C470</f>
        <v>THEVENET Y BRAILE NORTE</v>
      </c>
      <c r="D472" t="str">
        <f>ESTADISTICA!D470</f>
        <v>GFIJA</v>
      </c>
      <c r="E472" t="str">
        <f>ESTADISTICA!E470</f>
        <v>GPON</v>
      </c>
      <c r="F472" t="str">
        <f>ESTADISTICA!F470</f>
        <v>APAGADO</v>
      </c>
      <c r="G472" t="str">
        <f>ESTADISTICA!G470</f>
        <v>APAGADO</v>
      </c>
      <c r="H472" t="str">
        <f>ESTADISTICA!H470</f>
        <v>APAGADO</v>
      </c>
      <c r="I472" t="str">
        <f>ESTADISTICA!I470</f>
        <v>APAGADO</v>
      </c>
      <c r="J472" t="str">
        <f>ESTADISTICA!J470</f>
        <v>APAGADO</v>
      </c>
      <c r="K472" t="str">
        <f>ESTADISTICA!K470</f>
        <v>APAGADO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 t="str">
        <f>ESTADISTICA!P470</f>
        <v>APAGADO</v>
      </c>
      <c r="Q472" t="str">
        <f>ESTADISTICA!Q470</f>
        <v>APAGADO</v>
      </c>
      <c r="R472" t="str">
        <f>ESTADISTICA!R470</f>
        <v>APAGADO</v>
      </c>
      <c r="S472" t="str">
        <f>ESTADISTICA!S470</f>
        <v>APAGADO</v>
      </c>
      <c r="T472" t="str">
        <f>ESTADISTICA!T470</f>
        <v>APAGADO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 t="str">
        <f>ESTADISTICA!AB470</f>
        <v>APAGADO</v>
      </c>
      <c r="AC472" t="str">
        <f>ESTADISTICA!AC470</f>
        <v>APAGADO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 t="str">
        <f>ESTADISTICA!A471</f>
        <v>PARADAS SEGURAS</v>
      </c>
      <c r="B473" t="str">
        <f>ESTADISTICA!B471</f>
        <v>16 I</v>
      </c>
      <c r="C473" t="str">
        <f>ESTADISTICA!C471</f>
        <v>THEVENET Y BRAILE NORTE</v>
      </c>
      <c r="D473" t="str">
        <f>ESTADISTICA!D471</f>
        <v>INTERCOMUNICADOR</v>
      </c>
      <c r="E473" t="str">
        <f>ESTADISTICA!E471</f>
        <v>GPON</v>
      </c>
      <c r="F473" t="str">
        <f>ESTADISTICA!F471</f>
        <v>APAGADO</v>
      </c>
      <c r="G473" t="str">
        <f>ESTADISTICA!G471</f>
        <v>APAGADO</v>
      </c>
      <c r="H473" t="str">
        <f>ESTADISTICA!H471</f>
        <v>APAGADO</v>
      </c>
      <c r="I473" t="str">
        <f>ESTADISTICA!I471</f>
        <v>APAGADO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 t="str">
        <f>ESTADISTICA!P471</f>
        <v>APAGADO</v>
      </c>
      <c r="Q473" t="str">
        <f>ESTADISTICA!Q471</f>
        <v>APAGADO</v>
      </c>
      <c r="R473" t="str">
        <f>ESTADISTICA!R471</f>
        <v>APAGADO</v>
      </c>
      <c r="S473" t="str">
        <f>ESTADISTICA!S471</f>
        <v>APAGADO</v>
      </c>
      <c r="T473" t="str">
        <f>ESTADISTICA!T471</f>
        <v>APAGADO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 t="str">
        <f>ESTADISTICA!AB471</f>
        <v>APAGADO</v>
      </c>
      <c r="AC473" t="str">
        <f>ESTADISTICA!AC471</f>
        <v>APAGADO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 t="str">
        <f>ESTADISTICA!A472</f>
        <v>PARADAS SEGURAS</v>
      </c>
      <c r="B474">
        <f>ESTADISTICA!B472</f>
        <v>17</v>
      </c>
      <c r="C474" t="str">
        <f>ESTADISTICA!C472</f>
        <v>THEVENET Y ARENALES NORTE</v>
      </c>
      <c r="D474" t="str">
        <f>ESTADISTICA!D472</f>
        <v>GFIJA</v>
      </c>
      <c r="E474" t="str">
        <f>ESTADISTICA!E472</f>
        <v>GPON</v>
      </c>
      <c r="F474" t="str">
        <f>ESTADISTICA!F472</f>
        <v>APAGADO</v>
      </c>
      <c r="G474" t="str">
        <f>ESTADISTICA!G472</f>
        <v>APAGADO</v>
      </c>
      <c r="H474" t="str">
        <f>ESTADISTICA!H472</f>
        <v>APAGADO</v>
      </c>
      <c r="I474" t="str">
        <f>ESTADISTICA!I472</f>
        <v>APAGADO</v>
      </c>
      <c r="J474" t="str">
        <f>ESTADISTICA!J472</f>
        <v>APAGADO</v>
      </c>
      <c r="K474" t="str">
        <f>ESTADISTICA!K472</f>
        <v>APAGADO</v>
      </c>
      <c r="L474" t="str">
        <f>ESTADISTICA!L472</f>
        <v>APAGADO</v>
      </c>
      <c r="M474" t="str">
        <f>ESTADISTICA!M472</f>
        <v>APAGADO</v>
      </c>
      <c r="N474" t="str">
        <f>ESTADISTICA!N472</f>
        <v>APAGADO</v>
      </c>
      <c r="O474" t="str">
        <f>ESTADISTICA!O472</f>
        <v>APAGADO</v>
      </c>
      <c r="P474" t="str">
        <f>ESTADISTICA!P472</f>
        <v>APAGADO</v>
      </c>
      <c r="Q474" t="str">
        <f>ESTADISTICA!Q472</f>
        <v>APAGADO</v>
      </c>
      <c r="R474" t="str">
        <f>ESTADISTICA!R472</f>
        <v>APAGADO</v>
      </c>
      <c r="S474" t="str">
        <f>ESTADISTICA!S472</f>
        <v>APAGADO</v>
      </c>
      <c r="T474" t="str">
        <f>ESTADISTICA!T472</f>
        <v>APAGADO</v>
      </c>
      <c r="U474" t="str">
        <f>ESTADISTICA!U472</f>
        <v>APAGADO</v>
      </c>
      <c r="V474" t="str">
        <f>ESTADISTICA!V472</f>
        <v>APAGADO</v>
      </c>
      <c r="W474" t="str">
        <f>ESTADISTICA!W472</f>
        <v>APAGADO</v>
      </c>
      <c r="X474" t="str">
        <f>ESTADISTICA!X472</f>
        <v>APAGADO</v>
      </c>
      <c r="Y474" t="str">
        <f>ESTADISTICA!Y472</f>
        <v>APAGADO</v>
      </c>
      <c r="Z474" t="str">
        <f>ESTADISTICA!Z472</f>
        <v>APAGADO</v>
      </c>
      <c r="AA474" t="str">
        <f>ESTADISTICA!AA472</f>
        <v>APAGADO</v>
      </c>
      <c r="AB474" t="str">
        <f>ESTADISTICA!AB472</f>
        <v>APAGADO</v>
      </c>
      <c r="AC474" t="str">
        <f>ESTADISTICA!AC472</f>
        <v>APAGADO</v>
      </c>
      <c r="AD474" t="str">
        <f>ESTADISTICA!AD472</f>
        <v>APAGADO</v>
      </c>
      <c r="AE474" t="str">
        <f>ESTADISTICA!AE472</f>
        <v>APAGADO</v>
      </c>
      <c r="AF474" t="str">
        <f>ESTADISTICA!AF472</f>
        <v>APAGADO</v>
      </c>
      <c r="AG474" t="str">
        <f>ESTADISTICA!AG472</f>
        <v>APAGADO</v>
      </c>
      <c r="AH474">
        <f>ESTADISTICA!AH472</f>
        <v>0</v>
      </c>
      <c r="AI474">
        <f>ESTADISTICA!AI472</f>
        <v>0</v>
      </c>
    </row>
    <row r="475" spans="1:35" x14ac:dyDescent="0.25">
      <c r="A475" t="str">
        <f>ESTADISTICA!A473</f>
        <v>PARADAS SEGURAS</v>
      </c>
      <c r="B475" t="str">
        <f>ESTADISTICA!B473</f>
        <v>17 I</v>
      </c>
      <c r="C475" t="str">
        <f>ESTADISTICA!C473</f>
        <v>THEVENET Y ARENALES NORTE</v>
      </c>
      <c r="D475" t="str">
        <f>ESTADISTICA!D473</f>
        <v>INTERCOMUNICADOR</v>
      </c>
      <c r="E475" t="str">
        <f>ESTADISTICA!E473</f>
        <v>GPON</v>
      </c>
      <c r="F475" t="str">
        <f>ESTADISTICA!F473</f>
        <v>APAGADO</v>
      </c>
      <c r="G475" t="str">
        <f>ESTADISTICA!G473</f>
        <v>APAGADO</v>
      </c>
      <c r="H475" t="str">
        <f>ESTADISTICA!H473</f>
        <v>APAGADO</v>
      </c>
      <c r="I475" t="str">
        <f>ESTADISTICA!I473</f>
        <v>APAGADO</v>
      </c>
      <c r="J475" t="str">
        <f>ESTADISTICA!J473</f>
        <v>APAGADO</v>
      </c>
      <c r="K475" t="str">
        <f>ESTADISTICA!K473</f>
        <v>APAGADO</v>
      </c>
      <c r="L475" t="str">
        <f>ESTADISTICA!L473</f>
        <v>APAGADO</v>
      </c>
      <c r="M475" t="str">
        <f>ESTADISTICA!M473</f>
        <v>APAGADO</v>
      </c>
      <c r="N475" t="str">
        <f>ESTADISTICA!N473</f>
        <v>APAGADO</v>
      </c>
      <c r="O475" t="str">
        <f>ESTADISTICA!O473</f>
        <v>APAGADO</v>
      </c>
      <c r="P475" t="str">
        <f>ESTADISTICA!P473</f>
        <v>APAGADO</v>
      </c>
      <c r="Q475" t="str">
        <f>ESTADISTICA!Q473</f>
        <v>APAGADO</v>
      </c>
      <c r="R475" t="str">
        <f>ESTADISTICA!R473</f>
        <v>APAGADO</v>
      </c>
      <c r="S475" t="str">
        <f>ESTADISTICA!S473</f>
        <v>APAGADO</v>
      </c>
      <c r="T475" t="str">
        <f>ESTADISTICA!T473</f>
        <v>APAGADO</v>
      </c>
      <c r="U475" t="str">
        <f>ESTADISTICA!U473</f>
        <v>APAGADO</v>
      </c>
      <c r="V475" t="str">
        <f>ESTADISTICA!V473</f>
        <v>APAGADO</v>
      </c>
      <c r="W475" t="str">
        <f>ESTADISTICA!W473</f>
        <v>APAGADO</v>
      </c>
      <c r="X475" t="str">
        <f>ESTADISTICA!X473</f>
        <v>APAGADO</v>
      </c>
      <c r="Y475" t="str">
        <f>ESTADISTICA!Y473</f>
        <v>APAGADO</v>
      </c>
      <c r="Z475" t="str">
        <f>ESTADISTICA!Z473</f>
        <v>APAGADO</v>
      </c>
      <c r="AA475" t="str">
        <f>ESTADISTICA!AA473</f>
        <v>APAGADO</v>
      </c>
      <c r="AB475">
        <f>ESTADISTICA!AB473</f>
        <v>0</v>
      </c>
      <c r="AC475" t="str">
        <f>ESTADISTICA!AC473</f>
        <v>APAGADO</v>
      </c>
      <c r="AD475" t="str">
        <f>ESTADISTICA!AD473</f>
        <v>APAGADO</v>
      </c>
      <c r="AE475" t="str">
        <f>ESTADISTICA!AE473</f>
        <v>APAGADO</v>
      </c>
      <c r="AF475" t="str">
        <f>ESTADISTICA!AF473</f>
        <v>APAGADO</v>
      </c>
      <c r="AG475" t="str">
        <f>ESTADISTICA!AG473</f>
        <v>APAGADO</v>
      </c>
      <c r="AH475">
        <f>ESTADISTICA!AH473</f>
        <v>0</v>
      </c>
      <c r="AI475">
        <f>ESTADISTICA!AI473</f>
        <v>0</v>
      </c>
    </row>
    <row r="476" spans="1:35" x14ac:dyDescent="0.25">
      <c r="A476" t="str">
        <f>ESTADISTICA!A474</f>
        <v>PARADAS SEGURAS</v>
      </c>
      <c r="B476">
        <f>ESTADISTICA!B474</f>
        <v>18</v>
      </c>
      <c r="C476" t="str">
        <f>ESTADISTICA!C474</f>
        <v>THEVENET Y ARENALES SUR</v>
      </c>
      <c r="D476" t="str">
        <f>ESTADISTICA!D474</f>
        <v>GFIJA</v>
      </c>
      <c r="E476" t="str">
        <f>ESTADISTICA!E474</f>
        <v>GPON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 t="str">
        <f>ESTADISTICA!P474</f>
        <v>APAGADO</v>
      </c>
      <c r="Q476" t="str">
        <f>ESTADISTICA!Q474</f>
        <v>APAGADO</v>
      </c>
      <c r="R476" t="str">
        <f>ESTADISTICA!R474</f>
        <v>APAGADO</v>
      </c>
      <c r="S476" t="str">
        <f>ESTADISTICA!S474</f>
        <v>APAGADO</v>
      </c>
      <c r="T476" t="str">
        <f>ESTADISTICA!T474</f>
        <v>APAGADO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 t="str">
        <f>ESTADISTICA!AB474</f>
        <v>APAGADO</v>
      </c>
      <c r="AC476" t="str">
        <f>ESTADISTICA!AC474</f>
        <v>APAGADO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 t="str">
        <f>ESTADISTICA!A475</f>
        <v>PARADAS SEGURAS</v>
      </c>
      <c r="B477" t="str">
        <f>ESTADISTICA!B475</f>
        <v>18 I</v>
      </c>
      <c r="C477" t="str">
        <f>ESTADISTICA!C475</f>
        <v>THEVENET Y ARENALES SUR</v>
      </c>
      <c r="D477" t="str">
        <f>ESTADISTICA!D475</f>
        <v>INTERCOMUNICADOR</v>
      </c>
      <c r="E477" t="str">
        <f>ESTADISTICA!E475</f>
        <v>GPON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 t="str">
        <f>ESTADISTICA!P475</f>
        <v>APAGADO</v>
      </c>
      <c r="Q477" t="str">
        <f>ESTADISTICA!Q475</f>
        <v>APAGADO</v>
      </c>
      <c r="R477" t="str">
        <f>ESTADISTICA!R475</f>
        <v>APAGADO</v>
      </c>
      <c r="S477" t="str">
        <f>ESTADISTICA!S475</f>
        <v>APAGADO</v>
      </c>
      <c r="T477" t="str">
        <f>ESTADISTICA!T475</f>
        <v>APAGADO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 t="str">
        <f>ESTADISTICA!AC475</f>
        <v>APAGADO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 t="str">
        <f>ESTADISTICA!A476</f>
        <v>PARADAS SEGURAS</v>
      </c>
      <c r="B478">
        <f>ESTADISTICA!B476</f>
        <v>19</v>
      </c>
      <c r="C478" t="str">
        <f>ESTADISTICA!C476</f>
        <v>THEVENET Y GORRITI NORTE</v>
      </c>
      <c r="D478" t="str">
        <f>ESTADISTICA!D476</f>
        <v>GFIJA</v>
      </c>
      <c r="E478" t="str">
        <f>ESTADISTICA!E476</f>
        <v>GPON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 t="str">
        <f>ESTADISTICA!P476</f>
        <v>APAGADO</v>
      </c>
      <c r="Q478" t="str">
        <f>ESTADISTICA!Q476</f>
        <v>APAGADO</v>
      </c>
      <c r="R478" t="str">
        <f>ESTADISTICA!R476</f>
        <v>APAGADO</v>
      </c>
      <c r="S478" t="str">
        <f>ESTADISTICA!S476</f>
        <v>APAGADO</v>
      </c>
      <c r="T478" t="str">
        <f>ESTADISTICA!T476</f>
        <v>APAGADO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 t="str">
        <f>ESTADISTICA!AB476</f>
        <v>APAGADO</v>
      </c>
      <c r="AC478" t="str">
        <f>ESTADISTICA!AC476</f>
        <v>APAGADO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 t="str">
        <f>ESTADISTICA!A477</f>
        <v>PARADAS SEGURAS</v>
      </c>
      <c r="B479" t="str">
        <f>ESTADISTICA!B477</f>
        <v>19 I</v>
      </c>
      <c r="C479" t="str">
        <f>ESTADISTICA!C477</f>
        <v>THEVENET Y GORRITI NORTE</v>
      </c>
      <c r="D479" t="str">
        <f>ESTADISTICA!D477</f>
        <v>INTERCOMUNICADOR</v>
      </c>
      <c r="E479" t="str">
        <f>ESTADISTICA!E477</f>
        <v>GPON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 t="str">
        <f>ESTADISTICA!P477</f>
        <v>APAGADO</v>
      </c>
      <c r="Q479" t="str">
        <f>ESTADISTICA!Q477</f>
        <v>APAGADO</v>
      </c>
      <c r="R479" t="str">
        <f>ESTADISTICA!R477</f>
        <v>APAGADO</v>
      </c>
      <c r="S479" t="str">
        <f>ESTADISTICA!S477</f>
        <v>APAGADO</v>
      </c>
      <c r="T479" t="str">
        <f>ESTADISTICA!T477</f>
        <v>APAGADO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 t="str">
        <f>ESTADISTICA!AB477</f>
        <v>APAGADO</v>
      </c>
      <c r="AC479" t="str">
        <f>ESTADISTICA!AC477</f>
        <v>APAGADO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 t="str">
        <f>ESTADISTICA!A478</f>
        <v>PARADAS SEGURAS</v>
      </c>
      <c r="B480">
        <f>ESTADISTICA!B478</f>
        <v>20</v>
      </c>
      <c r="C480" t="str">
        <f>ESTADISTICA!C478</f>
        <v>THEVENET Y GORRITI SUR</v>
      </c>
      <c r="D480" t="str">
        <f>ESTADISTICA!D478</f>
        <v>GFIJA</v>
      </c>
      <c r="E480" t="str">
        <f>ESTADISTICA!E478</f>
        <v>GPON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 t="str">
        <f>ESTADISTICA!P478</f>
        <v>APAGADO</v>
      </c>
      <c r="Q480" t="str">
        <f>ESTADISTICA!Q478</f>
        <v>APAGADO</v>
      </c>
      <c r="R480" t="str">
        <f>ESTADISTICA!R478</f>
        <v>APAGADO</v>
      </c>
      <c r="S480" t="str">
        <f>ESTADISTICA!S478</f>
        <v>APAGADO</v>
      </c>
      <c r="T480" t="str">
        <f>ESTADISTICA!T478</f>
        <v>APAGADO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 t="str">
        <f>ESTADISTICA!AB478</f>
        <v>APAGADO</v>
      </c>
      <c r="AC480" t="str">
        <f>ESTADISTICA!AC478</f>
        <v>APAGADO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 t="str">
        <f>ESTADISTICA!A479</f>
        <v>PARADAS SEGURAS</v>
      </c>
      <c r="B481" t="str">
        <f>ESTADISTICA!B479</f>
        <v>20 I</v>
      </c>
      <c r="C481" t="str">
        <f>ESTADISTICA!C479</f>
        <v>THEVENET Y GORRITI SUR</v>
      </c>
      <c r="D481" t="str">
        <f>ESTADISTICA!D479</f>
        <v>INTERCOMUNICADOR</v>
      </c>
      <c r="E481" t="str">
        <f>ESTADISTICA!E479</f>
        <v>GPON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 t="str">
        <f>ESTADISTICA!P479</f>
        <v>APAGADO</v>
      </c>
      <c r="Q481" t="str">
        <f>ESTADISTICA!Q479</f>
        <v>APAGADO</v>
      </c>
      <c r="R481" t="str">
        <f>ESTADISTICA!R479</f>
        <v>APAGADO</v>
      </c>
      <c r="S481" t="str">
        <f>ESTADISTICA!S479</f>
        <v>APAGADO</v>
      </c>
      <c r="T481" t="str">
        <f>ESTADISTICA!T479</f>
        <v>APAGADO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 t="str">
        <f>ESTADISTICA!AB479</f>
        <v>APAGADO</v>
      </c>
      <c r="AC481" t="str">
        <f>ESTADISTICA!AC479</f>
        <v>APAGADO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 t="str">
        <f>ESTADISTICA!A480</f>
        <v>PARADAS SEGURAS</v>
      </c>
      <c r="B482">
        <f>ESTADISTICA!B480</f>
        <v>21</v>
      </c>
      <c r="C482" t="str">
        <f>ESTADISTICA!C480</f>
        <v>HUDSON Y CABILDO OESTE</v>
      </c>
      <c r="D482" t="str">
        <f>ESTADISTICA!D480</f>
        <v>GFIJA</v>
      </c>
      <c r="E482" t="str">
        <f>ESTADISTICA!E480</f>
        <v>GPON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 t="str">
        <f>ESTADISTICA!A481</f>
        <v>PARADAS SEGURAS</v>
      </c>
      <c r="B483" t="str">
        <f>ESTADISTICA!B481</f>
        <v>21 I</v>
      </c>
      <c r="C483" t="str">
        <f>ESTADISTICA!C481</f>
        <v>HUDSON Y CABILDO OESTE</v>
      </c>
      <c r="D483" t="str">
        <f>ESTADISTICA!D481</f>
        <v>INTERCOMUNICADOR</v>
      </c>
      <c r="E483" t="str">
        <f>ESTADISTICA!E481</f>
        <v>GPON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 t="str">
        <f>ESTADISTICA!K481</f>
        <v>APAGADO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 t="str">
        <f>ESTADISTICA!A482</f>
        <v>PARADAS SEGURAS</v>
      </c>
      <c r="B484">
        <f>ESTADISTICA!B482</f>
        <v>22</v>
      </c>
      <c r="C484" t="str">
        <f>ESTADISTICA!C482</f>
        <v>HUDSON Y CABILDO  ESTE</v>
      </c>
      <c r="D484" t="str">
        <f>ESTADISTICA!D482</f>
        <v>GFIJA</v>
      </c>
      <c r="E484" t="str">
        <f>ESTADISTICA!E482</f>
        <v>GPON</v>
      </c>
      <c r="F484" t="str">
        <f>ESTADISTICA!F482</f>
        <v>APAGADO</v>
      </c>
      <c r="G484" t="str">
        <f>ESTADISTICA!G482</f>
        <v>APAGADO</v>
      </c>
      <c r="H484" t="str">
        <f>ESTADISTICA!H482</f>
        <v>APAGADO</v>
      </c>
      <c r="I484" t="str">
        <f>ESTADISTICA!I482</f>
        <v>APAGADO</v>
      </c>
      <c r="J484" t="str">
        <f>ESTADISTICA!J482</f>
        <v>APAGADO</v>
      </c>
      <c r="K484" t="str">
        <f>ESTADISTICA!K482</f>
        <v>APAGADO</v>
      </c>
      <c r="L484" t="str">
        <f>ESTADISTICA!L482</f>
        <v>APAGADO</v>
      </c>
      <c r="M484" t="str">
        <f>ESTADISTICA!M482</f>
        <v>APAGADO</v>
      </c>
      <c r="N484" t="str">
        <f>ESTADISTICA!N482</f>
        <v>APAGADO</v>
      </c>
      <c r="O484" t="str">
        <f>ESTADISTICA!O482</f>
        <v>APAGADO</v>
      </c>
      <c r="P484" t="str">
        <f>ESTADISTICA!P482</f>
        <v>APAGADO</v>
      </c>
      <c r="Q484" t="str">
        <f>ESTADISTICA!Q482</f>
        <v>APAGADO</v>
      </c>
      <c r="R484" t="str">
        <f>ESTADISTICA!R482</f>
        <v>APAGADO</v>
      </c>
      <c r="S484" t="str">
        <f>ESTADISTICA!S482</f>
        <v>APAGADO</v>
      </c>
      <c r="T484" t="str">
        <f>ESTADISTICA!T482</f>
        <v>APAGADO</v>
      </c>
      <c r="U484" t="str">
        <f>ESTADISTICA!U482</f>
        <v>APAGADO</v>
      </c>
      <c r="V484" t="str">
        <f>ESTADISTICA!V482</f>
        <v>APAGADO</v>
      </c>
      <c r="W484" t="str">
        <f>ESTADISTICA!W482</f>
        <v>APAGADO</v>
      </c>
      <c r="X484" t="str">
        <f>ESTADISTICA!X482</f>
        <v>APAGADO</v>
      </c>
      <c r="Y484" t="str">
        <f>ESTADISTICA!Y482</f>
        <v>APAGADO</v>
      </c>
      <c r="Z484" t="str">
        <f>ESTADISTICA!Z482</f>
        <v>APAGADO</v>
      </c>
      <c r="AA484" t="str">
        <f>ESTADISTICA!AA482</f>
        <v>APAGADO</v>
      </c>
      <c r="AB484" t="str">
        <f>ESTADISTICA!AB482</f>
        <v>APAGADO</v>
      </c>
      <c r="AC484" t="str">
        <f>ESTADISTICA!AC482</f>
        <v>APAGADO</v>
      </c>
      <c r="AD484" t="str">
        <f>ESTADISTICA!AD482</f>
        <v>APAGADO</v>
      </c>
      <c r="AE484" t="str">
        <f>ESTADISTICA!AE482</f>
        <v>APAGADO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 t="str">
        <f>ESTADISTICA!A483</f>
        <v>PARADAS SEGURAS</v>
      </c>
      <c r="B485" t="str">
        <f>ESTADISTICA!B483</f>
        <v>22 I</v>
      </c>
      <c r="C485" t="str">
        <f>ESTADISTICA!C483</f>
        <v>HUDSON Y CABILDO  ESTE</v>
      </c>
      <c r="D485" t="str">
        <f>ESTADISTICA!D483</f>
        <v>INTERCOMUNICADOR</v>
      </c>
      <c r="E485" t="str">
        <f>ESTADISTICA!E483</f>
        <v>GPON</v>
      </c>
      <c r="F485" t="str">
        <f>ESTADISTICA!F483</f>
        <v>APAGADO</v>
      </c>
      <c r="G485" t="str">
        <f>ESTADISTICA!G483</f>
        <v>APAGADO</v>
      </c>
      <c r="H485" t="str">
        <f>ESTADISTICA!H483</f>
        <v>APAGADO</v>
      </c>
      <c r="I485" t="str">
        <f>ESTADISTICA!I483</f>
        <v>APAGADO</v>
      </c>
      <c r="J485" t="str">
        <f>ESTADISTICA!J483</f>
        <v>APAGADO</v>
      </c>
      <c r="K485" t="str">
        <f>ESTADISTICA!K483</f>
        <v>APAGADO</v>
      </c>
      <c r="L485" t="str">
        <f>ESTADISTICA!L483</f>
        <v>APAGADO</v>
      </c>
      <c r="M485" t="str">
        <f>ESTADISTICA!M483</f>
        <v>APAGADO</v>
      </c>
      <c r="N485" t="str">
        <f>ESTADISTICA!N483</f>
        <v>APAGADO</v>
      </c>
      <c r="O485" t="str">
        <f>ESTADISTICA!O483</f>
        <v>APAGADO</v>
      </c>
      <c r="P485" t="str">
        <f>ESTADISTICA!P483</f>
        <v>APAGADO</v>
      </c>
      <c r="Q485" t="str">
        <f>ESTADISTICA!Q483</f>
        <v>APAGADO</v>
      </c>
      <c r="R485" t="str">
        <f>ESTADISTICA!R483</f>
        <v>APAGADO</v>
      </c>
      <c r="S485" t="str">
        <f>ESTADISTICA!S483</f>
        <v>APAGADO</v>
      </c>
      <c r="T485" t="str">
        <f>ESTADISTICA!T483</f>
        <v>APAGADO</v>
      </c>
      <c r="U485" t="str">
        <f>ESTADISTICA!U483</f>
        <v>APAGADO</v>
      </c>
      <c r="V485" t="str">
        <f>ESTADISTICA!V483</f>
        <v>APAGADO</v>
      </c>
      <c r="W485" t="str">
        <f>ESTADISTICA!W483</f>
        <v>APAGADO</v>
      </c>
      <c r="X485" t="str">
        <f>ESTADISTICA!X483</f>
        <v>APAGADO</v>
      </c>
      <c r="Y485" t="str">
        <f>ESTADISTICA!Y483</f>
        <v>APAGADO</v>
      </c>
      <c r="Z485" t="str">
        <f>ESTADISTICA!Z483</f>
        <v>APAGADO</v>
      </c>
      <c r="AA485" t="str">
        <f>ESTADISTICA!AA483</f>
        <v>APAGADO</v>
      </c>
      <c r="AB485" t="str">
        <f>ESTADISTICA!AB483</f>
        <v>APAGADO</v>
      </c>
      <c r="AC485" t="str">
        <f>ESTADISTICA!AC483</f>
        <v>APAGADO</v>
      </c>
      <c r="AD485" t="str">
        <f>ESTADISTICA!AD483</f>
        <v>APAGADO</v>
      </c>
      <c r="AE485" t="str">
        <f>ESTADISTICA!AE483</f>
        <v>APAGADO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 t="str">
        <f>ESTADISTICA!A484</f>
        <v>PARADAS SEGURAS</v>
      </c>
      <c r="B486">
        <f>ESTADISTICA!B484</f>
        <v>23</v>
      </c>
      <c r="C486" t="str">
        <f>ESTADISTICA!C484</f>
        <v>HUDSON Y SAN NICOLAS OESTE</v>
      </c>
      <c r="D486" t="str">
        <f>ESTADISTICA!D484</f>
        <v>GFIJA</v>
      </c>
      <c r="E486" t="str">
        <f>ESTADISTICA!E484</f>
        <v>GPON</v>
      </c>
      <c r="F486" t="str">
        <f>ESTADISTICA!F484</f>
        <v>APAGADO</v>
      </c>
      <c r="G486" t="str">
        <f>ESTADISTICA!G484</f>
        <v>APAGADO</v>
      </c>
      <c r="H486" t="str">
        <f>ESTADISTICA!H484</f>
        <v>APAGADO</v>
      </c>
      <c r="I486" t="str">
        <f>ESTADISTICA!I484</f>
        <v>APAGADO</v>
      </c>
      <c r="J486" t="str">
        <f>ESTADISTICA!J484</f>
        <v>APAGADO</v>
      </c>
      <c r="K486" t="str">
        <f>ESTADISTICA!K484</f>
        <v>APAGADO</v>
      </c>
      <c r="L486" t="str">
        <f>ESTADISTICA!L484</f>
        <v>APAGADO</v>
      </c>
      <c r="M486" t="str">
        <f>ESTADISTICA!M484</f>
        <v>APAGADO</v>
      </c>
      <c r="N486" t="str">
        <f>ESTADISTICA!N484</f>
        <v>APAGADO</v>
      </c>
      <c r="O486" t="str">
        <f>ESTADISTICA!O484</f>
        <v>APAGADO</v>
      </c>
      <c r="P486" t="str">
        <f>ESTADISTICA!P484</f>
        <v>APAGADO</v>
      </c>
      <c r="Q486" t="str">
        <f>ESTADISTICA!Q484</f>
        <v>APAGADO</v>
      </c>
      <c r="R486" t="str">
        <f>ESTADISTICA!R484</f>
        <v>APAGADO</v>
      </c>
      <c r="S486" t="str">
        <f>ESTADISTICA!S484</f>
        <v>APAGADO</v>
      </c>
      <c r="T486" t="str">
        <f>ESTADISTICA!T484</f>
        <v>APAGADO</v>
      </c>
      <c r="U486" t="str">
        <f>ESTADISTICA!U484</f>
        <v>APAGADO</v>
      </c>
      <c r="V486" t="str">
        <f>ESTADISTICA!V484</f>
        <v>APAGADO</v>
      </c>
      <c r="W486" t="str">
        <f>ESTADISTICA!W484</f>
        <v>APAGADO</v>
      </c>
      <c r="X486" t="str">
        <f>ESTADISTICA!X484</f>
        <v>APAGADO</v>
      </c>
      <c r="Y486" t="str">
        <f>ESTADISTICA!Y484</f>
        <v>APAGADO</v>
      </c>
      <c r="Z486" t="str">
        <f>ESTADISTICA!Z484</f>
        <v>APAGADO</v>
      </c>
      <c r="AA486" t="str">
        <f>ESTADISTICA!AA484</f>
        <v>APAGADO</v>
      </c>
      <c r="AB486" t="str">
        <f>ESTADISTICA!AB484</f>
        <v>APAGADO</v>
      </c>
      <c r="AC486" t="str">
        <f>ESTADISTICA!AC484</f>
        <v>APAGADO</v>
      </c>
      <c r="AD486" t="str">
        <f>ESTADISTICA!AD484</f>
        <v>APAGADO</v>
      </c>
      <c r="AE486" t="str">
        <f>ESTADISTICA!AE484</f>
        <v>APAGADO</v>
      </c>
      <c r="AF486" t="str">
        <f>ESTADISTICA!AF484</f>
        <v>APAGADO</v>
      </c>
      <c r="AG486" t="str">
        <f>ESTADISTICA!AG484</f>
        <v>APAGADO</v>
      </c>
      <c r="AH486">
        <f>ESTADISTICA!AH484</f>
        <v>0</v>
      </c>
      <c r="AI486">
        <f>ESTADISTICA!AI484</f>
        <v>0</v>
      </c>
    </row>
    <row r="487" spans="1:35" x14ac:dyDescent="0.25">
      <c r="A487" t="str">
        <f>ESTADISTICA!A485</f>
        <v>PARADAS SEGURAS</v>
      </c>
      <c r="B487" t="str">
        <f>ESTADISTICA!B485</f>
        <v>23 I</v>
      </c>
      <c r="C487" t="str">
        <f>ESTADISTICA!C485</f>
        <v>HUDSON Y SAN NICOLAS OESTE</v>
      </c>
      <c r="D487" t="str">
        <f>ESTADISTICA!D485</f>
        <v>INTERCOMUNICADOR</v>
      </c>
      <c r="E487" t="str">
        <f>ESTADISTICA!E485</f>
        <v>GPON</v>
      </c>
      <c r="F487" t="str">
        <f>ESTADISTICA!F485</f>
        <v>APAGADO</v>
      </c>
      <c r="G487" t="str">
        <f>ESTADISTICA!G485</f>
        <v>APAGADO</v>
      </c>
      <c r="H487" t="str">
        <f>ESTADISTICA!H485</f>
        <v>APAGADO</v>
      </c>
      <c r="I487" t="str">
        <f>ESTADISTICA!I485</f>
        <v>APAGADO</v>
      </c>
      <c r="J487" t="str">
        <f>ESTADISTICA!J485</f>
        <v>APAGADO</v>
      </c>
      <c r="K487" t="str">
        <f>ESTADISTICA!K485</f>
        <v>APAGADO</v>
      </c>
      <c r="L487" t="str">
        <f>ESTADISTICA!L485</f>
        <v>APAGADO</v>
      </c>
      <c r="M487" t="str">
        <f>ESTADISTICA!M485</f>
        <v>APAGADO</v>
      </c>
      <c r="N487" t="str">
        <f>ESTADISTICA!N485</f>
        <v>APAGADO</v>
      </c>
      <c r="O487" t="str">
        <f>ESTADISTICA!O485</f>
        <v>APAGADO</v>
      </c>
      <c r="P487" t="str">
        <f>ESTADISTICA!P485</f>
        <v>APAGADO</v>
      </c>
      <c r="Q487" t="str">
        <f>ESTADISTICA!Q485</f>
        <v>APAGADO</v>
      </c>
      <c r="R487" t="str">
        <f>ESTADISTICA!R485</f>
        <v>APAGADO</v>
      </c>
      <c r="S487" t="str">
        <f>ESTADISTICA!S485</f>
        <v>APAGADO</v>
      </c>
      <c r="T487" t="str">
        <f>ESTADISTICA!T485</f>
        <v>APAGADO</v>
      </c>
      <c r="U487" t="str">
        <f>ESTADISTICA!U485</f>
        <v>APAGADO</v>
      </c>
      <c r="V487" t="str">
        <f>ESTADISTICA!V485</f>
        <v>APAGADO</v>
      </c>
      <c r="W487" t="str">
        <f>ESTADISTICA!W485</f>
        <v>APAGADO</v>
      </c>
      <c r="X487" t="str">
        <f>ESTADISTICA!X485</f>
        <v>APAGADO</v>
      </c>
      <c r="Y487" t="str">
        <f>ESTADISTICA!Y485</f>
        <v>APAGADO</v>
      </c>
      <c r="Z487" t="str">
        <f>ESTADISTICA!Z485</f>
        <v>APAGADO</v>
      </c>
      <c r="AA487" t="str">
        <f>ESTADISTICA!AA485</f>
        <v>APAGADO</v>
      </c>
      <c r="AB487" t="str">
        <f>ESTADISTICA!AB485</f>
        <v>APAGADO</v>
      </c>
      <c r="AC487" t="str">
        <f>ESTADISTICA!AC485</f>
        <v>APAGADO</v>
      </c>
      <c r="AD487" t="str">
        <f>ESTADISTICA!AD485</f>
        <v>APAGADO</v>
      </c>
      <c r="AE487" t="str">
        <f>ESTADISTICA!AE485</f>
        <v>APAGADO</v>
      </c>
      <c r="AF487" t="str">
        <f>ESTADISTICA!AF485</f>
        <v>APAGADO</v>
      </c>
      <c r="AG487" t="str">
        <f>ESTADISTICA!AG485</f>
        <v>APAGADO</v>
      </c>
      <c r="AH487">
        <f>ESTADISTICA!AH485</f>
        <v>0</v>
      </c>
      <c r="AI487">
        <f>ESTADISTICA!AI485</f>
        <v>0</v>
      </c>
    </row>
    <row r="488" spans="1:35" x14ac:dyDescent="0.25">
      <c r="A488" t="str">
        <f>ESTADISTICA!A486</f>
        <v>PARADAS SEGURAS</v>
      </c>
      <c r="B488">
        <f>ESTADISTICA!B486</f>
        <v>24</v>
      </c>
      <c r="C488" t="str">
        <f>ESTADISTICA!C486</f>
        <v>HUDSON Y ALDAO ESTE</v>
      </c>
      <c r="D488" t="str">
        <f>ESTADISTICA!D486</f>
        <v>GFIJA</v>
      </c>
      <c r="E488" t="str">
        <f>ESTADISTICA!E486</f>
        <v>GPON</v>
      </c>
      <c r="F488" t="str">
        <f>ESTADISTICA!F486</f>
        <v>APAGADO</v>
      </c>
      <c r="G488" t="str">
        <f>ESTADISTICA!G486</f>
        <v>APAGADO</v>
      </c>
      <c r="H488" t="str">
        <f>ESTADISTICA!H486</f>
        <v>APAGADO</v>
      </c>
      <c r="I488" t="str">
        <f>ESTADISTICA!I486</f>
        <v>APAGADO</v>
      </c>
      <c r="J488" t="str">
        <f>ESTADISTICA!J486</f>
        <v>APAGADO</v>
      </c>
      <c r="K488" t="str">
        <f>ESTADISTICA!K486</f>
        <v>APAGADO</v>
      </c>
      <c r="L488" t="str">
        <f>ESTADISTICA!L486</f>
        <v>APAGADO</v>
      </c>
      <c r="M488" t="str">
        <f>ESTADISTICA!M486</f>
        <v>APAGADO</v>
      </c>
      <c r="N488" t="str">
        <f>ESTADISTICA!N486</f>
        <v>APAGADO</v>
      </c>
      <c r="O488" t="str">
        <f>ESTADISTICA!O486</f>
        <v>APAGADO</v>
      </c>
      <c r="P488" t="str">
        <f>ESTADISTICA!P486</f>
        <v>APAGADO</v>
      </c>
      <c r="Q488" t="str">
        <f>ESTADISTICA!Q486</f>
        <v>APAGADO</v>
      </c>
      <c r="R488" t="str">
        <f>ESTADISTICA!R486</f>
        <v>APAGADO</v>
      </c>
      <c r="S488" t="str">
        <f>ESTADISTICA!S486</f>
        <v>APAGADO</v>
      </c>
      <c r="T488" t="str">
        <f>ESTADISTICA!T486</f>
        <v>APAGADO</v>
      </c>
      <c r="U488" t="str">
        <f>ESTADISTICA!U486</f>
        <v>APAGADO</v>
      </c>
      <c r="V488" t="str">
        <f>ESTADISTICA!V486</f>
        <v>APAGADO</v>
      </c>
      <c r="W488" t="str">
        <f>ESTADISTICA!W486</f>
        <v>APAGADO</v>
      </c>
      <c r="X488" t="str">
        <f>ESTADISTICA!X486</f>
        <v>APAGADO</v>
      </c>
      <c r="Y488" t="str">
        <f>ESTADISTICA!Y486</f>
        <v>APAGADO</v>
      </c>
      <c r="Z488" t="str">
        <f>ESTADISTICA!Z486</f>
        <v>APAGADO</v>
      </c>
      <c r="AA488" t="str">
        <f>ESTADISTICA!AA486</f>
        <v>APAGADO</v>
      </c>
      <c r="AB488" t="str">
        <f>ESTADISTICA!AB486</f>
        <v>APAGADO</v>
      </c>
      <c r="AC488" t="str">
        <f>ESTADISTICA!AC486</f>
        <v>APAGADO</v>
      </c>
      <c r="AD488" t="str">
        <f>ESTADISTICA!AD486</f>
        <v>APAGADO</v>
      </c>
      <c r="AE488" t="str">
        <f>ESTADISTICA!AE486</f>
        <v>APAGADO</v>
      </c>
      <c r="AF488" t="str">
        <f>ESTADISTICA!AF486</f>
        <v>APAGADO</v>
      </c>
      <c r="AG488" t="str">
        <f>ESTADISTICA!AG486</f>
        <v>APAGADO</v>
      </c>
      <c r="AH488">
        <f>ESTADISTICA!AH486</f>
        <v>0</v>
      </c>
      <c r="AI488">
        <f>ESTADISTICA!AI486</f>
        <v>0</v>
      </c>
    </row>
    <row r="489" spans="1:35" x14ac:dyDescent="0.25">
      <c r="A489" t="str">
        <f>ESTADISTICA!A487</f>
        <v>PARADAS SEGURAS</v>
      </c>
      <c r="B489" t="str">
        <f>ESTADISTICA!B487</f>
        <v>24 I</v>
      </c>
      <c r="C489" t="str">
        <f>ESTADISTICA!C487</f>
        <v>HUDSON Y ALDAO ESTE</v>
      </c>
      <c r="D489" t="str">
        <f>ESTADISTICA!D487</f>
        <v>INTERCOMUNICADOR</v>
      </c>
      <c r="E489" t="str">
        <f>ESTADISTICA!E487</f>
        <v>GPON</v>
      </c>
      <c r="F489" t="str">
        <f>ESTADISTICA!F487</f>
        <v>APAGADO</v>
      </c>
      <c r="G489" t="str">
        <f>ESTADISTICA!G487</f>
        <v>APAGADO</v>
      </c>
      <c r="H489" t="str">
        <f>ESTADISTICA!H487</f>
        <v>APAGADO</v>
      </c>
      <c r="I489" t="str">
        <f>ESTADISTICA!I487</f>
        <v>APAGADO</v>
      </c>
      <c r="J489" t="str">
        <f>ESTADISTICA!J487</f>
        <v>APAGADO</v>
      </c>
      <c r="K489" t="str">
        <f>ESTADISTICA!K487</f>
        <v>APAGADO</v>
      </c>
      <c r="L489" t="str">
        <f>ESTADISTICA!L487</f>
        <v>APAGADO</v>
      </c>
      <c r="M489" t="str">
        <f>ESTADISTICA!M487</f>
        <v>APAGADO</v>
      </c>
      <c r="N489" t="str">
        <f>ESTADISTICA!N487</f>
        <v>APAGADO</v>
      </c>
      <c r="O489" t="str">
        <f>ESTADISTICA!O487</f>
        <v>APAGADO</v>
      </c>
      <c r="P489" t="str">
        <f>ESTADISTICA!P487</f>
        <v>APAGADO</v>
      </c>
      <c r="Q489" t="str">
        <f>ESTADISTICA!Q487</f>
        <v>APAGADO</v>
      </c>
      <c r="R489" t="str">
        <f>ESTADISTICA!R487</f>
        <v>APAGADO</v>
      </c>
      <c r="S489" t="str">
        <f>ESTADISTICA!S487</f>
        <v>APAGADO</v>
      </c>
      <c r="T489" t="str">
        <f>ESTADISTICA!T487</f>
        <v>APAGADO</v>
      </c>
      <c r="U489" t="str">
        <f>ESTADISTICA!U487</f>
        <v>APAGADO</v>
      </c>
      <c r="V489" t="str">
        <f>ESTADISTICA!V487</f>
        <v>APAGADO</v>
      </c>
      <c r="W489" t="str">
        <f>ESTADISTICA!W487</f>
        <v>APAGADO</v>
      </c>
      <c r="X489" t="str">
        <f>ESTADISTICA!X487</f>
        <v>APAGADO</v>
      </c>
      <c r="Y489" t="str">
        <f>ESTADISTICA!Y487</f>
        <v>APAGADO</v>
      </c>
      <c r="Z489" t="str">
        <f>ESTADISTICA!Z487</f>
        <v>APAGADO</v>
      </c>
      <c r="AA489" t="str">
        <f>ESTADISTICA!AA487</f>
        <v>APAGADO</v>
      </c>
      <c r="AB489" t="str">
        <f>ESTADISTICA!AB487</f>
        <v>APAGADO</v>
      </c>
      <c r="AC489" t="str">
        <f>ESTADISTICA!AC487</f>
        <v>APAGADO</v>
      </c>
      <c r="AD489" t="str">
        <f>ESTADISTICA!AD487</f>
        <v>APAGADO</v>
      </c>
      <c r="AE489" t="str">
        <f>ESTADISTICA!AE487</f>
        <v>APAGADO</v>
      </c>
      <c r="AF489" t="str">
        <f>ESTADISTICA!AF487</f>
        <v>APAGADO</v>
      </c>
      <c r="AG489" t="str">
        <f>ESTADISTICA!AG487</f>
        <v>APAGADO</v>
      </c>
      <c r="AH489">
        <f>ESTADISTICA!AH487</f>
        <v>0</v>
      </c>
      <c r="AI489">
        <f>ESTADISTICA!AI487</f>
        <v>0</v>
      </c>
    </row>
    <row r="490" spans="1:35" x14ac:dyDescent="0.25">
      <c r="A490" t="str">
        <f>ESTADISTICA!A488</f>
        <v>PARADAS SEGURAS</v>
      </c>
      <c r="B490">
        <f>ESTADISTICA!B488</f>
        <v>25</v>
      </c>
      <c r="C490" t="str">
        <f>ESTADISTICA!C488</f>
        <v>HUDSON Y RIO JACHAL</v>
      </c>
      <c r="D490" t="str">
        <f>ESTADISTICA!D488</f>
        <v>GFIJA</v>
      </c>
      <c r="E490" t="str">
        <f>ESTADISTICA!E488</f>
        <v>GPON</v>
      </c>
      <c r="F490">
        <f>ESTADISTICA!F488</f>
        <v>0</v>
      </c>
      <c r="G490">
        <f>ESTADISTICA!G488</f>
        <v>0</v>
      </c>
      <c r="H490" t="str">
        <f>ESTADISTICA!H488</f>
        <v>APAGADO</v>
      </c>
      <c r="I490" t="str">
        <f>ESTADISTICA!I488</f>
        <v>APAGADO</v>
      </c>
      <c r="J490" t="str">
        <f>ESTADISTICA!J488</f>
        <v>APAGADO</v>
      </c>
      <c r="K490" t="str">
        <f>ESTADISTICA!K488</f>
        <v>APAGADO</v>
      </c>
      <c r="L490" t="str">
        <f>ESTADISTICA!L488</f>
        <v>APAGADO</v>
      </c>
      <c r="M490" t="str">
        <f>ESTADISTICA!M488</f>
        <v>APAGADO</v>
      </c>
      <c r="N490" t="str">
        <f>ESTADISTICA!N488</f>
        <v>APAGADO</v>
      </c>
      <c r="O490" t="str">
        <f>ESTADISTICA!O488</f>
        <v>APAGADO</v>
      </c>
      <c r="P490" t="str">
        <f>ESTADISTICA!P488</f>
        <v>APAGADO</v>
      </c>
      <c r="Q490" t="str">
        <f>ESTADISTICA!Q488</f>
        <v>APAGADO</v>
      </c>
      <c r="R490" t="str">
        <f>ESTADISTICA!R488</f>
        <v>APAGADO</v>
      </c>
      <c r="S490" t="str">
        <f>ESTADISTICA!S488</f>
        <v>APAGADO</v>
      </c>
      <c r="T490" t="str">
        <f>ESTADISTICA!T488</f>
        <v>APAGADO</v>
      </c>
      <c r="U490" t="str">
        <f>ESTADISTICA!U488</f>
        <v>APAGADO</v>
      </c>
      <c r="V490" t="str">
        <f>ESTADISTICA!V488</f>
        <v>APAGADO</v>
      </c>
      <c r="W490" t="str">
        <f>ESTADISTICA!W488</f>
        <v>APAGADO</v>
      </c>
      <c r="X490" t="str">
        <f>ESTADISTICA!X488</f>
        <v>APAGADO</v>
      </c>
      <c r="Y490" t="str">
        <f>ESTADISTICA!Y488</f>
        <v>APAGADO</v>
      </c>
      <c r="Z490" t="str">
        <f>ESTADISTICA!Z488</f>
        <v>APAGADO</v>
      </c>
      <c r="AA490" t="str">
        <f>ESTADISTICA!AA488</f>
        <v>APAGADO</v>
      </c>
      <c r="AB490" t="str">
        <f>ESTADISTICA!AB488</f>
        <v>APAGADO</v>
      </c>
      <c r="AC490" t="str">
        <f>ESTADISTICA!AC488</f>
        <v>APAGADO</v>
      </c>
      <c r="AD490" t="str">
        <f>ESTADISTICA!AD488</f>
        <v>APAGADO</v>
      </c>
      <c r="AE490" t="str">
        <f>ESTADISTICA!AE488</f>
        <v>APAGADO</v>
      </c>
      <c r="AF490" t="str">
        <f>ESTADISTICA!AF488</f>
        <v>APAGADO</v>
      </c>
      <c r="AG490" t="str">
        <f>ESTADISTICA!AG488</f>
        <v>APAGADO</v>
      </c>
      <c r="AH490">
        <f>ESTADISTICA!AH488</f>
        <v>0</v>
      </c>
      <c r="AI490">
        <f>ESTADISTICA!AI488</f>
        <v>0</v>
      </c>
    </row>
    <row r="491" spans="1:35" x14ac:dyDescent="0.25">
      <c r="A491" t="str">
        <f>ESTADISTICA!A489</f>
        <v>PARADAS SEGURAS</v>
      </c>
      <c r="B491" t="str">
        <f>ESTADISTICA!B489</f>
        <v>25 I</v>
      </c>
      <c r="C491" t="str">
        <f>ESTADISTICA!C489</f>
        <v>HUDSON Y RIO JACHAL</v>
      </c>
      <c r="D491" t="str">
        <f>ESTADISTICA!D489</f>
        <v>INTERCOMUNICADOR</v>
      </c>
      <c r="E491" t="str">
        <f>ESTADISTICA!E489</f>
        <v>GPON</v>
      </c>
      <c r="F491">
        <f>ESTADISTICA!F489</f>
        <v>0</v>
      </c>
      <c r="G491">
        <f>ESTADISTICA!G489</f>
        <v>0</v>
      </c>
      <c r="H491" t="str">
        <f>ESTADISTICA!H489</f>
        <v>APAGADO</v>
      </c>
      <c r="I491" t="str">
        <f>ESTADISTICA!I489</f>
        <v>APAGADO</v>
      </c>
      <c r="J491" t="str">
        <f>ESTADISTICA!J489</f>
        <v>APAGADO</v>
      </c>
      <c r="K491" t="str">
        <f>ESTADISTICA!K489</f>
        <v>APAGADO</v>
      </c>
      <c r="L491" t="str">
        <f>ESTADISTICA!L489</f>
        <v>APAGADO</v>
      </c>
      <c r="M491" t="str">
        <f>ESTADISTICA!M489</f>
        <v>APAGADO</v>
      </c>
      <c r="N491" t="str">
        <f>ESTADISTICA!N489</f>
        <v>APAGADO</v>
      </c>
      <c r="O491" t="str">
        <f>ESTADISTICA!O489</f>
        <v>APAGADO</v>
      </c>
      <c r="P491" t="str">
        <f>ESTADISTICA!P489</f>
        <v>APAGADO</v>
      </c>
      <c r="Q491" t="str">
        <f>ESTADISTICA!Q489</f>
        <v>APAGADO</v>
      </c>
      <c r="R491" t="str">
        <f>ESTADISTICA!R489</f>
        <v>APAGADO</v>
      </c>
      <c r="S491" t="str">
        <f>ESTADISTICA!S489</f>
        <v>APAGADO</v>
      </c>
      <c r="T491" t="str">
        <f>ESTADISTICA!T489</f>
        <v>APAGADO</v>
      </c>
      <c r="U491" t="str">
        <f>ESTADISTICA!U489</f>
        <v>APAGADO</v>
      </c>
      <c r="V491" t="str">
        <f>ESTADISTICA!V489</f>
        <v>APAGADO</v>
      </c>
      <c r="W491" t="str">
        <f>ESTADISTICA!W489</f>
        <v>APAGADO</v>
      </c>
      <c r="X491" t="str">
        <f>ESTADISTICA!X489</f>
        <v>APAGADO</v>
      </c>
      <c r="Y491" t="str">
        <f>ESTADISTICA!Y489</f>
        <v>APAGADO</v>
      </c>
      <c r="Z491" t="str">
        <f>ESTADISTICA!Z489</f>
        <v>APAGADO</v>
      </c>
      <c r="AA491" t="str">
        <f>ESTADISTICA!AA489</f>
        <v>APAGADO</v>
      </c>
      <c r="AB491" t="str">
        <f>ESTADISTICA!AB489</f>
        <v>APAGADO</v>
      </c>
      <c r="AC491" t="str">
        <f>ESTADISTICA!AC489</f>
        <v>APAGADO</v>
      </c>
      <c r="AD491" t="str">
        <f>ESTADISTICA!AD489</f>
        <v>APAGADO</v>
      </c>
      <c r="AE491" t="str">
        <f>ESTADISTICA!AE489</f>
        <v>APAGADO</v>
      </c>
      <c r="AF491" t="str">
        <f>ESTADISTICA!AF489</f>
        <v>APAGADO</v>
      </c>
      <c r="AG491" t="str">
        <f>ESTADISTICA!AG489</f>
        <v>APAGADO</v>
      </c>
      <c r="AH491">
        <f>ESTADISTICA!AH489</f>
        <v>0</v>
      </c>
      <c r="AI491">
        <f>ESTADISTICA!AI489</f>
        <v>0</v>
      </c>
    </row>
    <row r="492" spans="1:35" x14ac:dyDescent="0.25">
      <c r="A492" t="str">
        <f>ESTADISTICA!A490</f>
        <v>PARADAS SEGURAS</v>
      </c>
      <c r="B492">
        <f>ESTADISTICA!B490</f>
        <v>26</v>
      </c>
      <c r="C492" t="str">
        <f>ESTADISTICA!C490</f>
        <v>HUDSON Y RIO COLORADO OESTE</v>
      </c>
      <c r="D492" t="str">
        <f>ESTADISTICA!D490</f>
        <v>GFIJA</v>
      </c>
      <c r="E492" t="str">
        <f>ESTADISTICA!E490</f>
        <v>GPON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 t="str">
        <f>ESTADISTICA!A491</f>
        <v>PARADAS SEGURAS</v>
      </c>
      <c r="B493" t="str">
        <f>ESTADISTICA!B491</f>
        <v>26 I</v>
      </c>
      <c r="C493" t="str">
        <f>ESTADISTICA!C491</f>
        <v>HUDSON Y RIO COLORADO OESTE</v>
      </c>
      <c r="D493" t="str">
        <f>ESTADISTICA!D491</f>
        <v>INTERCOMUNICADOR</v>
      </c>
      <c r="E493" t="str">
        <f>ESTADISTICA!E491</f>
        <v>GPON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 t="str">
        <f>ESTADISTICA!A492</f>
        <v>PARADAS SEGURAS</v>
      </c>
      <c r="B494">
        <f>ESTADISTICA!B492</f>
        <v>27</v>
      </c>
      <c r="C494" t="str">
        <f>ESTADISTICA!C492</f>
        <v>HUDON Y 818 ESTE</v>
      </c>
      <c r="D494" t="str">
        <f>ESTADISTICA!D492</f>
        <v>GFIJA</v>
      </c>
      <c r="E494" t="str">
        <f>ESTADISTICA!E492</f>
        <v>GPON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 t="str">
        <f>ESTADISTICA!A493</f>
        <v>PARADAS SEGURAS</v>
      </c>
      <c r="B495" t="str">
        <f>ESTADISTICA!B493</f>
        <v>27 I</v>
      </c>
      <c r="C495" t="str">
        <f>ESTADISTICA!C493</f>
        <v>HUDON Y 818 ESTE</v>
      </c>
      <c r="D495" t="str">
        <f>ESTADISTICA!D493</f>
        <v>INTERCOMUNICADOR</v>
      </c>
      <c r="E495" t="str">
        <f>ESTADISTICA!E493</f>
        <v>GPON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 t="str">
        <f>ESTADISTICA!A494</f>
        <v>PARADAS SEGURAS</v>
      </c>
      <c r="B496">
        <f>ESTADISTICA!B494</f>
        <v>28</v>
      </c>
      <c r="C496" t="str">
        <f>ESTADISTICA!C494</f>
        <v>HUDSON Y RIO TRAFUL OESTE</v>
      </c>
      <c r="D496" t="str">
        <f>ESTADISTICA!D494</f>
        <v>GFIJA</v>
      </c>
      <c r="E496" t="str">
        <f>ESTADISTICA!E494</f>
        <v>GPON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 t="str">
        <f>ESTADISTICA!A495</f>
        <v>PARADAS SEGURAS</v>
      </c>
      <c r="B497" t="str">
        <f>ESTADISTICA!B495</f>
        <v>28 I</v>
      </c>
      <c r="C497" t="str">
        <f>ESTADISTICA!C495</f>
        <v>HUDSON Y RIO TRAFUL OESTE</v>
      </c>
      <c r="D497" t="str">
        <f>ESTADISTICA!D495</f>
        <v>INTERCOMUNICADOR</v>
      </c>
      <c r="E497" t="str">
        <f>ESTADISTICA!E495</f>
        <v>GPON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 t="str">
        <f>ESTADISTICA!A496</f>
        <v>PARADAS SEGURAS</v>
      </c>
      <c r="B498">
        <f>ESTADISTICA!B496</f>
        <v>29</v>
      </c>
      <c r="C498" t="str">
        <f>ESTADISTICA!C496</f>
        <v>HUDSON Y ESTOMBA ESTE</v>
      </c>
      <c r="D498" t="str">
        <f>ESTADISTICA!D496</f>
        <v>GFIJA</v>
      </c>
      <c r="E498" t="str">
        <f>ESTADISTICA!E496</f>
        <v>GPON</v>
      </c>
      <c r="F498" t="str">
        <f>ESTADISTICA!F496</f>
        <v>APAGADO</v>
      </c>
      <c r="G498" t="str">
        <f>ESTADISTICA!G496</f>
        <v>APAGADO</v>
      </c>
      <c r="H498" t="str">
        <f>ESTADISTICA!H496</f>
        <v>APAGADO</v>
      </c>
      <c r="I498" t="str">
        <f>ESTADISTICA!I496</f>
        <v>APAGADO</v>
      </c>
      <c r="J498" t="str">
        <f>ESTADISTICA!J496</f>
        <v>APAGADO</v>
      </c>
      <c r="K498" t="str">
        <f>ESTADISTICA!K496</f>
        <v>APAGADO</v>
      </c>
      <c r="L498" t="str">
        <f>ESTADISTICA!L496</f>
        <v>APAGADO</v>
      </c>
      <c r="M498" t="str">
        <f>ESTADISTICA!M496</f>
        <v>APAGADO</v>
      </c>
      <c r="N498" t="str">
        <f>ESTADISTICA!N496</f>
        <v>APAGADO</v>
      </c>
      <c r="O498" t="str">
        <f>ESTADISTICA!O496</f>
        <v>APAGADO</v>
      </c>
      <c r="P498" t="str">
        <f>ESTADISTICA!P496</f>
        <v>APAGADO</v>
      </c>
      <c r="Q498" t="str">
        <f>ESTADISTICA!Q496</f>
        <v>APAGADO</v>
      </c>
      <c r="R498" t="str">
        <f>ESTADISTICA!R496</f>
        <v>APAGADO</v>
      </c>
      <c r="S498" t="str">
        <f>ESTADISTICA!S496</f>
        <v>APAGADO</v>
      </c>
      <c r="T498" t="str">
        <f>ESTADISTICA!T496</f>
        <v>APAGADO</v>
      </c>
      <c r="U498" t="str">
        <f>ESTADISTICA!U496</f>
        <v>APAGADO</v>
      </c>
      <c r="V498" t="str">
        <f>ESTADISTICA!V496</f>
        <v>APAGADO</v>
      </c>
      <c r="W498" t="str">
        <f>ESTADISTICA!W496</f>
        <v>APAGADO</v>
      </c>
      <c r="X498" t="str">
        <f>ESTADISTICA!X496</f>
        <v>APAGADO</v>
      </c>
      <c r="Y498" t="str">
        <f>ESTADISTICA!Y496</f>
        <v>APAGADO</v>
      </c>
      <c r="Z498" t="str">
        <f>ESTADISTICA!Z496</f>
        <v>APAGADO</v>
      </c>
      <c r="AA498" t="str">
        <f>ESTADISTICA!AA496</f>
        <v>APAGADO</v>
      </c>
      <c r="AB498" t="str">
        <f>ESTADISTICA!AB496</f>
        <v>APAGADO</v>
      </c>
      <c r="AC498" t="str">
        <f>ESTADISTICA!AC496</f>
        <v>APAGADO</v>
      </c>
      <c r="AD498" t="str">
        <f>ESTADISTICA!AD496</f>
        <v>APAGADO</v>
      </c>
      <c r="AE498" t="str">
        <f>ESTADISTICA!AE496</f>
        <v>APAGADO</v>
      </c>
      <c r="AF498" t="str">
        <f>ESTADISTICA!AF496</f>
        <v>APAGADO</v>
      </c>
      <c r="AG498" t="str">
        <f>ESTADISTICA!AG496</f>
        <v>APAGADO</v>
      </c>
      <c r="AH498">
        <f>ESTADISTICA!AH496</f>
        <v>0</v>
      </c>
      <c r="AI498">
        <f>ESTADISTICA!AI496</f>
        <v>0</v>
      </c>
    </row>
    <row r="499" spans="1:35" x14ac:dyDescent="0.25">
      <c r="A499" t="str">
        <f>ESTADISTICA!A497</f>
        <v>PARADAS SEGURAS</v>
      </c>
      <c r="B499" t="str">
        <f>ESTADISTICA!B497</f>
        <v>29 I</v>
      </c>
      <c r="C499" t="str">
        <f>ESTADISTICA!C497</f>
        <v>HUDSON Y ESTOMBA ESTE</v>
      </c>
      <c r="D499" t="str">
        <f>ESTADISTICA!D497</f>
        <v>INTERCOMUNICADOR</v>
      </c>
      <c r="E499" t="str">
        <f>ESTADISTICA!E497</f>
        <v>GPON</v>
      </c>
      <c r="F499" t="str">
        <f>ESTADISTICA!F497</f>
        <v>APAGADO</v>
      </c>
      <c r="G499" t="str">
        <f>ESTADISTICA!G497</f>
        <v>APAGADO</v>
      </c>
      <c r="H499" t="str">
        <f>ESTADISTICA!H497</f>
        <v>APAGADO</v>
      </c>
      <c r="I499" t="str">
        <f>ESTADISTICA!I497</f>
        <v>APAGADO</v>
      </c>
      <c r="J499" t="str">
        <f>ESTADISTICA!J497</f>
        <v>APAGADO</v>
      </c>
      <c r="K499" t="str">
        <f>ESTADISTICA!K497</f>
        <v>APAGADO</v>
      </c>
      <c r="L499" t="str">
        <f>ESTADISTICA!L497</f>
        <v>APAGADO</v>
      </c>
      <c r="M499" t="str">
        <f>ESTADISTICA!M497</f>
        <v>APAGADO</v>
      </c>
      <c r="N499" t="str">
        <f>ESTADISTICA!N497</f>
        <v>APAGADO</v>
      </c>
      <c r="O499" t="str">
        <f>ESTADISTICA!O497</f>
        <v>APAGADO</v>
      </c>
      <c r="P499" t="str">
        <f>ESTADISTICA!P497</f>
        <v>APAGADO</v>
      </c>
      <c r="Q499" t="str">
        <f>ESTADISTICA!Q497</f>
        <v>APAGADO</v>
      </c>
      <c r="R499" t="str">
        <f>ESTADISTICA!R497</f>
        <v>APAGADO</v>
      </c>
      <c r="S499" t="str">
        <f>ESTADISTICA!S497</f>
        <v>APAGADO</v>
      </c>
      <c r="T499" t="str">
        <f>ESTADISTICA!T497</f>
        <v>APAGADO</v>
      </c>
      <c r="U499" t="str">
        <f>ESTADISTICA!U497</f>
        <v>APAGADO</v>
      </c>
      <c r="V499" t="str">
        <f>ESTADISTICA!V497</f>
        <v>APAGADO</v>
      </c>
      <c r="W499" t="str">
        <f>ESTADISTICA!W497</f>
        <v>APAGADO</v>
      </c>
      <c r="X499" t="str">
        <f>ESTADISTICA!X497</f>
        <v>APAGADO</v>
      </c>
      <c r="Y499" t="str">
        <f>ESTADISTICA!Y497</f>
        <v>APAGADO</v>
      </c>
      <c r="Z499" t="str">
        <f>ESTADISTICA!Z497</f>
        <v>APAGADO</v>
      </c>
      <c r="AA499" t="str">
        <f>ESTADISTICA!AA497</f>
        <v>APAGADO</v>
      </c>
      <c r="AB499" t="str">
        <f>ESTADISTICA!AB497</f>
        <v>APAGADO</v>
      </c>
      <c r="AC499" t="str">
        <f>ESTADISTICA!AC497</f>
        <v>APAGADO</v>
      </c>
      <c r="AD499" t="str">
        <f>ESTADISTICA!AD497</f>
        <v>APAGADO</v>
      </c>
      <c r="AE499" t="str">
        <f>ESTADISTICA!AE497</f>
        <v>APAGADO</v>
      </c>
      <c r="AF499" t="str">
        <f>ESTADISTICA!AF497</f>
        <v>APAGADO</v>
      </c>
      <c r="AG499" t="str">
        <f>ESTADISTICA!AG497</f>
        <v>APAGADO</v>
      </c>
      <c r="AH499">
        <f>ESTADISTICA!AH497</f>
        <v>0</v>
      </c>
      <c r="AI499">
        <f>ESTADISTICA!AI497</f>
        <v>0</v>
      </c>
    </row>
    <row r="500" spans="1:35" x14ac:dyDescent="0.25">
      <c r="A500" t="str">
        <f>ESTADISTICA!A498</f>
        <v>PARADAS SEGURAS</v>
      </c>
      <c r="B500">
        <f>ESTADISTICA!B498</f>
        <v>30</v>
      </c>
      <c r="C500" t="str">
        <f>ESTADISTICA!C498</f>
        <v>HUDSON Y PICHEUTA OESTE</v>
      </c>
      <c r="D500" t="str">
        <f>ESTADISTICA!D498</f>
        <v>GFIJA</v>
      </c>
      <c r="E500" t="str">
        <f>ESTADISTICA!E498</f>
        <v>GPON</v>
      </c>
      <c r="F500" t="str">
        <f>ESTADISTICA!F498</f>
        <v>APAGADO</v>
      </c>
      <c r="G500" t="str">
        <f>ESTADISTICA!G498</f>
        <v>APAGADO</v>
      </c>
      <c r="H500" t="str">
        <f>ESTADISTICA!H498</f>
        <v>APAGADO</v>
      </c>
      <c r="I500" t="str">
        <f>ESTADISTICA!I498</f>
        <v>APAGADO</v>
      </c>
      <c r="J500" t="str">
        <f>ESTADISTICA!J498</f>
        <v>APAGADO</v>
      </c>
      <c r="K500" t="str">
        <f>ESTADISTICA!K498</f>
        <v>APAGADO</v>
      </c>
      <c r="L500" t="str">
        <f>ESTADISTICA!L498</f>
        <v>APAGADO</v>
      </c>
      <c r="M500" t="str">
        <f>ESTADISTICA!M498</f>
        <v>APAGADO</v>
      </c>
      <c r="N500" t="str">
        <f>ESTADISTICA!N498</f>
        <v>APAGADO</v>
      </c>
      <c r="O500" t="str">
        <f>ESTADISTICA!O498</f>
        <v>APAGADO</v>
      </c>
      <c r="P500" t="str">
        <f>ESTADISTICA!P498</f>
        <v>APAGADO</v>
      </c>
      <c r="Q500" t="str">
        <f>ESTADISTICA!Q498</f>
        <v>APAGADO</v>
      </c>
      <c r="R500" t="str">
        <f>ESTADISTICA!R498</f>
        <v>APAGADO</v>
      </c>
      <c r="S500" t="str">
        <f>ESTADISTICA!S498</f>
        <v>APAGADO</v>
      </c>
      <c r="T500" t="str">
        <f>ESTADISTICA!T498</f>
        <v>APAGADO</v>
      </c>
      <c r="U500" t="str">
        <f>ESTADISTICA!U498</f>
        <v>APAGADO</v>
      </c>
      <c r="V500" t="str">
        <f>ESTADISTICA!V498</f>
        <v>APAGADO</v>
      </c>
      <c r="W500" t="str">
        <f>ESTADISTICA!W498</f>
        <v>APAGADO</v>
      </c>
      <c r="X500" t="str">
        <f>ESTADISTICA!X498</f>
        <v>APAGADO</v>
      </c>
      <c r="Y500" t="str">
        <f>ESTADISTICA!Y498</f>
        <v>APAGADO</v>
      </c>
      <c r="Z500" t="str">
        <f>ESTADISTICA!Z498</f>
        <v>APAGADO</v>
      </c>
      <c r="AA500" t="str">
        <f>ESTADISTICA!AA498</f>
        <v>APAGADO</v>
      </c>
      <c r="AB500" t="str">
        <f>ESTADISTICA!AB498</f>
        <v>APAGADO</v>
      </c>
      <c r="AC500" t="str">
        <f>ESTADISTICA!AC498</f>
        <v>APAGADO</v>
      </c>
      <c r="AD500" t="str">
        <f>ESTADISTICA!AD498</f>
        <v>APAGADO</v>
      </c>
      <c r="AE500" t="str">
        <f>ESTADISTICA!AE498</f>
        <v>APAGADO</v>
      </c>
      <c r="AF500" t="str">
        <f>ESTADISTICA!AF498</f>
        <v>APAGADO</v>
      </c>
      <c r="AG500" t="str">
        <f>ESTADISTICA!AG498</f>
        <v>APAGADO</v>
      </c>
      <c r="AH500">
        <f>ESTADISTICA!AH498</f>
        <v>0</v>
      </c>
      <c r="AI500">
        <f>ESTADISTICA!AI498</f>
        <v>0</v>
      </c>
    </row>
    <row r="501" spans="1:35" x14ac:dyDescent="0.25">
      <c r="A501" t="str">
        <f>ESTADISTICA!A499</f>
        <v>PARADAS SEGURAS</v>
      </c>
      <c r="B501" t="str">
        <f>ESTADISTICA!B499</f>
        <v>30 I</v>
      </c>
      <c r="C501" t="str">
        <f>ESTADISTICA!C499</f>
        <v>HUDSON Y PICHEUTA OESTE</v>
      </c>
      <c r="D501" t="str">
        <f>ESTADISTICA!D499</f>
        <v>INTERCOMUNICADOR</v>
      </c>
      <c r="E501" t="str">
        <f>ESTADISTICA!E499</f>
        <v>GPON</v>
      </c>
      <c r="F501" t="str">
        <f>ESTADISTICA!F499</f>
        <v>APAGADO</v>
      </c>
      <c r="G501" t="str">
        <f>ESTADISTICA!G499</f>
        <v>APAGADO</v>
      </c>
      <c r="H501" t="str">
        <f>ESTADISTICA!H499</f>
        <v>APAGADO</v>
      </c>
      <c r="I501" t="str">
        <f>ESTADISTICA!I499</f>
        <v>APAGADO</v>
      </c>
      <c r="J501" t="str">
        <f>ESTADISTICA!J499</f>
        <v>APAGADO</v>
      </c>
      <c r="K501" t="str">
        <f>ESTADISTICA!K499</f>
        <v>APAGADO</v>
      </c>
      <c r="L501" t="str">
        <f>ESTADISTICA!L499</f>
        <v>APAGADO</v>
      </c>
      <c r="M501" t="str">
        <f>ESTADISTICA!M499</f>
        <v>APAGADO</v>
      </c>
      <c r="N501" t="str">
        <f>ESTADISTICA!N499</f>
        <v>APAGADO</v>
      </c>
      <c r="O501" t="str">
        <f>ESTADISTICA!O499</f>
        <v>APAGADO</v>
      </c>
      <c r="P501" t="str">
        <f>ESTADISTICA!P499</f>
        <v>APAGADO</v>
      </c>
      <c r="Q501" t="str">
        <f>ESTADISTICA!Q499</f>
        <v>APAGADO</v>
      </c>
      <c r="R501" t="str">
        <f>ESTADISTICA!R499</f>
        <v>APAGADO</v>
      </c>
      <c r="S501" t="str">
        <f>ESTADISTICA!S499</f>
        <v>APAGADO</v>
      </c>
      <c r="T501" t="str">
        <f>ESTADISTICA!T499</f>
        <v>APAGADO</v>
      </c>
      <c r="U501" t="str">
        <f>ESTADISTICA!U499</f>
        <v>APAGADO</v>
      </c>
      <c r="V501" t="str">
        <f>ESTADISTICA!V499</f>
        <v>APAGADO</v>
      </c>
      <c r="W501" t="str">
        <f>ESTADISTICA!W499</f>
        <v>APAGADO</v>
      </c>
      <c r="X501" t="str">
        <f>ESTADISTICA!X499</f>
        <v>APAGADO</v>
      </c>
      <c r="Y501" t="str">
        <f>ESTADISTICA!Y499</f>
        <v>APAGADO</v>
      </c>
      <c r="Z501" t="str">
        <f>ESTADISTICA!Z499</f>
        <v>APAGADO</v>
      </c>
      <c r="AA501" t="str">
        <f>ESTADISTICA!AA499</f>
        <v>APAGADO</v>
      </c>
      <c r="AB501" t="str">
        <f>ESTADISTICA!AB499</f>
        <v>APAGADO</v>
      </c>
      <c r="AC501" t="str">
        <f>ESTADISTICA!AC499</f>
        <v>APAGADO</v>
      </c>
      <c r="AD501" t="str">
        <f>ESTADISTICA!AD499</f>
        <v>APAGADO</v>
      </c>
      <c r="AE501" t="str">
        <f>ESTADISTICA!AE499</f>
        <v>APAGADO</v>
      </c>
      <c r="AF501" t="str">
        <f>ESTADISTICA!AF499</f>
        <v>APAGADO</v>
      </c>
      <c r="AG501" t="str">
        <f>ESTADISTICA!AG499</f>
        <v>APAGADO</v>
      </c>
      <c r="AH501">
        <f>ESTADISTICA!AH499</f>
        <v>0</v>
      </c>
      <c r="AI501">
        <f>ESTADISTICA!AI499</f>
        <v>0</v>
      </c>
    </row>
    <row r="502" spans="1:35" x14ac:dyDescent="0.25">
      <c r="A502" t="str">
        <f>ESTADISTICA!A500</f>
        <v>PARADAS SEGURAS</v>
      </c>
      <c r="B502">
        <f>ESTADISTICA!B500</f>
        <v>31</v>
      </c>
      <c r="C502" t="str">
        <f>ESTADISTICA!C500</f>
        <v>HUDSON Y 830 ESTE</v>
      </c>
      <c r="D502" t="str">
        <f>ESTADISTICA!D500</f>
        <v>GFIJA</v>
      </c>
      <c r="E502" t="str">
        <f>ESTADISTICA!E500</f>
        <v>GPON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 t="str">
        <f>ESTADISTICA!A501</f>
        <v>PARADAS SEGURAS</v>
      </c>
      <c r="B503" t="str">
        <f>ESTADISTICA!B501</f>
        <v>31 I</v>
      </c>
      <c r="C503" t="str">
        <f>ESTADISTICA!C501</f>
        <v>HUDSON Y 830 ESTE</v>
      </c>
      <c r="D503" t="str">
        <f>ESTADISTICA!D501</f>
        <v>INTERCOMUNICADOR</v>
      </c>
      <c r="E503" t="str">
        <f>ESTADISTICA!E501</f>
        <v>GPON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 t="str">
        <f>ESTADISTICA!A502</f>
        <v>PARADAS SEGURAS</v>
      </c>
      <c r="B504" t="str">
        <f>ESTADISTICA!B502</f>
        <v>32 C</v>
      </c>
      <c r="C504" t="str">
        <f>ESTADISTICA!C502</f>
        <v>Hudson y 834 oeste</v>
      </c>
      <c r="D504" t="str">
        <f>ESTADISTICA!D502</f>
        <v>GFIJA</v>
      </c>
      <c r="E504" t="str">
        <f>ESTADISTICA!E502</f>
        <v>GPON</v>
      </c>
      <c r="F504" t="str">
        <f>ESTADISTICA!F502</f>
        <v>APAGADO</v>
      </c>
      <c r="G504" t="str">
        <f>ESTADISTICA!G502</f>
        <v>APAGADO</v>
      </c>
      <c r="H504" t="str">
        <f>ESTADISTICA!H502</f>
        <v>APAGADO</v>
      </c>
      <c r="I504" t="str">
        <f>ESTADISTICA!I502</f>
        <v>APAGADO</v>
      </c>
      <c r="J504" t="str">
        <f>ESTADISTICA!J502</f>
        <v>APAGADO</v>
      </c>
      <c r="K504" t="str">
        <f>ESTADISTICA!K502</f>
        <v>APAGADO</v>
      </c>
      <c r="L504" t="str">
        <f>ESTADISTICA!L502</f>
        <v>APAGADO</v>
      </c>
      <c r="M504" t="str">
        <f>ESTADISTICA!M502</f>
        <v>APAGADO</v>
      </c>
      <c r="N504" t="str">
        <f>ESTADISTICA!N502</f>
        <v>APAGADO</v>
      </c>
      <c r="O504" t="str">
        <f>ESTADISTICA!O502</f>
        <v>APAGADO</v>
      </c>
      <c r="P504" t="str">
        <f>ESTADISTICA!P502</f>
        <v>APAGADO</v>
      </c>
      <c r="Q504" t="str">
        <f>ESTADISTICA!Q502</f>
        <v>APAGADO</v>
      </c>
      <c r="R504" t="str">
        <f>ESTADISTICA!R502</f>
        <v>APAGADO</v>
      </c>
      <c r="S504" t="str">
        <f>ESTADISTICA!S502</f>
        <v>APAGADO</v>
      </c>
      <c r="T504" t="str">
        <f>ESTADISTICA!T502</f>
        <v>APAGADO</v>
      </c>
      <c r="U504" t="str">
        <f>ESTADISTICA!U502</f>
        <v>APAGADO</v>
      </c>
      <c r="V504" t="str">
        <f>ESTADISTICA!V502</f>
        <v>APAGADO</v>
      </c>
      <c r="W504" t="str">
        <f>ESTADISTICA!W502</f>
        <v>APAGADO</v>
      </c>
      <c r="X504" t="str">
        <f>ESTADISTICA!X502</f>
        <v>APAGADO</v>
      </c>
      <c r="Y504" t="str">
        <f>ESTADISTICA!Y502</f>
        <v>APAGADO</v>
      </c>
      <c r="Z504" t="str">
        <f>ESTADISTICA!Z502</f>
        <v>APAGADO</v>
      </c>
      <c r="AA504" t="str">
        <f>ESTADISTICA!AA502</f>
        <v>APAGADO</v>
      </c>
      <c r="AB504" t="str">
        <f>ESTADISTICA!AB502</f>
        <v>APAGADO</v>
      </c>
      <c r="AC504" t="str">
        <f>ESTADISTICA!AC502</f>
        <v>APAGADO</v>
      </c>
      <c r="AD504" t="str">
        <f>ESTADISTICA!AD502</f>
        <v>APAGADO</v>
      </c>
      <c r="AE504" t="str">
        <f>ESTADISTICA!AE502</f>
        <v>APAGADO</v>
      </c>
      <c r="AF504" t="str">
        <f>ESTADISTICA!AF502</f>
        <v>APAGADO</v>
      </c>
      <c r="AG504" t="str">
        <f>ESTADISTICA!AG502</f>
        <v>APAGADO</v>
      </c>
      <c r="AH504">
        <f>ESTADISTICA!AH502</f>
        <v>0</v>
      </c>
      <c r="AI504">
        <f>ESTADISTICA!AI502</f>
        <v>0</v>
      </c>
    </row>
    <row r="505" spans="1:35" x14ac:dyDescent="0.25">
      <c r="A505" t="str">
        <f>ESTADISTICA!A503</f>
        <v>PARADAS SEGURAS</v>
      </c>
      <c r="B505" t="str">
        <f>ESTADISTICA!B503</f>
        <v>32 I</v>
      </c>
      <c r="C505" t="str">
        <f>ESTADISTICA!C503</f>
        <v>Hudson y 834 oeste</v>
      </c>
      <c r="D505" t="str">
        <f>ESTADISTICA!D503</f>
        <v>INTERCOMUNICADOR</v>
      </c>
      <c r="E505" t="str">
        <f>ESTADISTICA!E503</f>
        <v>GPON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 t="str">
        <f>ESTADISTICA!A504</f>
        <v>PARADAS SEGURAS</v>
      </c>
      <c r="B506" t="str">
        <f>ESTADISTICA!B504</f>
        <v>33 C</v>
      </c>
      <c r="C506" t="str">
        <f>ESTADISTICA!C504</f>
        <v>Hudson y 834 este</v>
      </c>
      <c r="D506" t="str">
        <f>ESTADISTICA!D504</f>
        <v>GFIJA</v>
      </c>
      <c r="E506" t="str">
        <f>ESTADISTICA!E504</f>
        <v>GPON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 t="str">
        <f>ESTADISTICA!A505</f>
        <v>PARADAS SEGURAS</v>
      </c>
      <c r="B507" t="str">
        <f>ESTADISTICA!B505</f>
        <v>33 I</v>
      </c>
      <c r="C507" t="str">
        <f>ESTADISTICA!C505</f>
        <v>Hudson y 834 este</v>
      </c>
      <c r="D507" t="str">
        <f>ESTADISTICA!D505</f>
        <v>INTERCOMUNICADOR</v>
      </c>
      <c r="E507" t="str">
        <f>ESTADISTICA!E505</f>
        <v>GPON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 t="str">
        <f>ESTADISTICA!A506</f>
        <v>PARADAS SEGURAS</v>
      </c>
      <c r="B508" t="str">
        <f>ESTADISTICA!B506</f>
        <v>34 C</v>
      </c>
      <c r="C508" t="str">
        <f>ESTADISTICA!C506</f>
        <v>Hudson y Suipacha oeste</v>
      </c>
      <c r="D508" t="str">
        <f>ESTADISTICA!D506</f>
        <v>GFIJA</v>
      </c>
      <c r="E508" t="str">
        <f>ESTADISTICA!E506</f>
        <v>GPON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 t="str">
        <f>ESTADISTICA!A507</f>
        <v>PARADAS SEGURAS</v>
      </c>
      <c r="B509" t="str">
        <f>ESTADISTICA!B507</f>
        <v>34 I</v>
      </c>
      <c r="C509" t="str">
        <f>ESTADISTICA!C507</f>
        <v>Hudson y Suipacha oeste</v>
      </c>
      <c r="D509" t="str">
        <f>ESTADISTICA!D507</f>
        <v>INTERCOMUNICADOR</v>
      </c>
      <c r="E509" t="str">
        <f>ESTADISTICA!E507</f>
        <v>GPON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 t="str">
        <f>ESTADISTICA!A508</f>
        <v>PARADAS SEGURAS</v>
      </c>
      <c r="B510" t="str">
        <f>ESTADISTICA!B508</f>
        <v>35 C</v>
      </c>
      <c r="C510" t="str">
        <f>ESTADISTICA!C508</f>
        <v>Hudson y Suipacha este</v>
      </c>
      <c r="D510" t="str">
        <f>ESTADISTICA!D508</f>
        <v>GFIJA</v>
      </c>
      <c r="E510" t="str">
        <f>ESTADISTICA!E508</f>
        <v>GPON</v>
      </c>
      <c r="F510" t="str">
        <f>ESTADISTICA!F508</f>
        <v>APAGADO</v>
      </c>
      <c r="G510" t="str">
        <f>ESTADISTICA!G508</f>
        <v>APAGADO</v>
      </c>
      <c r="H510" t="str">
        <f>ESTADISTICA!H508</f>
        <v>APAGADO</v>
      </c>
      <c r="I510" t="str">
        <f>ESTADISTICA!I508</f>
        <v>APAGADO</v>
      </c>
      <c r="J510" t="str">
        <f>ESTADISTICA!J508</f>
        <v>APAGADO</v>
      </c>
      <c r="K510" t="str">
        <f>ESTADISTICA!K508</f>
        <v>APAGADO</v>
      </c>
      <c r="L510" t="str">
        <f>ESTADISTICA!L508</f>
        <v>APAGADO</v>
      </c>
      <c r="M510" t="str">
        <f>ESTADISTICA!M508</f>
        <v>APAGADO</v>
      </c>
      <c r="N510" t="str">
        <f>ESTADISTICA!N508</f>
        <v>APAGADO</v>
      </c>
      <c r="O510" t="str">
        <f>ESTADISTICA!O508</f>
        <v>APAGADO</v>
      </c>
      <c r="P510" t="str">
        <f>ESTADISTICA!P508</f>
        <v>APAGADO</v>
      </c>
      <c r="Q510" t="str">
        <f>ESTADISTICA!Q508</f>
        <v>APAGADO</v>
      </c>
      <c r="R510" t="str">
        <f>ESTADISTICA!R508</f>
        <v>APAGADO</v>
      </c>
      <c r="S510" t="str">
        <f>ESTADISTICA!S508</f>
        <v>APAGADO</v>
      </c>
      <c r="T510" t="str">
        <f>ESTADISTICA!T508</f>
        <v>APAGADO</v>
      </c>
      <c r="U510" t="str">
        <f>ESTADISTICA!U508</f>
        <v>APAGADO</v>
      </c>
      <c r="V510" t="str">
        <f>ESTADISTICA!V508</f>
        <v>APAGADO</v>
      </c>
      <c r="W510" t="str">
        <f>ESTADISTICA!W508</f>
        <v>APAGADO</v>
      </c>
      <c r="X510" t="str">
        <f>ESTADISTICA!X508</f>
        <v>APAGADO</v>
      </c>
      <c r="Y510" t="str">
        <f>ESTADISTICA!Y508</f>
        <v>APAGADO</v>
      </c>
      <c r="Z510" t="str">
        <f>ESTADISTICA!Z508</f>
        <v>APAGADO</v>
      </c>
      <c r="AA510" t="str">
        <f>ESTADISTICA!AA508</f>
        <v>APAGADO</v>
      </c>
      <c r="AB510" t="str">
        <f>ESTADISTICA!AB508</f>
        <v>APAGADO</v>
      </c>
      <c r="AC510" t="str">
        <f>ESTADISTICA!AC508</f>
        <v>APAGADO</v>
      </c>
      <c r="AD510" t="str">
        <f>ESTADISTICA!AD508</f>
        <v>APAGADO</v>
      </c>
      <c r="AE510" t="str">
        <f>ESTADISTICA!AE508</f>
        <v>APAGADO</v>
      </c>
      <c r="AF510" t="str">
        <f>ESTADISTICA!AF508</f>
        <v>APAGADO</v>
      </c>
      <c r="AG510" t="str">
        <f>ESTADISTICA!AG508</f>
        <v>APAGADO</v>
      </c>
      <c r="AH510">
        <f>ESTADISTICA!AH508</f>
        <v>0</v>
      </c>
      <c r="AI510">
        <f>ESTADISTICA!AI508</f>
        <v>0</v>
      </c>
    </row>
    <row r="511" spans="1:35" x14ac:dyDescent="0.25">
      <c r="A511" t="str">
        <f>ESTADISTICA!A509</f>
        <v>PARADAS SEGURAS</v>
      </c>
      <c r="B511" t="str">
        <f>ESTADISTICA!B509</f>
        <v>35 I</v>
      </c>
      <c r="C511" t="str">
        <f>ESTADISTICA!C509</f>
        <v>Hudson y Suipacha este</v>
      </c>
      <c r="D511" t="str">
        <f>ESTADISTICA!D509</f>
        <v>INTERCOMUNICADOR</v>
      </c>
      <c r="E511" t="str">
        <f>ESTADISTICA!E509</f>
        <v>GPON</v>
      </c>
      <c r="F511" t="str">
        <f>ESTADISTICA!F509</f>
        <v>APAGADO</v>
      </c>
      <c r="G511" t="str">
        <f>ESTADISTICA!G509</f>
        <v>APAGADO</v>
      </c>
      <c r="H511" t="str">
        <f>ESTADISTICA!H509</f>
        <v>APAGADO</v>
      </c>
      <c r="I511" t="str">
        <f>ESTADISTICA!I509</f>
        <v>APAGADO</v>
      </c>
      <c r="J511" t="str">
        <f>ESTADISTICA!J509</f>
        <v>APAGADO</v>
      </c>
      <c r="K511" t="str">
        <f>ESTADISTICA!K509</f>
        <v>APAGADO</v>
      </c>
      <c r="L511" t="str">
        <f>ESTADISTICA!L509</f>
        <v>APAGADO</v>
      </c>
      <c r="M511" t="str">
        <f>ESTADISTICA!M509</f>
        <v>APAGADO</v>
      </c>
      <c r="N511" t="str">
        <f>ESTADISTICA!N509</f>
        <v>APAGADO</v>
      </c>
      <c r="O511" t="str">
        <f>ESTADISTICA!O509</f>
        <v>APAGADO</v>
      </c>
      <c r="P511" t="str">
        <f>ESTADISTICA!P509</f>
        <v>APAGADO</v>
      </c>
      <c r="Q511" t="str">
        <f>ESTADISTICA!Q509</f>
        <v>APAGADO</v>
      </c>
      <c r="R511" t="str">
        <f>ESTADISTICA!R509</f>
        <v>APAGADO</v>
      </c>
      <c r="S511" t="str">
        <f>ESTADISTICA!S509</f>
        <v>APAGADO</v>
      </c>
      <c r="T511" t="str">
        <f>ESTADISTICA!T509</f>
        <v>APAGADO</v>
      </c>
      <c r="U511" t="str">
        <f>ESTADISTICA!U509</f>
        <v>APAGADO</v>
      </c>
      <c r="V511" t="str">
        <f>ESTADISTICA!V509</f>
        <v>APAGADO</v>
      </c>
      <c r="W511" t="str">
        <f>ESTADISTICA!W509</f>
        <v>APAGADO</v>
      </c>
      <c r="X511" t="str">
        <f>ESTADISTICA!X509</f>
        <v>APAGADO</v>
      </c>
      <c r="Y511" t="str">
        <f>ESTADISTICA!Y509</f>
        <v>APAGADO</v>
      </c>
      <c r="Z511" t="str">
        <f>ESTADISTICA!Z509</f>
        <v>APAGADO</v>
      </c>
      <c r="AA511" t="str">
        <f>ESTADISTICA!AA509</f>
        <v>APAGADO</v>
      </c>
      <c r="AB511" t="str">
        <f>ESTADISTICA!AB509</f>
        <v>APAGADO</v>
      </c>
      <c r="AC511" t="str">
        <f>ESTADISTICA!AC509</f>
        <v>APAGADO</v>
      </c>
      <c r="AD511" t="str">
        <f>ESTADISTICA!AD509</f>
        <v>APAGADO</v>
      </c>
      <c r="AE511" t="str">
        <f>ESTADISTICA!AE509</f>
        <v>APAGADO</v>
      </c>
      <c r="AF511" t="str">
        <f>ESTADISTICA!AF509</f>
        <v>APAGADO</v>
      </c>
      <c r="AG511" t="str">
        <f>ESTADISTICA!AG509</f>
        <v>APAGADO</v>
      </c>
      <c r="AH511">
        <f>ESTADISTICA!AH509</f>
        <v>0</v>
      </c>
      <c r="AI511">
        <f>ESTADISTICA!AI509</f>
        <v>0</v>
      </c>
    </row>
    <row r="512" spans="1:35" x14ac:dyDescent="0.25">
      <c r="A512" t="str">
        <f>ESTADISTICA!A510</f>
        <v>PARADAS SEGURAS</v>
      </c>
      <c r="B512" t="str">
        <f>ESTADISTICA!B510</f>
        <v>36 C</v>
      </c>
      <c r="C512" t="str">
        <f>ESTADISTICA!C510</f>
        <v>Hubson y Transol</v>
      </c>
      <c r="D512" t="str">
        <f>ESTADISTICA!D510</f>
        <v>GFIJA</v>
      </c>
      <c r="E512" t="str">
        <f>ESTADISTICA!E510</f>
        <v>GPON</v>
      </c>
      <c r="F512" t="str">
        <f>ESTADISTICA!F510</f>
        <v>APAGADO</v>
      </c>
      <c r="G512" t="str">
        <f>ESTADISTICA!G510</f>
        <v>APAGADO</v>
      </c>
      <c r="H512" t="str">
        <f>ESTADISTICA!H510</f>
        <v>APAGADO</v>
      </c>
      <c r="I512" t="str">
        <f>ESTADISTICA!I510</f>
        <v>APAGADO</v>
      </c>
      <c r="J512" t="str">
        <f>ESTADISTICA!J510</f>
        <v>APAGADO</v>
      </c>
      <c r="K512" t="str">
        <f>ESTADISTICA!K510</f>
        <v>APAGADO</v>
      </c>
      <c r="L512" t="str">
        <f>ESTADISTICA!L510</f>
        <v>APAGADO</v>
      </c>
      <c r="M512" t="str">
        <f>ESTADISTICA!M510</f>
        <v>APAGADO</v>
      </c>
      <c r="N512" t="str">
        <f>ESTADISTICA!N510</f>
        <v>APAGADO</v>
      </c>
      <c r="O512" t="str">
        <f>ESTADISTICA!O510</f>
        <v>APAGADO</v>
      </c>
      <c r="P512" t="str">
        <f>ESTADISTICA!P510</f>
        <v>APAGADO</v>
      </c>
      <c r="Q512" t="str">
        <f>ESTADISTICA!Q510</f>
        <v>APAGADO</v>
      </c>
      <c r="R512" t="str">
        <f>ESTADISTICA!R510</f>
        <v>APAGADO</v>
      </c>
      <c r="S512" t="str">
        <f>ESTADISTICA!S510</f>
        <v>APAGADO</v>
      </c>
      <c r="T512" t="str">
        <f>ESTADISTICA!T510</f>
        <v>APAGADO</v>
      </c>
      <c r="U512" t="str">
        <f>ESTADISTICA!U510</f>
        <v>APAGADO</v>
      </c>
      <c r="V512" t="str">
        <f>ESTADISTICA!V510</f>
        <v>APAGADO</v>
      </c>
      <c r="W512" t="str">
        <f>ESTADISTICA!W510</f>
        <v>APAGADO</v>
      </c>
      <c r="X512" t="str">
        <f>ESTADISTICA!X510</f>
        <v>APAGADO</v>
      </c>
      <c r="Y512" t="str">
        <f>ESTADISTICA!Y510</f>
        <v>APAGADO</v>
      </c>
      <c r="Z512" t="str">
        <f>ESTADISTICA!Z510</f>
        <v>APAGADO</v>
      </c>
      <c r="AA512" t="str">
        <f>ESTADISTICA!AA510</f>
        <v>APAGADO</v>
      </c>
      <c r="AB512" t="str">
        <f>ESTADISTICA!AB510</f>
        <v>APAGADO</v>
      </c>
      <c r="AC512" t="str">
        <f>ESTADISTICA!AC510</f>
        <v>APAGADO</v>
      </c>
      <c r="AD512" t="str">
        <f>ESTADISTICA!AD510</f>
        <v>APAGADO</v>
      </c>
      <c r="AE512" t="str">
        <f>ESTADISTICA!AE510</f>
        <v>APAGADO</v>
      </c>
      <c r="AF512" t="str">
        <f>ESTADISTICA!AF510</f>
        <v>APAGADO</v>
      </c>
      <c r="AG512" t="str">
        <f>ESTADISTICA!AG510</f>
        <v>APAGADO</v>
      </c>
      <c r="AH512">
        <f>ESTADISTICA!AH510</f>
        <v>0</v>
      </c>
      <c r="AI512">
        <f>ESTADISTICA!AI510</f>
        <v>0</v>
      </c>
    </row>
    <row r="513" spans="1:35" x14ac:dyDescent="0.25">
      <c r="A513" t="str">
        <f>ESTADISTICA!A511</f>
        <v>PARADAS SEGURAS</v>
      </c>
      <c r="B513" t="str">
        <f>ESTADISTICA!B511</f>
        <v>36 I</v>
      </c>
      <c r="C513" t="str">
        <f>ESTADISTICA!C511</f>
        <v>Hubson y Transol</v>
      </c>
      <c r="D513" t="str">
        <f>ESTADISTICA!D511</f>
        <v>INTERCOMUNICADOR</v>
      </c>
      <c r="E513" t="str">
        <f>ESTADISTICA!E511</f>
        <v>GPON</v>
      </c>
      <c r="F513" t="str">
        <f>ESTADISTICA!F511</f>
        <v>APAGADO</v>
      </c>
      <c r="G513" t="str">
        <f>ESTADISTICA!G511</f>
        <v>APAGADO</v>
      </c>
      <c r="H513" t="str">
        <f>ESTADISTICA!H511</f>
        <v>APAGADO</v>
      </c>
      <c r="I513" t="str">
        <f>ESTADISTICA!I511</f>
        <v>APAGADO</v>
      </c>
      <c r="J513" t="str">
        <f>ESTADISTICA!J511</f>
        <v>APAGADO</v>
      </c>
      <c r="K513">
        <f>ESTADISTICA!K511</f>
        <v>0</v>
      </c>
      <c r="L513" t="str">
        <f>ESTADISTICA!L511</f>
        <v>APAGADO</v>
      </c>
      <c r="M513" t="str">
        <f>ESTADISTICA!M511</f>
        <v>APAGADO</v>
      </c>
      <c r="N513" t="str">
        <f>ESTADISTICA!N511</f>
        <v>APAGADO</v>
      </c>
      <c r="O513" t="str">
        <f>ESTADISTICA!O511</f>
        <v>APAGADO</v>
      </c>
      <c r="P513" t="str">
        <f>ESTADISTICA!P511</f>
        <v>APAGADO</v>
      </c>
      <c r="Q513" t="str">
        <f>ESTADISTICA!Q511</f>
        <v>APAGADO</v>
      </c>
      <c r="R513" t="str">
        <f>ESTADISTICA!R511</f>
        <v>APAGADO</v>
      </c>
      <c r="S513" t="str">
        <f>ESTADISTICA!S511</f>
        <v>APAGADO</v>
      </c>
      <c r="T513" t="str">
        <f>ESTADISTICA!T511</f>
        <v>APAGADO</v>
      </c>
      <c r="U513" t="str">
        <f>ESTADISTICA!U511</f>
        <v>APAGADO</v>
      </c>
      <c r="V513" t="str">
        <f>ESTADISTICA!V511</f>
        <v>APAGADO</v>
      </c>
      <c r="W513" t="str">
        <f>ESTADISTICA!W511</f>
        <v>APAGADO</v>
      </c>
      <c r="X513" t="str">
        <f>ESTADISTICA!X511</f>
        <v>APAGADO</v>
      </c>
      <c r="Y513" t="str">
        <f>ESTADISTICA!Y511</f>
        <v>APAGADO</v>
      </c>
      <c r="Z513" t="str">
        <f>ESTADISTICA!Z511</f>
        <v>APAGADO</v>
      </c>
      <c r="AA513" t="str">
        <f>ESTADISTICA!AA511</f>
        <v>APAGADO</v>
      </c>
      <c r="AB513" t="str">
        <f>ESTADISTICA!AB511</f>
        <v>APAGADO</v>
      </c>
      <c r="AC513" t="str">
        <f>ESTADISTICA!AC511</f>
        <v>APAGADO</v>
      </c>
      <c r="AD513" t="str">
        <f>ESTADISTICA!AD511</f>
        <v>APAGADO</v>
      </c>
      <c r="AE513" t="str">
        <f>ESTADISTICA!AE511</f>
        <v>APAGADO</v>
      </c>
      <c r="AF513" t="str">
        <f>ESTADISTICA!AF511</f>
        <v>APAGADO</v>
      </c>
      <c r="AG513" t="str">
        <f>ESTADISTICA!AG511</f>
        <v>APAGADO</v>
      </c>
      <c r="AH513">
        <f>ESTADISTICA!AH511</f>
        <v>0</v>
      </c>
      <c r="AI513">
        <f>ESTADISTICA!AI511</f>
        <v>0</v>
      </c>
    </row>
    <row r="514" spans="1:35" x14ac:dyDescent="0.25">
      <c r="A514" t="str">
        <f>ESTADISTICA!A512</f>
        <v>PARADAS SEGURAS</v>
      </c>
      <c r="B514" t="str">
        <f>ESTADISTICA!B512</f>
        <v>37 C</v>
      </c>
      <c r="C514" t="str">
        <f>ESTADISTICA!C512</f>
        <v>Hudson y Jose Ingeniero Este</v>
      </c>
      <c r="D514" t="str">
        <f>ESTADISTICA!D512</f>
        <v>GFIJA</v>
      </c>
      <c r="E514" t="str">
        <f>ESTADISTICA!E512</f>
        <v>GPON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 t="str">
        <f>ESTADISTICA!A513</f>
        <v>PARADAS SEGURAS</v>
      </c>
      <c r="B515" t="str">
        <f>ESTADISTICA!B513</f>
        <v xml:space="preserve">37 I </v>
      </c>
      <c r="C515" t="str">
        <f>ESTADISTICA!C513</f>
        <v>Hudson y Jose Ingeniero Este</v>
      </c>
      <c r="D515" t="str">
        <f>ESTADISTICA!D513</f>
        <v>INTERCOMUNICADOR</v>
      </c>
      <c r="E515" t="str">
        <f>ESTADISTICA!E513</f>
        <v>GPON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 t="str">
        <f>ESTADISTICA!A514</f>
        <v>PARADAS SEGURAS</v>
      </c>
      <c r="B516" t="str">
        <f>ESTADISTICA!B514</f>
        <v>38 C</v>
      </c>
      <c r="C516" t="str">
        <f>ESTADISTICA!C514</f>
        <v>Hudson y Cacheuta Oeste</v>
      </c>
      <c r="D516" t="str">
        <f>ESTADISTICA!D514</f>
        <v>GFIJA</v>
      </c>
      <c r="E516" t="str">
        <f>ESTADISTICA!E514</f>
        <v>GPON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 t="str">
        <f>ESTADISTICA!A515</f>
        <v>PARADAS SEGURAS</v>
      </c>
      <c r="B517" t="str">
        <f>ESTADISTICA!B515</f>
        <v>38 I</v>
      </c>
      <c r="C517" t="str">
        <f>ESTADISTICA!C515</f>
        <v>Hudson y Cacheuta Oeste</v>
      </c>
      <c r="D517" t="str">
        <f>ESTADISTICA!D515</f>
        <v>INTERCOMUNICADOR</v>
      </c>
      <c r="E517" t="str">
        <f>ESTADISTICA!E515</f>
        <v>GPON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 t="str">
        <f>ESTADISTICA!A516</f>
        <v>PARADAS SEGURAS</v>
      </c>
      <c r="B518" t="str">
        <f>ESTADISTICA!B516</f>
        <v>39 C</v>
      </c>
      <c r="C518" t="str">
        <f>ESTADISTICA!C516</f>
        <v>Hudson y Groussac Este</v>
      </c>
      <c r="D518" t="str">
        <f>ESTADISTICA!D516</f>
        <v>GFIJA</v>
      </c>
      <c r="E518" t="str">
        <f>ESTADISTICA!E516</f>
        <v>GPON</v>
      </c>
      <c r="F518">
        <f>ESTADISTICA!F516</f>
        <v>0</v>
      </c>
      <c r="G518">
        <f>ESTADISTICA!G516</f>
        <v>0</v>
      </c>
      <c r="H518">
        <f>ESTADISTICA!H516</f>
        <v>0</v>
      </c>
      <c r="I518" t="str">
        <f>ESTADISTICA!I516</f>
        <v>APAGADO</v>
      </c>
      <c r="J518">
        <f>ESTADISTICA!J516</f>
        <v>0</v>
      </c>
      <c r="K518" t="str">
        <f>ESTADISTICA!K516</f>
        <v>APAGADO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 t="str">
        <f>ESTADISTICA!S516</f>
        <v>APAGADO</v>
      </c>
      <c r="T518" t="str">
        <f>ESTADISTICA!T516</f>
        <v>APAGADO</v>
      </c>
      <c r="U518" t="str">
        <f>ESTADISTICA!U516</f>
        <v>APAGADO</v>
      </c>
      <c r="V518" t="str">
        <f>ESTADISTICA!V516</f>
        <v>APAGADO</v>
      </c>
      <c r="W518" t="str">
        <f>ESTADISTICA!W516</f>
        <v>APAGADO</v>
      </c>
      <c r="X518" t="str">
        <f>ESTADISTICA!X516</f>
        <v>APAGADO</v>
      </c>
      <c r="Y518" t="str">
        <f>ESTADISTICA!Y516</f>
        <v>APAGADO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 t="str">
        <f>ESTADISTICA!AG516</f>
        <v>APAGADO</v>
      </c>
      <c r="AH518">
        <f>ESTADISTICA!AH516</f>
        <v>0</v>
      </c>
      <c r="AI518">
        <f>ESTADISTICA!AI516</f>
        <v>0</v>
      </c>
    </row>
  </sheetData>
  <autoFilter ref="A2:AH2" xr:uid="{00000000-0009-0000-0000-000002000000}"/>
  <conditionalFormatting sqref="F3:AI518">
    <cfRule type="cellIs" dxfId="52" priority="16" operator="equal">
      <formula>0</formula>
    </cfRule>
    <cfRule type="cellIs" dxfId="51" priority="17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4"/>
  <sheetViews>
    <sheetView zoomScale="90" zoomScaleNormal="90" workbookViewId="0">
      <pane xSplit="5" ySplit="8" topLeftCell="F252" activePane="bottomRight" state="frozen"/>
      <selection pane="topRight" activeCell="F1" sqref="F1"/>
      <selection pane="bottomLeft" activeCell="A8" sqref="A8"/>
      <selection pane="bottomRight" activeCell="F261" sqref="F26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COUNTIFS(E4:E402,"=Fibra Optica")</f>
        <v>271</v>
      </c>
    </row>
    <row r="2" spans="1:35" ht="21" x14ac:dyDescent="0.35">
      <c r="E2" s="18" t="s">
        <v>615</v>
      </c>
      <c r="F2" s="18">
        <f>COUNTIFS(F4:F502, "=APAGADO",E4:E502,"=Fibra Optica")</f>
        <v>43</v>
      </c>
      <c r="G2" s="18">
        <f>COUNTIFS(G4:G502, "=APAGADO",E4:E502,"=Fibra Optica")</f>
        <v>44</v>
      </c>
      <c r="H2" s="18">
        <f>COUNTIFS(H4:H502, "=APAGADO",E4:E502,"=Fibra Optica")</f>
        <v>49</v>
      </c>
      <c r="I2" s="18">
        <f>COUNTIFS(I4:I502, "=APAGADO",E4:E502,"=Fibra Optica")</f>
        <v>43</v>
      </c>
      <c r="J2" s="18">
        <f>COUNTIFS(J4:J502, "=APAGADO",E4:E502,"=Fibra Optica")</f>
        <v>54</v>
      </c>
      <c r="K2" s="18">
        <f>COUNTIFS(K4:K502, "=APAGADO",E4:E502,"=Fibra Optica")</f>
        <v>45</v>
      </c>
      <c r="L2" s="18">
        <f>COUNTIFS(L4:L502, "=APAGADO",E4:E502,"=Fibra Optica")</f>
        <v>42</v>
      </c>
      <c r="M2" s="18">
        <f>COUNTIFS(M4:M502, "=APAGADO",E4:E502,"=Fibra Optica")</f>
        <v>46</v>
      </c>
      <c r="N2" s="18">
        <f>COUNTIFS(N4:N502, "=APAGADO",E4:E502,"=Fibra Optica")</f>
        <v>46</v>
      </c>
      <c r="O2" s="18">
        <f>COUNTIFS(O4:O502, "=APAGADO",E4:E502,"=Fibra Optica")</f>
        <v>42</v>
      </c>
      <c r="P2" s="18">
        <f>COUNTIFS(P4:P602, "=APAGADO",E4:E602,"=Fibra Optica")</f>
        <v>49</v>
      </c>
      <c r="Q2" s="18">
        <f>COUNTIFS(Q4:Q502, "=APAGADO",E4:E502,"=Fibra Optica")</f>
        <v>52</v>
      </c>
      <c r="R2" s="18">
        <f>COUNTIFS(R4:R502, "=APAGADO",E4:E502,"=Fibra Optica")</f>
        <v>69</v>
      </c>
      <c r="S2" s="18">
        <f>COUNTIFS(S4:S502, "=APAGADO",E4:E502,"=Fibra Optica")</f>
        <v>42</v>
      </c>
      <c r="T2" s="18">
        <f>COUNTIFS(T4:T502, "=APAGADO",E4:E502,"=Fibra Optica")</f>
        <v>41</v>
      </c>
      <c r="U2" s="18">
        <f>COUNTIFS(U4:U502, "=APAGADO",E4:E502,"=Fibra Optica")</f>
        <v>36</v>
      </c>
      <c r="V2" s="18">
        <f>COUNTIFS(V4:V502, "=APAGADO",E4:E502,"=Fibra Optica")</f>
        <v>37</v>
      </c>
      <c r="W2" s="18">
        <f>COUNTIFS(W4:W502, "=APAGADO",E4:E502,"=Fibra Optica")</f>
        <v>38</v>
      </c>
      <c r="X2" s="18">
        <f>COUNTIFS(X4:X502, "=APAGADO",E4:E502,"=Fibra Optica")</f>
        <v>36</v>
      </c>
      <c r="Y2" s="18">
        <f>COUNTIFS(Y4:Y502, "=APAGADO",E4:E502,"=Fibra Optica")</f>
        <v>36</v>
      </c>
      <c r="Z2" s="18">
        <f>COUNTIFS(Z4:Z502, "=APAGADO",E4:E502,"=Fibra Optica")</f>
        <v>100</v>
      </c>
      <c r="AA2" s="18">
        <f>COUNTIFS(AA4:AA502, "=APAGADO",E4:E502,"=Fibra Optica")</f>
        <v>63</v>
      </c>
      <c r="AB2" s="18">
        <f>COUNTIFS(AB4:AB502, "=APAGADO",E4:E502,"=Fibra Optica")</f>
        <v>61</v>
      </c>
      <c r="AC2" s="18">
        <f>COUNTIFS(AC4:AC602, "=APAGADO",E4:E602,"=Fibra Optica")</f>
        <v>50</v>
      </c>
      <c r="AD2" s="18">
        <f>COUNTIFS(AD4:AD502, "=APAGADO",E4:E502,"=Fibra Optica")</f>
        <v>46</v>
      </c>
      <c r="AE2" s="18">
        <f>COUNTIFS(AE4:AE502, "=APAGADO",E4:E502,"=Fibra Optica")</f>
        <v>64</v>
      </c>
      <c r="AF2" s="18">
        <f>COUNTIFS(AF4:AF502, "=APAGADO",E4:E502,"=Fibra Optica")</f>
        <v>51</v>
      </c>
      <c r="AG2" s="18">
        <f>COUNTIFS(AG4:AG502, "=APAGADO",E4:E502,"=Fibra Optica")</f>
        <v>46</v>
      </c>
      <c r="AH2" s="18">
        <f>COUNTIFS(AH4:AH502, "=APAGADO",E4:E502,"=Fibra Optica")</f>
        <v>0</v>
      </c>
      <c r="AI2" s="18">
        <f>COUNTIFS(AI4:AI502, "=APAGADO",F4:F502,"=Fibra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B261" t="s">
        <v>1598</v>
      </c>
      <c r="C261" t="s">
        <v>1599</v>
      </c>
      <c r="D261" t="s">
        <v>15</v>
      </c>
      <c r="E261" t="s">
        <v>28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 t="str">
        <f>'RESUMEN TOTAL'!AF269</f>
        <v>APAGADO</v>
      </c>
      <c r="AA261" t="str">
        <f>'RESUMEN TOTAL'!AG269</f>
        <v>APAGADO</v>
      </c>
      <c r="AB261" t="str">
        <f>'RESUMEN TOTAL'!AH269</f>
        <v>APAGADO</v>
      </c>
      <c r="AC261" t="str">
        <f>'RESUMEN TOTAL'!AI269</f>
        <v>APAGADO</v>
      </c>
      <c r="AD261">
        <f>'RESUMEN TOTAL'!AJ269</f>
        <v>0</v>
      </c>
      <c r="AE261" t="str">
        <f>'RESUMEN TOTAL'!AK269</f>
        <v>APAGADO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  <row r="604" spans="1:35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  <c r="AI604">
        <f>'RESUMEN TOTAL'!AO633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B168" sqref="B16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5</v>
      </c>
      <c r="Q2" s="18">
        <f>COUNTIFS(Q5:Q502, "=APAGADO",E5:E502,"=PTO A FO")</f>
        <v>5</v>
      </c>
      <c r="R2" s="18">
        <f>COUNTIFS(R5:R502, "=APAGADO",E5:E502,"=PTO A FO")</f>
        <v>8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8</v>
      </c>
      <c r="AA2" s="18">
        <f>COUNTIFS(AA5:AA502, "=APAGADO",E5:E502,"=PTO A FO")</f>
        <v>6</v>
      </c>
      <c r="AB2" s="18">
        <f>COUNTIFS(AB5:AB502, "=APAGADO",E5:E502,"=PTO A FO")</f>
        <v>5</v>
      </c>
      <c r="AC2" s="18">
        <f>COUNTIFS(AC4:AC602, "=APAGADO",E4:E602,"=PTO A FO")</f>
        <v>5</v>
      </c>
      <c r="AD2" s="18">
        <f>COUNTIFS(AD5:AD502, "=APAGADO",E5:E502,"=PTO A FO")</f>
        <v>5</v>
      </c>
      <c r="AE2" s="18">
        <f>COUNTIFS(AE5:AE502, "=APAGADO",E5:E502,"=PTO A FO")</f>
        <v>4</v>
      </c>
      <c r="AF2" s="18">
        <f>COUNTIFS(AF5:AF502, "=APAGADO",E5:E502,"=PTO A FO")</f>
        <v>3</v>
      </c>
      <c r="AG2" s="18">
        <f>COUNTIFS(AG5:AG502, "=APAGADO",E5:E502,"=PTO A FO")</f>
        <v>4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 t="str">
        <f>'RESUMEN TOTAL'!AH29</f>
        <v>APAGADO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>APAGADO</v>
      </c>
      <c r="AA28" t="str">
        <f>'RESUMEN TOTAL'!AG30</f>
        <v>APAGADO</v>
      </c>
      <c r="AB28" t="str">
        <f>'RESUMEN TOTAL'!AH30</f>
        <v>APAGADO</v>
      </c>
      <c r="AC28">
        <f>'RESUMEN TOTAL'!AI30</f>
        <v>0</v>
      </c>
      <c r="AD28">
        <f>'RESUMEN TOTAL'!AJ30</f>
        <v>0</v>
      </c>
      <c r="AE28" t="str">
        <f>'RESUMEN TOTAL'!AK30</f>
        <v>APAGADO</v>
      </c>
      <c r="AF28" t="str">
        <f>'RESUMEN TOTAL'!AL30</f>
        <v>APAGADO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 t="str">
        <f>'RESUMEN TOTAL'!AH38</f>
        <v>APAGADO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 t="str">
        <f>'RESUMEN TOTAL'!AG47</f>
        <v>APAGADO</v>
      </c>
      <c r="AB45" t="str">
        <f>'RESUMEN TOTAL'!AH47</f>
        <v>APAGADO</v>
      </c>
      <c r="AC45" t="str">
        <f>'RESUMEN TOTAL'!AI47</f>
        <v>APAGADO</v>
      </c>
      <c r="AD45" t="str">
        <f>'RESUMEN TOTAL'!AJ47</f>
        <v>APAGADO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 t="str">
        <f>'RESUMEN TOTAL'!AL49</f>
        <v>APAGADO</v>
      </c>
      <c r="AG47" t="str">
        <f>'RESUMEN TOTAL'!AM49</f>
        <v>APAGADO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 t="str">
        <f>'RESUMEN TOTAL'!AL50</f>
        <v>APAGADO</v>
      </c>
      <c r="AG48" t="str">
        <f>'RESUMEN TOTAL'!AM50</f>
        <v>APAGADO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 t="str">
        <f>'RESUMEN TOTAL'!AL52</f>
        <v>APAGADO</v>
      </c>
      <c r="AG50" t="str">
        <f>'RESUMEN TOTAL'!AM52</f>
        <v>APAGADO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 t="str">
        <f>'RESUMEN TOTAL'!AL55</f>
        <v>APAGADO</v>
      </c>
      <c r="AG53" t="str">
        <f>'RESUMEN TOTAL'!AM55</f>
        <v>APAGADO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 t="str">
        <f>'RESUMEN TOTAL'!AM56</f>
        <v xml:space="preserve"> 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 t="str">
        <f>'RESUMEN TOTAL'!AK60</f>
        <v>APAGADO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 t="str">
        <f>'RESUMEN TOTAL'!AK61</f>
        <v>APAGADO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 t="str">
        <f>'RESUMEN TOTAL'!Y79</f>
        <v>APAGADO</v>
      </c>
      <c r="T77" t="str">
        <f>'RESUMEN TOTAL'!Z79</f>
        <v>APAGADO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 t="str">
        <f>'RESUMEN TOTAL'!AI90</f>
        <v>APAGADO</v>
      </c>
      <c r="AD88" t="str">
        <f>'RESUMEN TOTAL'!AJ90</f>
        <v>APAGADO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 t="str">
        <f>'RESUMEN TOTAL'!AI91</f>
        <v>APAGADO</v>
      </c>
      <c r="AD89" t="str">
        <f>'RESUMEN TOTAL'!AJ91</f>
        <v>APAGADO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 t="str">
        <f>'RESUMEN TOTAL'!AH99</f>
        <v>APAGADO</v>
      </c>
      <c r="AC97" t="str">
        <f>'RESUMEN TOTAL'!AI99</f>
        <v>APAGADO</v>
      </c>
      <c r="AD97">
        <f>'RESUMEN TOTAL'!AJ99</f>
        <v>0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 t="str">
        <f>'RESUMEN TOTAL'!AK102</f>
        <v>APAGADO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 t="str">
        <f>'RESUMEN TOTAL'!AK103</f>
        <v>APAGADO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 t="str">
        <f>'RESUMEN TOTAL'!AA111</f>
        <v>APAGADO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 t="str">
        <f>'RESUMEN TOTAL'!AA112</f>
        <v>APAGADO</v>
      </c>
      <c r="V109" t="str">
        <f>'RESUMEN TOTAL'!AB112</f>
        <v>APAGADO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 t="str">
        <f>'RESUMEN TOTAL'!Z117</f>
        <v>APAGADO</v>
      </c>
      <c r="U114" t="str">
        <f>'RESUMEN TOTAL'!AA117</f>
        <v>APAGADO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 t="str">
        <f>'RESUMEN TOTAL'!AH118</f>
        <v>APAGADO</v>
      </c>
      <c r="AC115" t="str">
        <f>'RESUMEN TOTAL'!AI118</f>
        <v>APAGADO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 t="str">
        <f>'RESUMEN TOTAL'!AF128</f>
        <v>APAGADO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 t="str">
        <f>'RESUMEN TOTAL'!AF129</f>
        <v>APAGADO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 t="str">
        <f>'RESUMEN TOTAL'!AM130</f>
        <v>APAGADO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 t="str">
        <f>'RESUMEN TOTAL'!AF131</f>
        <v>APAGADO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 t="str">
        <f>'RESUMEN TOTAL'!P133</f>
        <v>APAGADO</v>
      </c>
      <c r="K128" t="str">
        <f>'RESUMEN TOTAL'!Q133</f>
        <v>APAGADO</v>
      </c>
      <c r="L128" t="str">
        <f>'RESUMEN TOTAL'!R133</f>
        <v>APAGADO</v>
      </c>
      <c r="M128" t="str">
        <f>'RESUMEN TOTAL'!S133</f>
        <v>APAGADO</v>
      </c>
      <c r="N128" t="str">
        <f>'RESUMEN TOTAL'!T133</f>
        <v>APAGADO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 t="str">
        <f>'RESUMEN TOTAL'!AF133</f>
        <v>APAGADO</v>
      </c>
      <c r="AA128" t="str">
        <f>'RESUMEN TOTAL'!AG133</f>
        <v>APAGADO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 t="str">
        <f>'RESUMEN TOTAL'!AF134</f>
        <v>APAGADO</v>
      </c>
      <c r="AA129" t="str">
        <f>'RESUMEN TOTAL'!AG134</f>
        <v>APAGADO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 t="str">
        <f>'RESUMEN TOTAL'!AK137</f>
        <v>APAGADO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 t="str">
        <f>'RESUMEN TOTAL'!R139</f>
        <v>APAGADO</v>
      </c>
      <c r="M134" t="str">
        <f>'RESUMEN TOTAL'!S139</f>
        <v>APAGADO</v>
      </c>
      <c r="N134" t="str">
        <f>'RESUMEN TOTAL'!T139</f>
        <v>APAGADO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 t="str">
        <f>'RESUMEN TOTAL'!Y139</f>
        <v>APAGADO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 t="str">
        <f>'RESUMEN TOTAL'!AC139</f>
        <v>APAGADO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 t="str">
        <f>'RESUMEN TOTAL'!AK139</f>
        <v>APAGADO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 t="str">
        <f>'RESUMEN TOTAL'!AK146</f>
        <v>APAGADO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 t="str">
        <f>'RESUMEN TOTAL'!AF148</f>
        <v>APAGADO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 t="str">
        <f>'RESUMEN TOTAL'!AJ148</f>
        <v>APAGADO</v>
      </c>
      <c r="AE143" t="str">
        <f>'RESUMEN TOTAL'!AK148</f>
        <v>APAGADO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 t="str">
        <f>'RESUMEN TOTAL'!L149</f>
        <v>APAGADO</v>
      </c>
      <c r="G144" t="str">
        <f>'RESUMEN TOTAL'!M149</f>
        <v>APAGADO</v>
      </c>
      <c r="H144" t="str">
        <f>'RESUMEN TOTAL'!N149</f>
        <v>APAGADO</v>
      </c>
      <c r="I144" t="str">
        <f>'RESUMEN TOTAL'!O149</f>
        <v>APAGADO</v>
      </c>
      <c r="J144" t="str">
        <f>'RESUMEN TOTAL'!P149</f>
        <v>APAGADO</v>
      </c>
      <c r="K144" t="str">
        <f>'RESUMEN TOTAL'!Q149</f>
        <v>APAGADO</v>
      </c>
      <c r="L144" t="str">
        <f>'RESUMEN TOTAL'!R149</f>
        <v>APAGADO</v>
      </c>
      <c r="M144" t="str">
        <f>'RESUMEN TOTAL'!S149</f>
        <v>APAGADO</v>
      </c>
      <c r="N144" t="str">
        <f>'RESUMEN TOTAL'!T149</f>
        <v>APAGADO</v>
      </c>
      <c r="O144" t="str">
        <f>'RESUMEN TOTAL'!U149</f>
        <v>APAGADO</v>
      </c>
      <c r="P144" t="str">
        <f>'RESUMEN TOTAL'!V149</f>
        <v>APAGADO</v>
      </c>
      <c r="Q144" t="str">
        <f>'RESUMEN TOTAL'!W149</f>
        <v>APAGADO</v>
      </c>
      <c r="R144" t="str">
        <f>'RESUMEN TOTAL'!X149</f>
        <v>APAGADO</v>
      </c>
      <c r="S144" t="str">
        <f>'RESUMEN TOTAL'!Y149</f>
        <v>APAGADO</v>
      </c>
      <c r="T144" t="str">
        <f>'RESUMEN TOTAL'!Z149</f>
        <v>APAGADO</v>
      </c>
      <c r="U144" t="str">
        <f>'RESUMEN TOTAL'!AA149</f>
        <v>APAGADO</v>
      </c>
      <c r="V144" t="str">
        <f>'RESUMEN TOTAL'!AB149</f>
        <v>APAGADO</v>
      </c>
      <c r="W144" t="str">
        <f>'RESUMEN TOTAL'!AC149</f>
        <v>APAGADO</v>
      </c>
      <c r="X144" t="str">
        <f>'RESUMEN TOTAL'!AD149</f>
        <v>APAGADO</v>
      </c>
      <c r="Y144" t="str">
        <f>'RESUMEN TOTAL'!AE149</f>
        <v>APAGADO</v>
      </c>
      <c r="Z144" t="str">
        <f>'RESUMEN TOTAL'!AF149</f>
        <v>APAGADO</v>
      </c>
      <c r="AA144" t="str">
        <f>'RESUMEN TOTAL'!AG149</f>
        <v>APAGADO</v>
      </c>
      <c r="AB144" t="str">
        <f>'RESUMEN TOTAL'!AH149</f>
        <v>APAGADO</v>
      </c>
      <c r="AC144" t="str">
        <f>'RESUMEN TOTAL'!AI149</f>
        <v>APAGADO</v>
      </c>
      <c r="AD144" t="str">
        <f>'RESUMEN TOTAL'!AJ149</f>
        <v>APAGADO</v>
      </c>
      <c r="AE144" t="str">
        <f>'RESUMEN TOTAL'!AK149</f>
        <v>APAGADO</v>
      </c>
      <c r="AF144" t="str">
        <f>'RESUMEN TOTAL'!AL149</f>
        <v>APAGADO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 t="str">
        <f>'RESUMEN TOTAL'!AA153</f>
        <v>APAGADO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 t="str">
        <f>'RESUMEN TOTAL'!X154</f>
        <v>APAGADO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 t="str">
        <f>'RESUMEN TOTAL'!AA155</f>
        <v>APAGADO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 t="str">
        <f>'RESUMEN TOTAL'!P157</f>
        <v>APAGADO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 t="str">
        <f>'RESUMEN TOTAL'!X157</f>
        <v>APAGADO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 t="str">
        <f>'RESUMEN TOTAL'!AA158</f>
        <v>APAGADO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 t="str">
        <f>'RESUMEN TOTAL'!AA159</f>
        <v>APAGADO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 t="str">
        <f>'RESUMEN TOTAL'!AA160</f>
        <v>APAGADO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 t="str">
        <f>'RESUMEN TOTAL'!AA161</f>
        <v>APAGADO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 t="str">
        <f>'RESUMEN TOTAL'!X162</f>
        <v>APAGADO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 t="str">
        <f>'RESUMEN TOTAL'!X163</f>
        <v>APAGADO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>
        <f>'RESUMEN TOTAL'!AF168</f>
        <v>0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 t="str">
        <f>'RESUMEN TOTAL'!AM168</f>
        <v>APAGADO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 t="str">
        <f>'RESUMEN TOTAL'!AB170</f>
        <v>APAGADO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>
        <f>'RESUMEN TOTAL'!AL170</f>
        <v>0</v>
      </c>
      <c r="AG165" t="str">
        <f>'RESUMEN TOTAL'!AM170</f>
        <v>APAGADO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 t="str">
        <f>'RESUMEN TOTAL'!AM171</f>
        <v>APAGADO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 t="str">
        <f>'RESUMEN TOTAL'!AM176</f>
        <v>APAGADO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 t="str">
        <f>'RESUMEN TOTAL'!AM177</f>
        <v>APAGADO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 t="str">
        <f>'RESUMEN TOTAL'!AM181</f>
        <v>APAGADO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 t="str">
        <f>'RESUMEN TOTAL'!U185</f>
        <v>APAGADO</v>
      </c>
      <c r="P179" t="str">
        <f>'RESUMEN TOTAL'!V185</f>
        <v>APAGADO</v>
      </c>
      <c r="Q179" t="str">
        <f>'RESUMEN TOTAL'!W185</f>
        <v>APAGADO</v>
      </c>
      <c r="R179" t="str">
        <f>'RESUMEN TOTAL'!X185</f>
        <v>APAGADO</v>
      </c>
      <c r="S179" t="str">
        <f>'RESUMEN TOTAL'!Y185</f>
        <v>APAGADO</v>
      </c>
      <c r="T179" t="str">
        <f>'RESUMEN TOTAL'!Z185</f>
        <v>APAGADO</v>
      </c>
      <c r="U179" t="str">
        <f>'RESUMEN TOTAL'!AA185</f>
        <v>APAGADO</v>
      </c>
      <c r="V179" t="str">
        <f>'RESUMEN TOTAL'!AB185</f>
        <v>APAGADO</v>
      </c>
      <c r="W179" t="str">
        <f>'RESUMEN TOTAL'!AC185</f>
        <v>APAGADO</v>
      </c>
      <c r="X179" t="str">
        <f>'RESUMEN TOTAL'!AD185</f>
        <v>APAGADO</v>
      </c>
      <c r="Y179" t="str">
        <f>'RESUMEN TOTAL'!AE185</f>
        <v>APAGADO</v>
      </c>
      <c r="Z179" t="str">
        <f>'RESUMEN TOTAL'!AF185</f>
        <v>APAGADO</v>
      </c>
      <c r="AA179" t="str">
        <f>'RESUMEN TOTAL'!AG185</f>
        <v>APAGADO</v>
      </c>
      <c r="AB179" t="str">
        <f>'RESUMEN TOTAL'!AH185</f>
        <v>APAGADO</v>
      </c>
      <c r="AC179" t="str">
        <f>'RESUMEN TOTAL'!AI185</f>
        <v>APAGADO</v>
      </c>
      <c r="AD179" t="str">
        <f>'RESUMEN TOTAL'!AJ185</f>
        <v>APAGADO</v>
      </c>
      <c r="AE179" t="str">
        <f>'RESUMEN TOTAL'!AK185</f>
        <v>APAGADO</v>
      </c>
      <c r="AF179" t="str">
        <f>'RESUMEN TOTAL'!AL185</f>
        <v>APAGADO</v>
      </c>
      <c r="AG179" t="str">
        <f>'RESUMEN TOTAL'!AM185</f>
        <v>APAGADO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 t="str">
        <f>'RESUMEN TOTAL'!M186</f>
        <v>APAGADO</v>
      </c>
      <c r="H180" t="str">
        <f>'RESUMEN TOTAL'!N186</f>
        <v>APAGADO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 t="str">
        <f>'RESUMEN TOTAL'!R186</f>
        <v>APAGADO</v>
      </c>
      <c r="M180" t="str">
        <f>'RESUMEN TOTAL'!S186</f>
        <v>APAGADO</v>
      </c>
      <c r="N180" t="str">
        <f>'RESUMEN TOTAL'!T186</f>
        <v>APAGADO</v>
      </c>
      <c r="O180" t="str">
        <f>'RESUMEN TOTAL'!U186</f>
        <v>APAGADO</v>
      </c>
      <c r="P180" t="str">
        <f>'RESUMEN TOTAL'!V186</f>
        <v>APAGADO</v>
      </c>
      <c r="Q180" t="str">
        <f>'RESUMEN TOTAL'!W186</f>
        <v>APAGADO</v>
      </c>
      <c r="R180" t="str">
        <f>'RESUMEN TOTAL'!X186</f>
        <v>APAGADO</v>
      </c>
      <c r="S180" t="str">
        <f>'RESUMEN TOTAL'!Y186</f>
        <v>APAGADO</v>
      </c>
      <c r="T180" t="str">
        <f>'RESUMEN TOTAL'!Z186</f>
        <v>APAGADO</v>
      </c>
      <c r="U180" t="str">
        <f>'RESUMEN TOTAL'!AA186</f>
        <v>APAGADO</v>
      </c>
      <c r="V180" t="str">
        <f>'RESUMEN TOTAL'!AB186</f>
        <v>APAGADO</v>
      </c>
      <c r="W180" t="str">
        <f>'RESUMEN TOTAL'!AC186</f>
        <v>APAGADO</v>
      </c>
      <c r="X180" t="str">
        <f>'RESUMEN TOTAL'!AD186</f>
        <v>APAGADO</v>
      </c>
      <c r="Y180" t="str">
        <f>'RESUMEN TOTAL'!AE186</f>
        <v>APAGADO</v>
      </c>
      <c r="Z180" t="str">
        <f>'RESUMEN TOTAL'!AF186</f>
        <v>APAGADO</v>
      </c>
      <c r="AA180" t="str">
        <f>'RESUMEN TOTAL'!AG186</f>
        <v>APAGADO</v>
      </c>
      <c r="AB180" t="str">
        <f>'RESUMEN TOTAL'!AH186</f>
        <v>APAGADO</v>
      </c>
      <c r="AC180" t="str">
        <f>'RESUMEN TOTAL'!AI186</f>
        <v>APAGADO</v>
      </c>
      <c r="AD180" t="str">
        <f>'RESUMEN TOTAL'!AJ186</f>
        <v>APAGADO</v>
      </c>
      <c r="AE180" t="str">
        <f>'RESUMEN TOTAL'!AK186</f>
        <v>APAGADO</v>
      </c>
      <c r="AF180" t="str">
        <f>'RESUMEN TOTAL'!AL186</f>
        <v>APAGADO</v>
      </c>
      <c r="AG180" t="str">
        <f>'RESUMEN TOTAL'!AM186</f>
        <v>APAGADO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 t="str">
        <f>'RESUMEN TOTAL'!U190</f>
        <v>APAGADO</v>
      </c>
      <c r="P184" t="str">
        <f>'RESUMEN TOTAL'!V190</f>
        <v>APAGADO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>
        <f>'RESUMEN TOTAL'!AG190</f>
        <v>0</v>
      </c>
      <c r="AB184">
        <f>'RESUMEN TOTAL'!AH190</f>
        <v>0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 t="str">
        <f>'RESUMEN TOTAL'!AM190</f>
        <v>APAGADO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 t="str">
        <f>'RESUMEN TOTAL'!AF192</f>
        <v>APAGADO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 t="str">
        <f>'RESUMEN TOTAL'!AF193</f>
        <v>APAGADO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>
        <f>'RESUMEN TOTAL'!R195</f>
        <v>0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 t="str">
        <f>'RESUMEN TOTAL'!AM195</f>
        <v>APAGADO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 t="str">
        <f>'RESUMEN TOTAL'!AF196</f>
        <v>APAGADO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 t="str">
        <f>'RESUMEN TOTAL'!AF198</f>
        <v>APAGADO</v>
      </c>
      <c r="AA192">
        <f>'RESUMEN TOTAL'!AG198</f>
        <v>0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 t="str">
        <f>'RESUMEN TOTAL'!AL198</f>
        <v>APAGADO</v>
      </c>
      <c r="AG192" t="str">
        <f>'RESUMEN TOTAL'!AM198</f>
        <v>APAGADO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 t="str">
        <f>'RESUMEN TOTAL'!AM206</f>
        <v>APAGADO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 t="str">
        <f>'RESUMEN TOTAL'!AK207</f>
        <v>APAGADO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 t="str">
        <f>'RESUMEN TOTAL'!AF212</f>
        <v>APAGADO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 t="str">
        <f>'RESUMEN TOTAL'!AF221</f>
        <v>APAGADO</v>
      </c>
      <c r="AA214" t="str">
        <f>'RESUMEN TOTAL'!AG221</f>
        <v>APAGADO</v>
      </c>
      <c r="AB214" t="str">
        <f>'RESUMEN TOTAL'!AH221</f>
        <v>APAGADO</v>
      </c>
      <c r="AC214" t="str">
        <f>'RESUMEN TOTAL'!AI221</f>
        <v>APAGADO</v>
      </c>
      <c r="AD214" t="str">
        <f>'RESUMEN TOTAL'!AJ221</f>
        <v>APAGADO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 t="str">
        <f>'RESUMEN TOTAL'!AM222</f>
        <v>APAGADO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>
        <f>'RESUMEN TOTAL'!AL228</f>
        <v>0</v>
      </c>
      <c r="AG221" t="str">
        <f>'RESUMEN TOTAL'!AM228</f>
        <v>APAGADO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>
        <f>'RESUMEN TOTAL'!AJ238</f>
        <v>0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 t="str">
        <f>'RESUMEN TOTAL'!AF241</f>
        <v>APAGADO</v>
      </c>
      <c r="AA234" t="str">
        <f>'RESUMEN TOTAL'!AG241</f>
        <v>APAGADO</v>
      </c>
      <c r="AB234" t="str">
        <f>'RESUMEN TOTAL'!AH241</f>
        <v>APAGADO</v>
      </c>
      <c r="AC234">
        <f>'RESUMEN TOTAL'!AI241</f>
        <v>0</v>
      </c>
      <c r="AD234">
        <f>'RESUMEN TOTAL'!AJ241</f>
        <v>0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 t="str">
        <f>'RESUMEN TOTAL'!AF242</f>
        <v>APAGADO</v>
      </c>
      <c r="AA235" t="str">
        <f>'RESUMEN TOTAL'!AG242</f>
        <v>APAGADO</v>
      </c>
      <c r="AB235" t="str">
        <f>'RESUMEN TOTAL'!AH242</f>
        <v>APAGADO</v>
      </c>
      <c r="AC235">
        <f>'RESUMEN TOTAL'!AI242</f>
        <v>0</v>
      </c>
      <c r="AD235">
        <f>'RESUMEN TOTAL'!AJ242</f>
        <v>0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>
        <f>'RESUMEN TOTAL'!AD244</f>
        <v>0</v>
      </c>
      <c r="Y237">
        <f>'RESUMEN TOTAL'!AE244</f>
        <v>0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 t="str">
        <f>'RESUMEN TOTAL'!AM244</f>
        <v>APAGADO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 t="str">
        <f>'RESUMEN TOTAL'!AM245</f>
        <v>APAGADO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 t="str">
        <f>'RESUMEN TOTAL'!AM246</f>
        <v>APAGADO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 t="str">
        <f>'RESUMEN TOTAL'!S250</f>
        <v>APAGADO</v>
      </c>
      <c r="N243" t="str">
        <f>'RESUMEN TOTAL'!T250</f>
        <v>APAGADO</v>
      </c>
      <c r="O243" t="str">
        <f>'RESUMEN TOTAL'!U250</f>
        <v>APAGADO</v>
      </c>
      <c r="P243" t="str">
        <f>'RESUMEN TOTAL'!V250</f>
        <v>APAGADO</v>
      </c>
      <c r="Q243" t="str">
        <f>'RESUMEN TOTAL'!W250</f>
        <v>APAGADO</v>
      </c>
      <c r="R243" t="str">
        <f>'RESUMEN TOTAL'!X250</f>
        <v>APAGADO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 t="str">
        <f>'RESUMEN TOTAL'!AF254</f>
        <v>APAGADO</v>
      </c>
      <c r="AA247" t="str">
        <f>'RESUMEN TOTAL'!AG254</f>
        <v>APAGADO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 t="str">
        <f>'RESUMEN TOTAL'!AF255</f>
        <v>APAGADO</v>
      </c>
      <c r="AA248" t="str">
        <f>'RESUMEN TOTAL'!AG255</f>
        <v>APAGADO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 t="str">
        <f>'RESUMEN TOTAL'!AF256</f>
        <v>APAGADO</v>
      </c>
      <c r="AA249" t="str">
        <f>'RESUMEN TOTAL'!AG256</f>
        <v>APAGADO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 t="str">
        <f>'RESUMEN TOTAL'!N257</f>
        <v>APAGADO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 t="str">
        <f>'RESUMEN TOTAL'!M258</f>
        <v>APAGADO</v>
      </c>
      <c r="H251" t="str">
        <f>'RESUMEN TOTAL'!N258</f>
        <v>APAGADO</v>
      </c>
      <c r="I251" t="str">
        <f>'RESUMEN TOTAL'!O258</f>
        <v>APAGADO</v>
      </c>
      <c r="J251" t="str">
        <f>'RESUMEN TOTAL'!P258</f>
        <v>APAGADO</v>
      </c>
      <c r="K251" t="str">
        <f>'RESUMEN TOTAL'!Q258</f>
        <v>APAGADO</v>
      </c>
      <c r="L251" t="str">
        <f>'RESUMEN TOTAL'!R258</f>
        <v>APAGADO</v>
      </c>
      <c r="M251" t="str">
        <f>'RESUMEN TOTAL'!S258</f>
        <v>APAGADO</v>
      </c>
      <c r="N251" t="str">
        <f>'RESUMEN TOTAL'!T258</f>
        <v>APAGADO</v>
      </c>
      <c r="O251" t="str">
        <f>'RESUMEN TOTAL'!U258</f>
        <v>APAGADO</v>
      </c>
      <c r="P251" t="str">
        <f>'RESUMEN TOTAL'!V258</f>
        <v>APAGADO</v>
      </c>
      <c r="Q251" t="str">
        <f>'RESUMEN TOTAL'!W258</f>
        <v>APAGADO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 t="str">
        <f>'RESUMEN TOTAL'!AB258</f>
        <v>APAGADO</v>
      </c>
      <c r="W251" t="str">
        <f>'RESUMEN TOTAL'!AC258</f>
        <v>APAGADO</v>
      </c>
      <c r="X251" t="str">
        <f>'RESUMEN TOTAL'!AD258</f>
        <v>APAGADO</v>
      </c>
      <c r="Y251" t="str">
        <f>'RESUMEN TOTAL'!AE258</f>
        <v>APAGADO</v>
      </c>
      <c r="Z251" t="str">
        <f>'RESUMEN TOTAL'!AF258</f>
        <v>APAGADO</v>
      </c>
      <c r="AA251" t="str">
        <f>'RESUMEN TOTAL'!AG258</f>
        <v>APAGADO</v>
      </c>
      <c r="AB251" t="str">
        <f>'RESUMEN TOTAL'!AH258</f>
        <v>APAGADO</v>
      </c>
      <c r="AC251" t="str">
        <f>'RESUMEN TOTAL'!AI258</f>
        <v>APAGADO</v>
      </c>
      <c r="AD251" t="str">
        <f>'RESUMEN TOTAL'!AJ258</f>
        <v>APAGADO</v>
      </c>
      <c r="AE251" t="str">
        <f>'RESUMEN TOTAL'!AK258</f>
        <v>APAGADO</v>
      </c>
      <c r="AF251" t="str">
        <f>'RESUMEN TOTAL'!AL258</f>
        <v>APAGADO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 t="str">
        <f>'RESUMEN TOTAL'!AG259</f>
        <v>APAGADO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 t="str">
        <f>'RESUMEN TOTAL'!AF260</f>
        <v>APAGADO</v>
      </c>
      <c r="AA253" t="str">
        <f>'RESUMEN TOTAL'!AG260</f>
        <v>APAGADO</v>
      </c>
      <c r="AB253" t="str">
        <f>'RESUMEN TOTAL'!AH260</f>
        <v>APAGADO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 t="str">
        <f>'RESUMEN TOTAL'!AF261</f>
        <v>APAGADO</v>
      </c>
      <c r="AA254" t="str">
        <f>'RESUMEN TOTAL'!AG261</f>
        <v>APAGADO</v>
      </c>
      <c r="AB254" t="str">
        <f>'RESUMEN TOTAL'!AH261</f>
        <v>APAGADO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 t="str">
        <f>'RESUMEN TOTAL'!AF262</f>
        <v>APAGADO</v>
      </c>
      <c r="AA255" t="str">
        <f>'RESUMEN TOTAL'!AG262</f>
        <v>APAGADO</v>
      </c>
      <c r="AB255" t="str">
        <f>'RESUMEN TOTAL'!AH262</f>
        <v>APAGADO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 t="str">
        <f>'RESUMEN TOTAL'!W265</f>
        <v>APAGADO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 t="str">
        <f>'RESUMEN TOTAL'!R266</f>
        <v>APAGADO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 t="str">
        <f>'RESUMEN TOTAL'!W266</f>
        <v>APAGADO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 t="str">
        <f>'RESUMEN TOTAL'!O275</f>
        <v>APAGADO</v>
      </c>
      <c r="J267" t="str">
        <f>'RESUMEN TOTAL'!P275</f>
        <v>APAGADO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 t="str">
        <f>'RESUMEN TOTAL'!Z275</f>
        <v>APAGADO</v>
      </c>
      <c r="U267" t="str">
        <f>'RESUMEN TOTAL'!AA275</f>
        <v>APAGADO</v>
      </c>
      <c r="V267" t="str">
        <f>'RESUMEN TOTAL'!AB275</f>
        <v>APAGADO</v>
      </c>
      <c r="W267" t="str">
        <f>'RESUMEN TOTAL'!AC275</f>
        <v>APAGADO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 t="str">
        <f>'RESUMEN TOTAL'!AD277</f>
        <v>APAGADO</v>
      </c>
      <c r="Y269" t="str">
        <f>'RESUMEN TOTAL'!AE277</f>
        <v>APAGADO</v>
      </c>
      <c r="Z269" t="str">
        <f>'RESUMEN TOTAL'!AF277</f>
        <v>APAGADO</v>
      </c>
      <c r="AA269" t="str">
        <f>'RESUMEN TOTAL'!AG277</f>
        <v>APAGADO</v>
      </c>
      <c r="AB269" t="str">
        <f>'RESUMEN TOTAL'!AH277</f>
        <v>APAGADO</v>
      </c>
      <c r="AC269" t="str">
        <f>'RESUMEN TOTAL'!AI277</f>
        <v>APAGADO</v>
      </c>
      <c r="AD269" t="str">
        <f>'RESUMEN TOTAL'!AJ277</f>
        <v>APAGADO</v>
      </c>
      <c r="AE269" t="str">
        <f>'RESUMEN TOTAL'!AK277</f>
        <v>APAGADO</v>
      </c>
      <c r="AF269" t="str">
        <f>'RESUMEN TOTAL'!AL277</f>
        <v>APAGADO</v>
      </c>
      <c r="AG269" t="str">
        <f>'RESUMEN TOTAL'!AM277</f>
        <v>APAGADO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>
        <f>'RESUMEN TOTAL'!W278</f>
        <v>0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 t="str">
        <f>'RESUMEN TOTAL'!AM278</f>
        <v>APAGADO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 t="str">
        <f>'RESUMEN TOTAL'!W279</f>
        <v>APAGADO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 t="str">
        <f>'RESUMEN TOTAL'!M283</f>
        <v>APAGADO</v>
      </c>
      <c r="H275" t="str">
        <f>'RESUMEN TOTAL'!N283</f>
        <v>APAGADO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 t="str">
        <f>'RESUMEN TOTAL'!M284</f>
        <v>APAGADO</v>
      </c>
      <c r="H276" t="str">
        <f>'RESUMEN TOTAL'!N284</f>
        <v>APAGADO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 t="str">
        <f>'RESUMEN TOTAL'!AM286</f>
        <v>APAGADO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 t="str">
        <f>'RESUMEN TOTAL'!AM287</f>
        <v>APAGADO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 t="str">
        <f>'RESUMEN TOTAL'!P290</f>
        <v>APAGADO</v>
      </c>
      <c r="K282" t="str">
        <f>'RESUMEN TOTAL'!Q290</f>
        <v>APAGADO</v>
      </c>
      <c r="L282" t="str">
        <f>'RESUMEN TOTAL'!R290</f>
        <v>APAGADO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 t="str">
        <f>'RESUMEN TOTAL'!V290</f>
        <v>APAGADO</v>
      </c>
      <c r="Q282" t="str">
        <f>'RESUMEN TOTAL'!W290</f>
        <v>APAGADO</v>
      </c>
      <c r="R282" t="str">
        <f>'RESUMEN TOTAL'!X290</f>
        <v>APAGADO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 t="str">
        <f>'RESUMEN TOTAL'!L291</f>
        <v>APAGADO</v>
      </c>
      <c r="G283" t="str">
        <f>'RESUMEN TOTAL'!M291</f>
        <v>APAGADO</v>
      </c>
      <c r="H283" t="str">
        <f>'RESUMEN TOTAL'!N291</f>
        <v>APAGADO</v>
      </c>
      <c r="I283" t="str">
        <f>'RESUMEN TOTAL'!O291</f>
        <v>APAGADO</v>
      </c>
      <c r="J283" t="str">
        <f>'RESUMEN TOTAL'!P291</f>
        <v>APAGADO</v>
      </c>
      <c r="K283" t="str">
        <f>'RESUMEN TOTAL'!Q291</f>
        <v>APAGADO</v>
      </c>
      <c r="L283" t="str">
        <f>'RESUMEN TOTAL'!R291</f>
        <v>APAGADO</v>
      </c>
      <c r="M283" t="str">
        <f>'RESUMEN TOTAL'!S291</f>
        <v>APAGADO</v>
      </c>
      <c r="N283" t="str">
        <f>'RESUMEN TOTAL'!T291</f>
        <v>APAGADO</v>
      </c>
      <c r="O283" t="str">
        <f>'RESUMEN TOTAL'!U291</f>
        <v>APAGADO</v>
      </c>
      <c r="P283" t="str">
        <f>'RESUMEN TOTAL'!V291</f>
        <v>APAGADO</v>
      </c>
      <c r="Q283" t="str">
        <f>'RESUMEN TOTAL'!W291</f>
        <v>APAGADO</v>
      </c>
      <c r="R283" t="str">
        <f>'RESUMEN TOTAL'!X291</f>
        <v>APAGADO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 t="str">
        <f>'RESUMEN TOTAL'!V292</f>
        <v>APAGADO</v>
      </c>
      <c r="Q284" t="str">
        <f>'RESUMEN TOTAL'!W292</f>
        <v>APAGADO</v>
      </c>
      <c r="R284" t="str">
        <f>'RESUMEN TOTAL'!X292</f>
        <v>APAGADO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 t="str">
        <f>'RESUMEN TOTAL'!AH292</f>
        <v>APAGADO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 t="str">
        <f>'RESUMEN TOTAL'!V293</f>
        <v>APAGADO</v>
      </c>
      <c r="Q285" t="str">
        <f>'RESUMEN TOTAL'!W293</f>
        <v>APAGADO</v>
      </c>
      <c r="R285" t="str">
        <f>'RESUMEN TOTAL'!X293</f>
        <v>APAGADO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 t="str">
        <f>'RESUMEN TOTAL'!AH293</f>
        <v>APAGADO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 t="str">
        <f>'RESUMEN TOTAL'!AK294</f>
        <v>APAGADO</v>
      </c>
      <c r="AF286" t="str">
        <f>'RESUMEN TOTAL'!AL294</f>
        <v>APAGADO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 t="str">
        <f>'RESUMEN TOTAL'!AK295</f>
        <v>APAGADO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 t="str">
        <f>'RESUMEN TOTAL'!AM298</f>
        <v>APAGADO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 t="str">
        <f>'RESUMEN TOTAL'!X299</f>
        <v>APAGADO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 t="str">
        <f>'RESUMEN TOTAL'!AF299</f>
        <v>APAGADO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 t="str">
        <f>'RESUMEN TOTAL'!X301</f>
        <v>APAGADO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 t="str">
        <f>'RESUMEN TOTAL'!X302</f>
        <v>APAGADO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 t="str">
        <f>'RESUMEN TOTAL'!X303</f>
        <v>APAGADO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 t="str">
        <f>'RESUMEN TOTAL'!X308</f>
        <v>APAGADO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 t="str">
        <f>'RESUMEN TOTAL'!X309</f>
        <v>APAGADO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 t="str">
        <f>'RESUMEN TOTAL'!X310</f>
        <v>APAGADO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 t="str">
        <f>'RESUMEN TOTAL'!O311</f>
        <v>APAGADO</v>
      </c>
      <c r="J302" t="str">
        <f>'RESUMEN TOTAL'!P311</f>
        <v>APAGADO</v>
      </c>
      <c r="K302" t="str">
        <f>'RESUMEN TOTAL'!Q311</f>
        <v>APAGADO</v>
      </c>
      <c r="L302" t="str">
        <f>'RESUMEN TOTAL'!R311</f>
        <v>APAGADO</v>
      </c>
      <c r="M302" t="str">
        <f>'RESUMEN TOTAL'!S311</f>
        <v>APAGADO</v>
      </c>
      <c r="N302" t="str">
        <f>'RESUMEN TOTAL'!T311</f>
        <v>APAGADO</v>
      </c>
      <c r="O302" t="str">
        <f>'RESUMEN TOTAL'!U311</f>
        <v>APAGADO</v>
      </c>
      <c r="P302" t="str">
        <f>'RESUMEN TOTAL'!V311</f>
        <v>APAGADO</v>
      </c>
      <c r="Q302" t="str">
        <f>'RESUMEN TOTAL'!W311</f>
        <v>APAGADO</v>
      </c>
      <c r="R302" t="str">
        <f>'RESUMEN TOTAL'!X311</f>
        <v>APAGADO</v>
      </c>
      <c r="S302" t="str">
        <f>'RESUMEN TOTAL'!Y311</f>
        <v>APAGADO</v>
      </c>
      <c r="T302" t="str">
        <f>'RESUMEN TOTAL'!Z311</f>
        <v>APAGADO</v>
      </c>
      <c r="U302" t="str">
        <f>'RESUMEN TOTAL'!AA311</f>
        <v>APAGADO</v>
      </c>
      <c r="V302" t="str">
        <f>'RESUMEN TOTAL'!AB311</f>
        <v>APAGADO</v>
      </c>
      <c r="W302" t="str">
        <f>'RESUMEN TOTAL'!AC311</f>
        <v>APAGADO</v>
      </c>
      <c r="X302" t="str">
        <f>'RESUMEN TOTAL'!AD311</f>
        <v>APAGADO</v>
      </c>
      <c r="Y302" t="str">
        <f>'RESUMEN TOTAL'!AE311</f>
        <v>APAGADO</v>
      </c>
      <c r="Z302" t="str">
        <f>'RESUMEN TOTAL'!AF311</f>
        <v>APAGADO</v>
      </c>
      <c r="AA302" t="str">
        <f>'RESUMEN TOTAL'!AG311</f>
        <v>APAGADO</v>
      </c>
      <c r="AB302" t="str">
        <f>'RESUMEN TOTAL'!AH311</f>
        <v>APAGADO</v>
      </c>
      <c r="AC302" t="str">
        <f>'RESUMEN TOTAL'!AI311</f>
        <v>APAGADO</v>
      </c>
      <c r="AD302" t="str">
        <f>'RESUMEN TOTAL'!AJ311</f>
        <v>APAGADO</v>
      </c>
      <c r="AE302" t="str">
        <f>'RESUMEN TOTAL'!AK311</f>
        <v>APAGADO</v>
      </c>
      <c r="AF302" t="str">
        <f>'RESUMEN TOTAL'!AL311</f>
        <v>APAGADO</v>
      </c>
      <c r="AG302" t="str">
        <f>'RESUMEN TOTAL'!AM311</f>
        <v>APAGADO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 t="str">
        <f>'RESUMEN TOTAL'!O312</f>
        <v>APAGADO</v>
      </c>
      <c r="J303" t="str">
        <f>'RESUMEN TOTAL'!P312</f>
        <v>APAGADO</v>
      </c>
      <c r="K303" t="str">
        <f>'RESUMEN TOTAL'!Q312</f>
        <v>APAGADO</v>
      </c>
      <c r="L303" t="str">
        <f>'RESUMEN TOTAL'!R312</f>
        <v>APAGADO</v>
      </c>
      <c r="M303" t="str">
        <f>'RESUMEN TOTAL'!S312</f>
        <v>APAGADO</v>
      </c>
      <c r="N303" t="str">
        <f>'RESUMEN TOTAL'!T312</f>
        <v>APAGADO</v>
      </c>
      <c r="O303" t="str">
        <f>'RESUMEN TOTAL'!U312</f>
        <v>APAGADO</v>
      </c>
      <c r="P303" t="str">
        <f>'RESUMEN TOTAL'!V312</f>
        <v>APAGADO</v>
      </c>
      <c r="Q303" t="str">
        <f>'RESUMEN TOTAL'!W312</f>
        <v>APAGADO</v>
      </c>
      <c r="R303" t="str">
        <f>'RESUMEN TOTAL'!X312</f>
        <v>APAGADO</v>
      </c>
      <c r="S303" t="str">
        <f>'RESUMEN TOTAL'!Y312</f>
        <v>APAGADO</v>
      </c>
      <c r="T303" t="str">
        <f>'RESUMEN TOTAL'!Z312</f>
        <v>APAGADO</v>
      </c>
      <c r="U303" t="str">
        <f>'RESUMEN TOTAL'!AA312</f>
        <v>APAGADO</v>
      </c>
      <c r="V303" t="str">
        <f>'RESUMEN TOTAL'!AB312</f>
        <v>APAGADO</v>
      </c>
      <c r="W303" t="str">
        <f>'RESUMEN TOTAL'!AC312</f>
        <v>APAGADO</v>
      </c>
      <c r="X303" t="str">
        <f>'RESUMEN TOTAL'!AD312</f>
        <v>APAGADO</v>
      </c>
      <c r="Y303" t="str">
        <f>'RESUMEN TOTAL'!AE312</f>
        <v>APAGADO</v>
      </c>
      <c r="Z303" t="str">
        <f>'RESUMEN TOTAL'!AF312</f>
        <v>APAGADO</v>
      </c>
      <c r="AA303" t="str">
        <f>'RESUMEN TOTAL'!AG312</f>
        <v>APAGADO</v>
      </c>
      <c r="AB303" t="str">
        <f>'RESUMEN TOTAL'!AH312</f>
        <v>APAGADO</v>
      </c>
      <c r="AC303" t="str">
        <f>'RESUMEN TOTAL'!AI312</f>
        <v>APAGADO</v>
      </c>
      <c r="AD303" t="str">
        <f>'RESUMEN TOTAL'!AJ312</f>
        <v>APAGADO</v>
      </c>
      <c r="AE303" t="str">
        <f>'RESUMEN TOTAL'!AK312</f>
        <v>APAGADO</v>
      </c>
      <c r="AF303" t="str">
        <f>'RESUMEN TOTAL'!AL312</f>
        <v>APAGADO</v>
      </c>
      <c r="AG303" t="str">
        <f>'RESUMEN TOTAL'!AM312</f>
        <v>APAGADO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 t="str">
        <f>'RESUMEN TOTAL'!X313</f>
        <v>APAGADO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 t="str">
        <f>'RESUMEN TOTAL'!X314</f>
        <v>APAGADO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 t="str">
        <f>'RESUMEN TOTAL'!O317</f>
        <v>APAGADO</v>
      </c>
      <c r="J308" t="str">
        <f>'RESUMEN TOTAL'!P317</f>
        <v>APAGADO</v>
      </c>
      <c r="K308" t="str">
        <f>'RESUMEN TOTAL'!Q317</f>
        <v>APAGADO</v>
      </c>
      <c r="L308" t="str">
        <f>'RESUMEN TOTAL'!R317</f>
        <v>APAGADO</v>
      </c>
      <c r="M308" t="str">
        <f>'RESUMEN TOTAL'!S317</f>
        <v>APAGADO</v>
      </c>
      <c r="N308">
        <f>'RESUMEN TOTAL'!T317</f>
        <v>0</v>
      </c>
      <c r="O308" t="str">
        <f>'RESUMEN TOTAL'!U317</f>
        <v>APAGADO</v>
      </c>
      <c r="P308" t="str">
        <f>'RESUMEN TOTAL'!V317</f>
        <v>APAGADO</v>
      </c>
      <c r="Q308" t="str">
        <f>'RESUMEN TOTAL'!W317</f>
        <v>APAGADO</v>
      </c>
      <c r="R308" t="str">
        <f>'RESUMEN TOTAL'!X317</f>
        <v>APAGADO</v>
      </c>
      <c r="S308" t="str">
        <f>'RESUMEN TOTAL'!Y317</f>
        <v>APAGADO</v>
      </c>
      <c r="T308" t="str">
        <f>'RESUMEN TOTAL'!Z317</f>
        <v>APAGADO</v>
      </c>
      <c r="U308" t="str">
        <f>'RESUMEN TOTAL'!AA317</f>
        <v>APAGADO</v>
      </c>
      <c r="V308" t="str">
        <f>'RESUMEN TOTAL'!AB317</f>
        <v>APAGADO</v>
      </c>
      <c r="W308" t="str">
        <f>'RESUMEN TOTAL'!AC317</f>
        <v>APAGADO</v>
      </c>
      <c r="X308" t="str">
        <f>'RESUMEN TOTAL'!AD317</f>
        <v>APAGADO</v>
      </c>
      <c r="Y308" t="str">
        <f>'RESUMEN TOTAL'!AE317</f>
        <v>APAGADO</v>
      </c>
      <c r="Z308" t="str">
        <f>'RESUMEN TOTAL'!AF317</f>
        <v>APAGADO</v>
      </c>
      <c r="AA308" t="str">
        <f>'RESUMEN TOTAL'!AG317</f>
        <v>APAGADO</v>
      </c>
      <c r="AB308" t="str">
        <f>'RESUMEN TOTAL'!AH317</f>
        <v>APAGADO</v>
      </c>
      <c r="AC308" t="str">
        <f>'RESUMEN TOTAL'!AI317</f>
        <v>APAGADO</v>
      </c>
      <c r="AD308" t="str">
        <f>'RESUMEN TOTAL'!AJ317</f>
        <v>APAGADO</v>
      </c>
      <c r="AE308" t="str">
        <f>'RESUMEN TOTAL'!AK317</f>
        <v>APAGADO</v>
      </c>
      <c r="AF308" t="str">
        <f>'RESUMEN TOTAL'!AL317</f>
        <v>APAGADO</v>
      </c>
      <c r="AG308" t="str">
        <f>'RESUMEN TOTAL'!AM317</f>
        <v>APAGADO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 t="str">
        <f>'RESUMEN TOTAL'!X318</f>
        <v>APAGADO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 t="str">
        <f>'RESUMEN TOTAL'!O319</f>
        <v>APAGADO</v>
      </c>
      <c r="J310" t="str">
        <f>'RESUMEN TOTAL'!P319</f>
        <v>APAGADO</v>
      </c>
      <c r="K310" t="str">
        <f>'RESUMEN TOTAL'!Q319</f>
        <v>APAGADO</v>
      </c>
      <c r="L310" t="str">
        <f>'RESUMEN TOTAL'!R319</f>
        <v>APAGADO</v>
      </c>
      <c r="M310" t="str">
        <f>'RESUMEN TOTAL'!S319</f>
        <v>APAGADO</v>
      </c>
      <c r="N310">
        <f>'RESUMEN TOTAL'!T319</f>
        <v>0</v>
      </c>
      <c r="O310" t="str">
        <f>'RESUMEN TOTAL'!U319</f>
        <v>APAGADO</v>
      </c>
      <c r="P310" t="str">
        <f>'RESUMEN TOTAL'!V319</f>
        <v>APAGADO</v>
      </c>
      <c r="Q310" t="str">
        <f>'RESUMEN TOTAL'!W319</f>
        <v>APAGADO</v>
      </c>
      <c r="R310" t="str">
        <f>'RESUMEN TOTAL'!X319</f>
        <v>APAGADO</v>
      </c>
      <c r="S310" t="str">
        <f>'RESUMEN TOTAL'!Y319</f>
        <v>APAGADO</v>
      </c>
      <c r="T310" t="str">
        <f>'RESUMEN TOTAL'!Z319</f>
        <v>APAGADO</v>
      </c>
      <c r="U310" t="str">
        <f>'RESUMEN TOTAL'!AA319</f>
        <v>APAGADO</v>
      </c>
      <c r="V310" t="str">
        <f>'RESUMEN TOTAL'!AB319</f>
        <v>APAGADO</v>
      </c>
      <c r="W310" t="str">
        <f>'RESUMEN TOTAL'!AC319</f>
        <v>APAGADO</v>
      </c>
      <c r="X310" t="str">
        <f>'RESUMEN TOTAL'!AD319</f>
        <v>APAGADO</v>
      </c>
      <c r="Y310" t="str">
        <f>'RESUMEN TOTAL'!AE319</f>
        <v>APAGADO</v>
      </c>
      <c r="Z310" t="str">
        <f>'RESUMEN TOTAL'!AF319</f>
        <v>APAGADO</v>
      </c>
      <c r="AA310" t="str">
        <f>'RESUMEN TOTAL'!AG319</f>
        <v>APAGADO</v>
      </c>
      <c r="AB310" t="str">
        <f>'RESUMEN TOTAL'!AH319</f>
        <v>APAGADO</v>
      </c>
      <c r="AC310" t="str">
        <f>'RESUMEN TOTAL'!AI319</f>
        <v>APAGADO</v>
      </c>
      <c r="AD310" t="str">
        <f>'RESUMEN TOTAL'!AJ319</f>
        <v>APAGADO</v>
      </c>
      <c r="AE310" t="str">
        <f>'RESUMEN TOTAL'!AK319</f>
        <v>APAGADO</v>
      </c>
      <c r="AF310" t="str">
        <f>'RESUMEN TOTAL'!AL319</f>
        <v>APAGADO</v>
      </c>
      <c r="AG310" t="str">
        <f>'RESUMEN TOTAL'!AM319</f>
        <v>APAGADO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 t="str">
        <f>'RESUMEN TOTAL'!AL320</f>
        <v>APAGADO</v>
      </c>
      <c r="AG311" t="str">
        <f>'RESUMEN TOTAL'!AM320</f>
        <v>APAGADO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 t="str">
        <f>'RESUMEN TOTAL'!N324</f>
        <v>APAGADO</v>
      </c>
      <c r="I315" t="str">
        <f>'RESUMEN TOTAL'!O324</f>
        <v>APAGADO</v>
      </c>
      <c r="J315" t="str">
        <f>'RESUMEN TOTAL'!P324</f>
        <v>APAGADO</v>
      </c>
      <c r="K315" t="str">
        <f>'RESUMEN TOTAL'!Q324</f>
        <v>APAGADO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 t="str">
        <f>'RESUMEN TOTAL'!AC324</f>
        <v>APAGADO</v>
      </c>
      <c r="X315" t="str">
        <f>'RESUMEN TOTAL'!AD324</f>
        <v>APAGADO</v>
      </c>
      <c r="Y315" t="str">
        <f>'RESUMEN TOTAL'!AE324</f>
        <v>APAGADO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 t="str">
        <f>'RESUMEN TOTAL'!AM324</f>
        <v>APAGADO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 t="str">
        <f>'RESUMEN TOTAL'!AM326</f>
        <v>APAGADO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 t="str">
        <f>'RESUMEN TOTAL'!AM327</f>
        <v>APAGADO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 t="str">
        <f>'RESUMEN TOTAL'!AM328</f>
        <v>APAGADO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 t="str">
        <f>'RESUMEN TOTAL'!AM329</f>
        <v>APAGADO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 t="str">
        <f>'RESUMEN TOTAL'!AF336</f>
        <v>APAGADO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 t="str">
        <f>'RESUMEN TOTAL'!AF337</f>
        <v>APAGADO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 t="str">
        <f>'RESUMEN TOTAL'!L338</f>
        <v>APAGADO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 t="str">
        <f>'RESUMEN TOTAL'!AG344</f>
        <v>APAGADO</v>
      </c>
      <c r="AB335" t="str">
        <f>'RESUMEN TOTAL'!AH344</f>
        <v>APAGADO</v>
      </c>
      <c r="AC335" t="str">
        <f>'RESUMEN TOTAL'!AI344</f>
        <v>APAGADO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 t="str">
        <f>'RESUMEN TOTAL'!AC345</f>
        <v>APAGADO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 t="str">
        <f>'RESUMEN TOTAL'!AJ345</f>
        <v>APAGADO</v>
      </c>
      <c r="AE336" t="str">
        <f>'RESUMEN TOTAL'!AK345</f>
        <v>APAGADO</v>
      </c>
      <c r="AF336" t="str">
        <f>'RESUMEN TOTAL'!AL345</f>
        <v>APAGADO</v>
      </c>
      <c r="AG336" t="str">
        <f>'RESUMEN TOTAL'!AM345</f>
        <v>APAGADO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 t="str">
        <f>'RESUMEN TOTAL'!AK348</f>
        <v>APAGADO</v>
      </c>
      <c r="AF339" t="str">
        <f>'RESUMEN TOTAL'!AL348</f>
        <v>APAGADO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 t="str">
        <f>'RESUMEN TOTAL'!AL349</f>
        <v>APAGADO</v>
      </c>
      <c r="AG340" t="str">
        <f>'RESUMEN TOTAL'!AM349</f>
        <v>APAGADO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 t="str">
        <f>'RESUMEN TOTAL'!AL351</f>
        <v>APAGADO</v>
      </c>
      <c r="AG342" t="str">
        <f>'RESUMEN TOTAL'!AM351</f>
        <v>APAGADO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 t="str">
        <f>'RESUMEN TOTAL'!X352</f>
        <v>APAGADO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 t="str">
        <f>'RESUMEN TOTAL'!AK352</f>
        <v>APAGADO</v>
      </c>
      <c r="AF343" t="str">
        <f>'RESUMEN TOTAL'!AL352</f>
        <v>APAGADO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 t="str">
        <f>'RESUMEN TOTAL'!O353</f>
        <v>APAGADO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 t="str">
        <f>'RESUMEN TOTAL'!AK353</f>
        <v>APAGADO</v>
      </c>
      <c r="AF344" t="str">
        <f>'RESUMEN TOTAL'!AL353</f>
        <v>APAGADO</v>
      </c>
      <c r="AG344" t="str">
        <f>'RESUMEN TOTAL'!AM353</f>
        <v>APAGADO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 t="str">
        <f>'RESUMEN TOTAL'!O354</f>
        <v>APAGADO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 t="str">
        <f>'RESUMEN TOTAL'!AG354</f>
        <v>APAGADO</v>
      </c>
      <c r="AB345" t="str">
        <f>'RESUMEN TOTAL'!AH354</f>
        <v>APAGADO</v>
      </c>
      <c r="AC345" t="str">
        <f>'RESUMEN TOTAL'!AI354</f>
        <v>APAGADO</v>
      </c>
      <c r="AD345" t="str">
        <f>'RESUMEN TOTAL'!AJ354</f>
        <v>APAGADO</v>
      </c>
      <c r="AE345" t="str">
        <f>'RESUMEN TOTAL'!AK354</f>
        <v>APAGADO</v>
      </c>
      <c r="AF345" t="str">
        <f>'RESUMEN TOTAL'!AL354</f>
        <v>APAGADO</v>
      </c>
      <c r="AG345" t="str">
        <f>'RESUMEN TOTAL'!AM354</f>
        <v>APAGADO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 t="str">
        <f>'RESUMEN TOTAL'!AG355</f>
        <v>APAGADO</v>
      </c>
      <c r="AB346" t="str">
        <f>'RESUMEN TOTAL'!AH355</f>
        <v>APAGADO</v>
      </c>
      <c r="AC346" t="str">
        <f>'RESUMEN TOTAL'!AI355</f>
        <v>APAGADO</v>
      </c>
      <c r="AD346">
        <f>'RESUMEN TOTAL'!AJ355</f>
        <v>0</v>
      </c>
      <c r="AE346" t="str">
        <f>'RESUMEN TOTAL'!AK355</f>
        <v>APAGADO</v>
      </c>
      <c r="AF346" t="str">
        <f>'RESUMEN TOTAL'!AL355</f>
        <v>APAGADO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 t="str">
        <f>'RESUMEN TOTAL'!AC356</f>
        <v>APAGADO</v>
      </c>
      <c r="X347" t="str">
        <f>'RESUMEN TOTAL'!AD356</f>
        <v>APAGADO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>
        <f>'RESUMEN TOTAL'!AJ356</f>
        <v>0</v>
      </c>
      <c r="AE347" t="str">
        <f>'RESUMEN TOTAL'!AK356</f>
        <v>APAGADO</v>
      </c>
      <c r="AF347" t="str">
        <f>'RESUMEN TOTAL'!AL356</f>
        <v>APAGADO</v>
      </c>
      <c r="AG347" t="str">
        <f>'RESUMEN TOTAL'!AM356</f>
        <v>APAGADO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 t="str">
        <f>'RESUMEN TOTAL'!L357</f>
        <v>APAGADO</v>
      </c>
      <c r="G348">
        <f>'RESUMEN TOTAL'!M357</f>
        <v>0</v>
      </c>
      <c r="H348">
        <f>'RESUMEN TOTAL'!N357</f>
        <v>0</v>
      </c>
      <c r="I348" t="str">
        <f>'RESUMEN TOTAL'!O357</f>
        <v>APAGADO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 t="str">
        <f>'RESUMEN TOTAL'!AC357</f>
        <v>APAGADO</v>
      </c>
      <c r="X348">
        <f>'RESUMEN TOTAL'!AD357</f>
        <v>0</v>
      </c>
      <c r="Y348">
        <f>'RESUMEN TOTAL'!AE357</f>
        <v>0</v>
      </c>
      <c r="Z348" t="str">
        <f>'RESUMEN TOTAL'!AF357</f>
        <v>APAGADO</v>
      </c>
      <c r="AA348" t="str">
        <f>'RESUMEN TOTAL'!AG357</f>
        <v>APAGADO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>
        <f>'RESUMEN TOTAL'!AB358</f>
        <v>0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 t="str">
        <f>'RESUMEN TOTAL'!AM358</f>
        <v>APAGADO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 t="str">
        <f>'RESUMEN TOTAL'!N361</f>
        <v>APAGADO</v>
      </c>
      <c r="I352" t="str">
        <f>'RESUMEN TOTAL'!O361</f>
        <v>APAGADO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 t="str">
        <f>'RESUMEN TOTAL'!AF361</f>
        <v>APAGADO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 t="str">
        <f>'RESUMEN TOTAL'!AF362</f>
        <v>APAGADO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 t="str">
        <f>'RESUMEN TOTAL'!AL363</f>
        <v>APAGADO</v>
      </c>
      <c r="AG354" t="str">
        <f>'RESUMEN TOTAL'!AM363</f>
        <v>APAGADO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 t="str">
        <f>'RESUMEN TOTAL'!AL364</f>
        <v>APAGADO</v>
      </c>
      <c r="AG355" t="str">
        <f>'RESUMEN TOTAL'!AM364</f>
        <v>APAGADO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 t="str">
        <f>'RESUMEN TOTAL'!L365</f>
        <v>APAGADO</v>
      </c>
      <c r="G356" t="str">
        <f>'RESUMEN TOTAL'!M365</f>
        <v>APAGADO</v>
      </c>
      <c r="H356" t="str">
        <f>'RESUMEN TOTAL'!N365</f>
        <v>APAGADO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 t="str">
        <f>'RESUMEN TOTAL'!L366</f>
        <v>APAGADO</v>
      </c>
      <c r="G357" t="str">
        <f>'RESUMEN TOTAL'!M366</f>
        <v>APAGADO</v>
      </c>
      <c r="H357" t="str">
        <f>'RESUMEN TOTAL'!N366</f>
        <v>APAGADO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 t="str">
        <f>'RESUMEN TOTAL'!AG366</f>
        <v>APAGADO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 t="str">
        <f>'RESUMEN TOTAL'!L367</f>
        <v>APAGADO</v>
      </c>
      <c r="G358" t="str">
        <f>'RESUMEN TOTAL'!M367</f>
        <v>APAGADO</v>
      </c>
      <c r="H358" t="str">
        <f>'RESUMEN TOTAL'!N367</f>
        <v>APAGADO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 t="str">
        <f>'RESUMEN TOTAL'!V370</f>
        <v>APAGADO</v>
      </c>
      <c r="Q361" t="str">
        <f>'RESUMEN TOTAL'!W370</f>
        <v>APAGADO</v>
      </c>
      <c r="R361" t="str">
        <f>'RESUMEN TOTAL'!X370</f>
        <v>APAGADO</v>
      </c>
      <c r="S361" t="str">
        <f>'RESUMEN TOTAL'!Y370</f>
        <v>APAGADO</v>
      </c>
      <c r="T361" t="str">
        <f>'RESUMEN TOTAL'!Z370</f>
        <v>APAGADO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 t="str">
        <f>'RESUMEN TOTAL'!V371</f>
        <v>APAGADO</v>
      </c>
      <c r="Q362" t="str">
        <f>'RESUMEN TOTAL'!W371</f>
        <v>APAGADO</v>
      </c>
      <c r="R362" t="str">
        <f>'RESUMEN TOTAL'!X371</f>
        <v>APAGADO</v>
      </c>
      <c r="S362" t="str">
        <f>'RESUMEN TOTAL'!Y371</f>
        <v>APAGADO</v>
      </c>
      <c r="T362" t="str">
        <f>'RESUMEN TOTAL'!Z371</f>
        <v>APAGADO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 t="str">
        <f>'RESUMEN TOTAL'!U372</f>
        <v>APAGADO</v>
      </c>
      <c r="P363" t="str">
        <f>'RESUMEN TOTAL'!V372</f>
        <v>APAGADO</v>
      </c>
      <c r="Q363" t="str">
        <f>'RESUMEN TOTAL'!W372</f>
        <v>APAGADO</v>
      </c>
      <c r="R363" t="str">
        <f>'RESUMEN TOTAL'!X372</f>
        <v>APAGADO</v>
      </c>
      <c r="S363" t="str">
        <f>'RESUMEN TOTAL'!Y372</f>
        <v>APAGADO</v>
      </c>
      <c r="T363" t="str">
        <f>'RESUMEN TOTAL'!Z372</f>
        <v>APAGADO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>
        <f>'RESUMEN TOTAL'!AA373</f>
        <v>0</v>
      </c>
      <c r="V364" t="str">
        <f>'RESUMEN TOTAL'!AB373</f>
        <v>APAGADO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 t="str">
        <f>'RESUMEN TOTAL'!AM373</f>
        <v>APAGADO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>
        <f>'RESUMEN TOTAL'!AA374</f>
        <v>0</v>
      </c>
      <c r="V365" t="str">
        <f>'RESUMEN TOTAL'!AB374</f>
        <v>APAGADO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 t="str">
        <f>'RESUMEN TOTAL'!AM374</f>
        <v>APAGADO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 t="str">
        <f>'RESUMEN TOTAL'!V375</f>
        <v>APAGADO</v>
      </c>
      <c r="Q366" t="str">
        <f>'RESUMEN TOTAL'!W375</f>
        <v>APAGADO</v>
      </c>
      <c r="R366" t="str">
        <f>'RESUMEN TOTAL'!X375</f>
        <v>APAGADO</v>
      </c>
      <c r="S366" t="str">
        <f>'RESUMEN TOTAL'!Y375</f>
        <v>APAGADO</v>
      </c>
      <c r="T366" t="str">
        <f>'RESUMEN TOTAL'!Z375</f>
        <v>APAGADO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 t="str">
        <f>'RESUMEN TOTAL'!V376</f>
        <v>APAGADO</v>
      </c>
      <c r="Q367" t="str">
        <f>'RESUMEN TOTAL'!W376</f>
        <v>APAGADO</v>
      </c>
      <c r="R367" t="str">
        <f>'RESUMEN TOTAL'!X376</f>
        <v>APAGADO</v>
      </c>
      <c r="S367" t="str">
        <f>'RESUMEN TOTAL'!Y376</f>
        <v>APAGADO</v>
      </c>
      <c r="T367" t="str">
        <f>'RESUMEN TOTAL'!Z376</f>
        <v>APAGADO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 t="str">
        <f>'RESUMEN TOTAL'!AK377</f>
        <v>APAGADO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 t="str">
        <f>'RESUMEN TOTAL'!AK378</f>
        <v>APAGADO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 t="str">
        <f>'RESUMEN TOTAL'!L379</f>
        <v>APAGADO</v>
      </c>
      <c r="G370" t="str">
        <f>'RESUMEN TOTAL'!M379</f>
        <v>APAGADO</v>
      </c>
      <c r="H370" t="str">
        <f>'RESUMEN TOTAL'!N379</f>
        <v>APAGADO</v>
      </c>
      <c r="I370" t="str">
        <f>'RESUMEN TOTAL'!O379</f>
        <v>APAGADO</v>
      </c>
      <c r="J370" t="str">
        <f>'RESUMEN TOTAL'!P379</f>
        <v>APAGADO</v>
      </c>
      <c r="K370" t="str">
        <f>'RESUMEN TOTAL'!Q379</f>
        <v>APAGADO</v>
      </c>
      <c r="L370" t="str">
        <f>'RESUMEN TOTAL'!R379</f>
        <v>APAGADO</v>
      </c>
      <c r="M370" t="str">
        <f>'RESUMEN TOTAL'!S379</f>
        <v>APAGADO</v>
      </c>
      <c r="N370" t="str">
        <f>'RESUMEN TOTAL'!T379</f>
        <v>APAGADO</v>
      </c>
      <c r="O370" t="str">
        <f>'RESUMEN TOTAL'!U379</f>
        <v>APAGADO</v>
      </c>
      <c r="P370" t="str">
        <f>'RESUMEN TOTAL'!V379</f>
        <v>APAGADO</v>
      </c>
      <c r="Q370" t="str">
        <f>'RESUMEN TOTAL'!W379</f>
        <v>APAGADO</v>
      </c>
      <c r="R370" t="str">
        <f>'RESUMEN TOTAL'!X379</f>
        <v>APAGADO</v>
      </c>
      <c r="S370" t="str">
        <f>'RESUMEN TOTAL'!Y379</f>
        <v>APAGADO</v>
      </c>
      <c r="T370" t="str">
        <f>'RESUMEN TOTAL'!Z379</f>
        <v>APAGADO</v>
      </c>
      <c r="U370" t="str">
        <f>'RESUMEN TOTAL'!AA379</f>
        <v>APAGADO</v>
      </c>
      <c r="V370" t="str">
        <f>'RESUMEN TOTAL'!AB379</f>
        <v>APAGADO</v>
      </c>
      <c r="W370" t="str">
        <f>'RESUMEN TOTAL'!AC379</f>
        <v>APAGADO</v>
      </c>
      <c r="X370" t="str">
        <f>'RESUMEN TOTAL'!AD379</f>
        <v>APAGADO</v>
      </c>
      <c r="Y370" t="str">
        <f>'RESUMEN TOTAL'!AE379</f>
        <v>APAGADO</v>
      </c>
      <c r="Z370" t="str">
        <f>'RESUMEN TOTAL'!AF379</f>
        <v>APAGADO</v>
      </c>
      <c r="AA370" t="str">
        <f>'RESUMEN TOTAL'!AG379</f>
        <v>APAGADO</v>
      </c>
      <c r="AB370" t="str">
        <f>'RESUMEN TOTAL'!AH379</f>
        <v>APAGADO</v>
      </c>
      <c r="AC370" t="str">
        <f>'RESUMEN TOTAL'!AI379</f>
        <v>APAGADO</v>
      </c>
      <c r="AD370" t="str">
        <f>'RESUMEN TOTAL'!AJ379</f>
        <v>APAGADO</v>
      </c>
      <c r="AE370" t="str">
        <f>'RESUMEN TOTAL'!AK379</f>
        <v>APAGADO</v>
      </c>
      <c r="AF370" t="str">
        <f>'RESUMEN TOTAL'!AL379</f>
        <v>APAGADO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 t="str">
        <f>'RESUMEN TOTAL'!L380</f>
        <v>APAGADO</v>
      </c>
      <c r="G371" t="str">
        <f>'RESUMEN TOTAL'!M380</f>
        <v>APAGADO</v>
      </c>
      <c r="H371" t="str">
        <f>'RESUMEN TOTAL'!N380</f>
        <v>APAGADO</v>
      </c>
      <c r="I371" t="str">
        <f>'RESUMEN TOTAL'!O380</f>
        <v>APAGADO</v>
      </c>
      <c r="J371" t="str">
        <f>'RESUMEN TOTAL'!P380</f>
        <v>APAGADO</v>
      </c>
      <c r="K371" t="str">
        <f>'RESUMEN TOTAL'!Q380</f>
        <v>APAGADO</v>
      </c>
      <c r="L371" t="str">
        <f>'RESUMEN TOTAL'!R380</f>
        <v>APAGADO</v>
      </c>
      <c r="M371" t="str">
        <f>'RESUMEN TOTAL'!S380</f>
        <v>APAGADO</v>
      </c>
      <c r="N371" t="str">
        <f>'RESUMEN TOTAL'!T380</f>
        <v>APAGADO</v>
      </c>
      <c r="O371" t="str">
        <f>'RESUMEN TOTAL'!U380</f>
        <v>APAGADO</v>
      </c>
      <c r="P371" t="str">
        <f>'RESUMEN TOTAL'!V380</f>
        <v>APAGADO</v>
      </c>
      <c r="Q371" t="str">
        <f>'RESUMEN TOTAL'!W380</f>
        <v>APAGADO</v>
      </c>
      <c r="R371" t="str">
        <f>'RESUMEN TOTAL'!X380</f>
        <v>APAGADO</v>
      </c>
      <c r="S371" t="str">
        <f>'RESUMEN TOTAL'!Y380</f>
        <v>APAGADO</v>
      </c>
      <c r="T371" t="str">
        <f>'RESUMEN TOTAL'!Z380</f>
        <v>APAGADO</v>
      </c>
      <c r="U371" t="str">
        <f>'RESUMEN TOTAL'!AA380</f>
        <v>APAGADO</v>
      </c>
      <c r="V371" t="str">
        <f>'RESUMEN TOTAL'!AB380</f>
        <v>APAGADO</v>
      </c>
      <c r="W371" t="str">
        <f>'RESUMEN TOTAL'!AC380</f>
        <v>APAGADO</v>
      </c>
      <c r="X371" t="str">
        <f>'RESUMEN TOTAL'!AD380</f>
        <v>APAGADO</v>
      </c>
      <c r="Y371" t="str">
        <f>'RESUMEN TOTAL'!AE380</f>
        <v>APAGADO</v>
      </c>
      <c r="Z371" t="str">
        <f>'RESUMEN TOTAL'!AF380</f>
        <v>APAGADO</v>
      </c>
      <c r="AA371" t="str">
        <f>'RESUMEN TOTAL'!AG380</f>
        <v>APAGADO</v>
      </c>
      <c r="AB371" t="str">
        <f>'RESUMEN TOTAL'!AH380</f>
        <v>APAGADO</v>
      </c>
      <c r="AC371" t="str">
        <f>'RESUMEN TOTAL'!AI380</f>
        <v>APAGADO</v>
      </c>
      <c r="AD371" t="str">
        <f>'RESUMEN TOTAL'!AJ380</f>
        <v>APAGADO</v>
      </c>
      <c r="AE371" t="str">
        <f>'RESUMEN TOTAL'!AK380</f>
        <v>APAGADO</v>
      </c>
      <c r="AF371" t="str">
        <f>'RESUMEN TOTAL'!AL380</f>
        <v>APAGADO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 t="str">
        <f>'RESUMEN TOTAL'!P383</f>
        <v>APAGADO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 t="str">
        <f>'RESUMEN TOTAL'!AF388</f>
        <v>APAGADO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 t="str">
        <f>'RESUMEN TOTAL'!P389</f>
        <v>APAGADO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 t="str">
        <f>'RESUMEN TOTAL'!P390</f>
        <v>APAGADO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 t="str">
        <f>'RESUMEN TOTAL'!P391</f>
        <v>APAGADO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 t="str">
        <f>'RESUMEN TOTAL'!P392</f>
        <v>APAGADO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 t="str">
        <f>'RESUMEN TOTAL'!P393</f>
        <v>APAGADO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 t="str">
        <f>'RESUMEN TOTAL'!AG393</f>
        <v>APAGADO</v>
      </c>
      <c r="AB383" t="str">
        <f>'RESUMEN TOTAL'!AH393</f>
        <v>APAGADO</v>
      </c>
      <c r="AC383" t="str">
        <f>'RESUMEN TOTAL'!AI393</f>
        <v>APAGADO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 t="str">
        <f>'RESUMEN TOTAL'!P394</f>
        <v>APAGADO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 t="str">
        <f>'RESUMEN TOTAL'!AF395</f>
        <v>APAGADO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 t="str">
        <f>'RESUMEN TOTAL'!P397</f>
        <v>APAGADO</v>
      </c>
      <c r="K387" t="str">
        <f>'RESUMEN TOTAL'!Q397</f>
        <v>APAGADO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 t="str">
        <f>'RESUMEN TOTAL'!AF401</f>
        <v>APAGADO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 t="str">
        <f>'RESUMEN TOTAL'!O403</f>
        <v>APAGADO</v>
      </c>
      <c r="J393" t="str">
        <f>'RESUMEN TOTAL'!P403</f>
        <v>APAGADO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 t="str">
        <f>'RESUMEN TOTAL'!AF403</f>
        <v>APAGADO</v>
      </c>
      <c r="AA393" t="str">
        <f>'RESUMEN TOTAL'!AG403</f>
        <v>APAGADO</v>
      </c>
      <c r="AB393" t="str">
        <f>'RESUMEN TOTAL'!AH403</f>
        <v>APAGADO</v>
      </c>
      <c r="AC393" t="str">
        <f>'RESUMEN TOTAL'!AI403</f>
        <v>APAGADO</v>
      </c>
      <c r="AD393" t="str">
        <f>'RESUMEN TOTAL'!AJ403</f>
        <v>APAGADO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 t="str">
        <f>'RESUMEN TOTAL'!L406</f>
        <v>APAGADO</v>
      </c>
      <c r="G396" t="str">
        <f>'RESUMEN TOTAL'!M406</f>
        <v>APAGADO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 t="str">
        <f>'RESUMEN TOTAL'!U406</f>
        <v>APAGADO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 t="str">
        <f>'RESUMEN TOTAL'!AF406</f>
        <v>APAGADO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 t="str">
        <f>'RESUMEN TOTAL'!O407</f>
        <v>APAGADO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 t="str">
        <f>'RESUMEN TOTAL'!AF407</f>
        <v>APAGADO</v>
      </c>
      <c r="AA397" t="str">
        <f>'RESUMEN TOTAL'!AG407</f>
        <v>APAGADO</v>
      </c>
      <c r="AB397" t="str">
        <f>'RESUMEN TOTAL'!AH407</f>
        <v>APAGADO</v>
      </c>
      <c r="AC397" t="str">
        <f>'RESUMEN TOTAL'!AI407</f>
        <v>APAGADO</v>
      </c>
      <c r="AD397" t="str">
        <f>'RESUMEN TOTAL'!AJ407</f>
        <v>APAGADO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 t="str">
        <f>'RESUMEN TOTAL'!L408</f>
        <v>APAGADO</v>
      </c>
      <c r="G398" t="str">
        <f>'RESUMEN TOTAL'!M408</f>
        <v>APAGADO</v>
      </c>
      <c r="H398" t="str">
        <f>'RESUMEN TOTAL'!N408</f>
        <v>APAGADO</v>
      </c>
      <c r="I398" t="str">
        <f>'RESUMEN TOTAL'!O408</f>
        <v>APAGADO</v>
      </c>
      <c r="J398" t="str">
        <f>'RESUMEN TOTAL'!P408</f>
        <v>APAGADO</v>
      </c>
      <c r="K398" t="str">
        <f>'RESUMEN TOTAL'!Q408</f>
        <v>APAGADO</v>
      </c>
      <c r="L398" t="str">
        <f>'RESUMEN TOTAL'!R408</f>
        <v>APAGADO</v>
      </c>
      <c r="M398" t="str">
        <f>'RESUMEN TOTAL'!S408</f>
        <v>APAGADO</v>
      </c>
      <c r="N398" t="str">
        <f>'RESUMEN TOTAL'!T408</f>
        <v>APAGADO</v>
      </c>
      <c r="O398" t="str">
        <f>'RESUMEN TOTAL'!U408</f>
        <v>APAGADO</v>
      </c>
      <c r="P398" t="str">
        <f>'RESUMEN TOTAL'!V408</f>
        <v>APAGADO</v>
      </c>
      <c r="Q398" t="str">
        <f>'RESUMEN TOTAL'!W408</f>
        <v>APAGADO</v>
      </c>
      <c r="R398" t="str">
        <f>'RESUMEN TOTAL'!X408</f>
        <v>APAGADO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 t="str">
        <f>'RESUMEN TOTAL'!AF408</f>
        <v>APAGADO</v>
      </c>
      <c r="AA398" t="str">
        <f>'RESUMEN TOTAL'!AG408</f>
        <v>APAGADO</v>
      </c>
      <c r="AB398" t="str">
        <f>'RESUMEN TOTAL'!AH408</f>
        <v>APAGADO</v>
      </c>
      <c r="AC398" t="str">
        <f>'RESUMEN TOTAL'!AI408</f>
        <v>APAGADO</v>
      </c>
      <c r="AD398" t="str">
        <f>'RESUMEN TOTAL'!AJ408</f>
        <v>APAGADO</v>
      </c>
      <c r="AE398" t="str">
        <f>'RESUMEN TOTAL'!AK408</f>
        <v>APAGADO</v>
      </c>
      <c r="AF398" t="str">
        <f>'RESUMEN TOTAL'!AL408</f>
        <v>APAGADO</v>
      </c>
      <c r="AG398" t="str">
        <f>'RESUMEN TOTAL'!AM408</f>
        <v>APAGADO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 t="str">
        <f>'RESUMEN TOTAL'!Y414</f>
        <v>APAGADO</v>
      </c>
      <c r="T404" t="str">
        <f>'RESUMEN TOTAL'!Z414</f>
        <v>APAGADO</v>
      </c>
      <c r="U404" t="str">
        <f>'RESUMEN TOTAL'!AA414</f>
        <v>APAGADO</v>
      </c>
      <c r="V404">
        <f>'RESUMEN TOTAL'!AB414</f>
        <v>0</v>
      </c>
      <c r="W404" t="str">
        <f>'RESUMEN TOTAL'!AC414</f>
        <v>APAGADO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 t="str">
        <f>'RESUMEN TOTAL'!R415</f>
        <v>APAGADO</v>
      </c>
      <c r="M405" t="str">
        <f>'RESUMEN TOTAL'!S415</f>
        <v>APAGADO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 t="str">
        <f>'RESUMEN TOTAL'!Y415</f>
        <v>APAGADO</v>
      </c>
      <c r="T405" t="str">
        <f>'RESUMEN TOTAL'!Z415</f>
        <v>APAGADO</v>
      </c>
      <c r="U405" t="str">
        <f>'RESUMEN TOTAL'!AA415</f>
        <v>APAGADO</v>
      </c>
      <c r="V405" t="str">
        <f>'RESUMEN TOTAL'!AB415</f>
        <v>APAGADO</v>
      </c>
      <c r="W405" t="str">
        <f>'RESUMEN TOTAL'!AC415</f>
        <v>APAGADO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 t="str">
        <f>'RESUMEN TOTAL'!X423</f>
        <v>APAGADO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 t="str">
        <f>'RESUMEN TOTAL'!X424</f>
        <v>APAGADO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 t="str">
        <f>'RESUMEN TOTAL'!X425</f>
        <v>APAGADO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 t="str">
        <f>'RESUMEN TOTAL'!X426</f>
        <v>APAGADO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 t="str">
        <f>'RESUMEN TOTAL'!X427</f>
        <v>APAGADO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 t="str">
        <f>'RESUMEN TOTAL'!AH427</f>
        <v>APAGADO</v>
      </c>
      <c r="AC417" t="str">
        <f>'RESUMEN TOTAL'!AI427</f>
        <v>APAGADO</v>
      </c>
      <c r="AD417" t="str">
        <f>'RESUMEN TOTAL'!AJ427</f>
        <v>APAGADO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 t="str">
        <f>'RESUMEN TOTAL'!X428</f>
        <v>APAGADO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 t="str">
        <f>'RESUMEN TOTAL'!AH428</f>
        <v>APAGADO</v>
      </c>
      <c r="AC418" t="str">
        <f>'RESUMEN TOTAL'!AI428</f>
        <v>APAGADO</v>
      </c>
      <c r="AD418" t="str">
        <f>'RESUMEN TOTAL'!AJ428</f>
        <v>APAGADO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 t="str">
        <f>'RESUMEN TOTAL'!X429</f>
        <v>APAGADO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 t="str">
        <f>'RESUMEN TOTAL'!N430</f>
        <v>APAGADO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 t="str">
        <f>'RESUMEN TOTAL'!X430</f>
        <v>APAGADO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 t="str">
        <f>'RESUMEN TOTAL'!AM432</f>
        <v>APAGADO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 t="str">
        <f>'RESUMEN TOTAL'!V434</f>
        <v>APAGADO</v>
      </c>
      <c r="Q424" t="str">
        <f>'RESUMEN TOTAL'!W434</f>
        <v>APAGADO</v>
      </c>
      <c r="R424" t="str">
        <f>'RESUMEN TOTAL'!X434</f>
        <v>APAGADO</v>
      </c>
      <c r="S424" t="str">
        <f>'RESUMEN TOTAL'!Y434</f>
        <v>APAGADO</v>
      </c>
      <c r="T424" t="str">
        <f>'RESUMEN TOTAL'!Z434</f>
        <v>APAGADO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 t="str">
        <f>'RESUMEN TOTAL'!Y435</f>
        <v>APAGADO</v>
      </c>
      <c r="T425" t="str">
        <f>'RESUMEN TOTAL'!Z435</f>
        <v>APAGADO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 t="str">
        <f>'RESUMEN TOTAL'!AD435</f>
        <v>APAGADO</v>
      </c>
      <c r="Y425" t="str">
        <f>'RESUMEN TOTAL'!AE435</f>
        <v>APAGADO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 t="str">
        <f>'RESUMEN TOTAL'!AF437</f>
        <v>APAGADO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 t="str">
        <f>'RESUMEN TOTAL'!AF438</f>
        <v>APAGADO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 t="str">
        <f>'RESUMEN TOTAL'!AF439</f>
        <v>APAGADO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 t="str">
        <f>'RESUMEN TOTAL'!AF440</f>
        <v>APAGADO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 t="str">
        <f>'RESUMEN TOTAL'!AF441</f>
        <v>APAGADO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 t="str">
        <f>'RESUMEN TOTAL'!L442</f>
        <v>APAGADO</v>
      </c>
      <c r="G431" t="str">
        <f>'RESUMEN TOTAL'!M442</f>
        <v>APAGADO</v>
      </c>
      <c r="H431" t="str">
        <f>'RESUMEN TOTAL'!N442</f>
        <v>APAGADO</v>
      </c>
      <c r="I431" t="str">
        <f>'RESUMEN TOTAL'!O442</f>
        <v>APAGADO</v>
      </c>
      <c r="J431" t="str">
        <f>'RESUMEN TOTAL'!P442</f>
        <v>APAGADO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 t="str">
        <f>'RESUMEN TOTAL'!AB442</f>
        <v>APAGADO</v>
      </c>
      <c r="W431" t="str">
        <f>'RESUMEN TOTAL'!AC442</f>
        <v>APAGADO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 t="str">
        <f>'RESUMEN TOTAL'!AF443</f>
        <v>APAGADO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 t="str">
        <f>'RESUMEN TOTAL'!L444</f>
        <v>APAGADO</v>
      </c>
      <c r="G433" t="str">
        <f>'RESUMEN TOTAL'!M444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TOTAL'!P444</f>
        <v>APAGADO</v>
      </c>
      <c r="K433" t="str">
        <f>'RESUMEN TOTAL'!Q444</f>
        <v>APAGADO</v>
      </c>
      <c r="L433" t="str">
        <f>'RESUMEN TOTAL'!R444</f>
        <v>APAGADO</v>
      </c>
      <c r="M433" t="str">
        <f>'RESUMEN TOTAL'!S444</f>
        <v>APAGADO</v>
      </c>
      <c r="N433" t="str">
        <f>'RESUMEN TOTAL'!T444</f>
        <v>APAGADO</v>
      </c>
      <c r="O433" t="str">
        <f>'RESUMEN TOTAL'!U444</f>
        <v>APAGADO</v>
      </c>
      <c r="P433" t="str">
        <f>'RESUMEN TOTAL'!V444</f>
        <v>APAGADO</v>
      </c>
      <c r="Q433" t="str">
        <f>'RESUMEN TOTAL'!W444</f>
        <v>APAGADO</v>
      </c>
      <c r="R433" t="str">
        <f>'RESUMEN TOTAL'!X444</f>
        <v>APAGADO</v>
      </c>
      <c r="S433" t="str">
        <f>'RESUMEN TOTAL'!Y444</f>
        <v>APAGADO</v>
      </c>
      <c r="T433" t="str">
        <f>'RESUMEN TOTAL'!Z444</f>
        <v>APAGADO</v>
      </c>
      <c r="U433" t="str">
        <f>'RESUMEN TOTAL'!AA444</f>
        <v>APAGADO</v>
      </c>
      <c r="V433" t="str">
        <f>'RESUMEN TOTAL'!AB444</f>
        <v>APAGADO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 t="str">
        <f>'RESUMEN TOTAL'!AF444</f>
        <v>APAGADO</v>
      </c>
      <c r="AA433" t="str">
        <f>'RESUMEN TOTAL'!AG444</f>
        <v>APAGADO</v>
      </c>
      <c r="AB433" t="str">
        <f>'RESUMEN TOTAL'!AH444</f>
        <v>APAGADO</v>
      </c>
      <c r="AC433" t="str">
        <f>'RESUMEN TOTAL'!AI444</f>
        <v>APAGADO</v>
      </c>
      <c r="AD433" t="str">
        <f>'RESUMEN TOTAL'!AJ444</f>
        <v>APAGADO</v>
      </c>
      <c r="AE433" t="str">
        <f>'RESUMEN TOTAL'!AK444</f>
        <v>APAGADO</v>
      </c>
      <c r="AF433" t="str">
        <f>'RESUMEN TOTAL'!AL444</f>
        <v>APAGADO</v>
      </c>
      <c r="AG433" t="str">
        <f>'RESUMEN TOTAL'!AM444</f>
        <v>APAGADO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 t="str">
        <f>'RESUMEN TOTAL'!L445</f>
        <v>APAGADO</v>
      </c>
      <c r="G434" t="str">
        <f>'RESUMEN TOTAL'!M445</f>
        <v>APAGADO</v>
      </c>
      <c r="H434">
        <f>'RESUMEN TOTAL'!N445</f>
        <v>0</v>
      </c>
      <c r="I434">
        <f>'RESUMEN TOTAL'!O445</f>
        <v>0</v>
      </c>
      <c r="J434" t="str">
        <f>'RESUMEN TOTAL'!P445</f>
        <v>APAGADO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 t="str">
        <f>'RESUMEN TOTAL'!AF446</f>
        <v>APAGADO</v>
      </c>
      <c r="AA435" t="str">
        <f>'RESUMEN TOTAL'!AG446</f>
        <v>APAGADO</v>
      </c>
      <c r="AB435" t="str">
        <f>'RESUMEN TOTAL'!AH446</f>
        <v>APAGADO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 t="str">
        <f>'RESUMEN TOTAL'!L449</f>
        <v>APAGADO</v>
      </c>
      <c r="G438" t="str">
        <f>'RESUMEN TOTAL'!M449</f>
        <v>APAGADO</v>
      </c>
      <c r="H438" t="str">
        <f>'RESUMEN TOTAL'!N449</f>
        <v>APAGADO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 t="str">
        <f>'RESUMEN TOTAL'!AK449</f>
        <v>APAGADO</v>
      </c>
      <c r="AF438" t="str">
        <f>'RESUMEN TOTAL'!AL449</f>
        <v>APAGADO</v>
      </c>
      <c r="AG438" t="str">
        <f>'RESUMEN TOTAL'!AM449</f>
        <v>APAGADO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 t="str">
        <f>'RESUMEN TOTAL'!AF455</f>
        <v>APAGADO</v>
      </c>
      <c r="AA444" t="str">
        <f>'RESUMEN TOTAL'!AG455</f>
        <v>APAGADO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 t="str">
        <f>'RESUMEN TOTAL'!R456</f>
        <v>APAGADO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 t="str">
        <f>'RESUMEN TOTAL'!R457</f>
        <v>APAGADO</v>
      </c>
      <c r="M446" t="str">
        <f>'RESUMEN TOTAL'!S457</f>
        <v>APAGADO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 t="str">
        <f>'RESUMEN TOTAL'!X457</f>
        <v>APAGADO</v>
      </c>
      <c r="S446" t="str">
        <f>'RESUMEN TOTAL'!Y457</f>
        <v>APAGADO</v>
      </c>
      <c r="T446" t="str">
        <f>'RESUMEN TOTAL'!Z457</f>
        <v>APAGADO</v>
      </c>
      <c r="U446" t="str">
        <f>'RESUMEN TOTAL'!AA457</f>
        <v>APAGADO</v>
      </c>
      <c r="V446" t="str">
        <f>'RESUMEN TOTAL'!AB457</f>
        <v>APAGADO</v>
      </c>
      <c r="W446" t="str">
        <f>'RESUMEN TOTAL'!AC457</f>
        <v>APAGADO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 t="str">
        <f>'RESUMEN TOTAL'!R458</f>
        <v>APAGADO</v>
      </c>
      <c r="M447" t="str">
        <f>'RESUMEN TOTAL'!S458</f>
        <v>APAGADO</v>
      </c>
      <c r="N447" t="str">
        <f>'RESUMEN TOTAL'!T458</f>
        <v>APAGADO</v>
      </c>
      <c r="O447" t="str">
        <f>'RESUMEN TOTAL'!U458</f>
        <v>APAGADO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 t="str">
        <f>'RESUMEN TOTAL'!Y458</f>
        <v>APAGADO</v>
      </c>
      <c r="T447" t="str">
        <f>'RESUMEN TOTAL'!Z458</f>
        <v>APAGADO</v>
      </c>
      <c r="U447" t="str">
        <f>'RESUMEN TOTAL'!AA458</f>
        <v>APAGADO</v>
      </c>
      <c r="V447" t="str">
        <f>'RESUMEN TOTAL'!AB458</f>
        <v>APAGADO</v>
      </c>
      <c r="W447" t="str">
        <f>'RESUMEN TOTAL'!AC458</f>
        <v>APAGADO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 t="str">
        <f>'RESUMEN TOTAL'!L459</f>
        <v>APAGADO</v>
      </c>
      <c r="G448" t="str">
        <f>'RESUMEN TOTAL'!M459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TOTAL'!P459</f>
        <v>APAGADO</v>
      </c>
      <c r="K448" t="str">
        <f>'RESUMEN TOTAL'!Q459</f>
        <v>APAGADO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 t="str">
        <f>'RESUMEN TOTAL'!L460</f>
        <v>APAGADO</v>
      </c>
      <c r="G449" t="str">
        <f>'RESUMEN TOTAL'!M460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TOTAL'!P460</f>
        <v>APAGADO</v>
      </c>
      <c r="K449" t="str">
        <f>'RESUMEN TOTAL'!Q460</f>
        <v>APAGADO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 t="str">
        <f>'RESUMEN TOTAL'!L461</f>
        <v>APAGADO</v>
      </c>
      <c r="G450" t="str">
        <f>'RESUMEN TOTAL'!M461</f>
        <v>APAGADO</v>
      </c>
      <c r="H450" t="str">
        <f>'RESUMEN TOTAL'!N461</f>
        <v>APAGADO</v>
      </c>
      <c r="I450" t="str">
        <f>'RESUMEN TOTAL'!O461</f>
        <v>APAGADO</v>
      </c>
      <c r="J450" t="str">
        <f>'RESUMEN TOTAL'!P461</f>
        <v>APAGADO</v>
      </c>
      <c r="K450" t="str">
        <f>'RESUMEN TOTAL'!Q461</f>
        <v>APAGADO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 t="str">
        <f>'RESUMEN TOTAL'!P462</f>
        <v>APAGADO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 t="str">
        <f>'RESUMEN TOTAL'!P463</f>
        <v>APAGADO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 t="str">
        <f>'RESUMEN TOTAL'!Q487</f>
        <v>APAGADO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 t="str">
        <f>'RESUMEN TOTAL'!Q488</f>
        <v>APAGADO</v>
      </c>
      <c r="L457" t="str">
        <f>'RESUMEN TOTAL'!R488</f>
        <v>APAGADO</v>
      </c>
      <c r="M457" t="str">
        <f>'RESUMEN TOTAL'!S488</f>
        <v>APAGADO</v>
      </c>
      <c r="N457" t="str">
        <f>'RESUMEN TOTAL'!T488</f>
        <v>APAGADO</v>
      </c>
      <c r="O457" t="str">
        <f>'RESUMEN TOTAL'!U488</f>
        <v>APAGADO</v>
      </c>
      <c r="P457" t="str">
        <f>'RESUMEN TOTAL'!V488</f>
        <v>APAGADO</v>
      </c>
      <c r="Q457" t="str">
        <f>'RESUMEN TOTAL'!W488</f>
        <v>APAGADO</v>
      </c>
      <c r="R457" t="str">
        <f>'RESUMEN TOTAL'!X488</f>
        <v>APAGADO</v>
      </c>
      <c r="S457" t="str">
        <f>'RESUMEN TOTAL'!Y488</f>
        <v>APAGADO</v>
      </c>
      <c r="T457" t="str">
        <f>'RESUMEN TOTAL'!Z488</f>
        <v>APAGADO</v>
      </c>
      <c r="U457" t="str">
        <f>'RESUMEN TOTAL'!AA488</f>
        <v>APAGADO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 t="str">
        <f>'RESUMEN TOTAL'!AM490</f>
        <v>APAGADO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 t="str">
        <f>'RESUMEN TOTAL'!AM491</f>
        <v>APAGADO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 t="str">
        <f>'RESUMEN TOTAL'!AM492</f>
        <v>APAGADO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 t="str">
        <f>'RESUMEN TOTAL'!AM493</f>
        <v>APAGADO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 t="str">
        <f>'RESUMEN TOTAL'!N494</f>
        <v>APAGADO</v>
      </c>
      <c r="I463" t="str">
        <f>'RESUMEN TOTAL'!O494</f>
        <v>APAGADO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 t="str">
        <f>'RESUMEN TOTAL'!AA494</f>
        <v>APAGADO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 t="str">
        <f>'RESUMEN TOTAL'!AM494</f>
        <v>APAGADO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 t="str">
        <f>'RESUMEN TOTAL'!N495</f>
        <v>APAGADO</v>
      </c>
      <c r="I464" t="str">
        <f>'RESUMEN TOTAL'!O495</f>
        <v>APAGADO</v>
      </c>
      <c r="J464" t="str">
        <f>'RESUMEN TOTAL'!P495</f>
        <v>APAGADO</v>
      </c>
      <c r="K464" t="str">
        <f>'RESUMEN TOTAL'!Q495</f>
        <v>APAGADO</v>
      </c>
      <c r="L464" t="str">
        <f>'RESUMEN TOTAL'!R495</f>
        <v>APAGADO</v>
      </c>
      <c r="M464" t="str">
        <f>'RESUMEN TOTAL'!S495</f>
        <v>APAGADO</v>
      </c>
      <c r="N464" t="str">
        <f>'RESUMEN TOTAL'!T495</f>
        <v>APAGADO</v>
      </c>
      <c r="O464" t="str">
        <f>'RESUMEN TOTAL'!U495</f>
        <v>APAGADO</v>
      </c>
      <c r="P464" t="str">
        <f>'RESUMEN TOTAL'!V495</f>
        <v>APAGADO</v>
      </c>
      <c r="Q464" t="str">
        <f>'RESUMEN TOTAL'!W495</f>
        <v>APAGADO</v>
      </c>
      <c r="R464" t="str">
        <f>'RESUMEN TOTAL'!X495</f>
        <v>APAGADO</v>
      </c>
      <c r="S464" t="str">
        <f>'RESUMEN TOTAL'!Y495</f>
        <v>APAGADO</v>
      </c>
      <c r="T464" t="str">
        <f>'RESUMEN TOTAL'!Z495</f>
        <v>APAGADO</v>
      </c>
      <c r="U464" t="str">
        <f>'RESUMEN TOTAL'!AA495</f>
        <v>APAGADO</v>
      </c>
      <c r="V464" t="str">
        <f>'RESUMEN TOTAL'!AB495</f>
        <v>APAGADO</v>
      </c>
      <c r="W464" t="str">
        <f>'RESUMEN TOTAL'!AC495</f>
        <v>APAGADO</v>
      </c>
      <c r="X464" t="str">
        <f>'RESUMEN TOTAL'!AD495</f>
        <v>APAGADO</v>
      </c>
      <c r="Y464" t="str">
        <f>'RESUMEN TOTAL'!AE495</f>
        <v>APAGADO</v>
      </c>
      <c r="Z464" t="str">
        <f>'RESUMEN TOTAL'!AF495</f>
        <v>APAGADO</v>
      </c>
      <c r="AA464" t="str">
        <f>'RESUMEN TOTAL'!AG495</f>
        <v>APAGADO</v>
      </c>
      <c r="AB464" t="str">
        <f>'RESUMEN TOTAL'!AH495</f>
        <v>APAGADO</v>
      </c>
      <c r="AC464" t="str">
        <f>'RESUMEN TOTAL'!AI495</f>
        <v>APAGADO</v>
      </c>
      <c r="AD464" t="str">
        <f>'RESUMEN TOTAL'!AJ495</f>
        <v>APAGADO</v>
      </c>
      <c r="AE464" t="str">
        <f>'RESUMEN TOTAL'!AK495</f>
        <v>APAGADO</v>
      </c>
      <c r="AF464" t="str">
        <f>'RESUMEN TOTAL'!AL495</f>
        <v>APAGADO</v>
      </c>
      <c r="AG464" t="str">
        <f>'RESUMEN TOTAL'!AM495</f>
        <v>APAGADO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 t="str">
        <f>'RESUMEN TOTAL'!AM502</f>
        <v>APAGADO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 t="str">
        <f>'RESUMEN TOTAL'!AM503</f>
        <v>APAGADO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 t="str">
        <f>'RESUMEN TOTAL'!AM504</f>
        <v>APAGADO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 t="str">
        <f>'RESUMEN TOTAL'!AM505</f>
        <v>APAGADO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 t="str">
        <f>'RESUMEN TOTAL'!AM508</f>
        <v>APAGADO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 t="str">
        <f>'RESUMEN TOTAL'!AM514</f>
        <v>APAGADO</v>
      </c>
      <c r="AH483">
        <f>'RESUMEN TOTAL'!AN514</f>
        <v>0</v>
      </c>
      <c r="AI483">
        <f>'RESUMEN TOTAL'!AO514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 t="str">
        <f>'RESUMEN TOTAL'!AM515</f>
        <v>APAGADO</v>
      </c>
      <c r="AH484">
        <f>'RESUMEN TOTAL'!AN515</f>
        <v>0</v>
      </c>
      <c r="AI484">
        <f>'RESUMEN TOTAL'!AO515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 t="str">
        <f>'RESUMEN TOTAL'!AD522</f>
        <v>APAGADO</v>
      </c>
      <c r="Y491" t="str">
        <f>'RESUMEN TOTAL'!AE522</f>
        <v>APAGADO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 t="str">
        <f>'RESUMEN TOTAL'!AM522</f>
        <v>APAGADO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>
        <f>'RESUMEN TOTAL'!O523</f>
        <v>0</v>
      </c>
      <c r="J492" t="str">
        <f>'RESUMEN TOTAL'!P523</f>
        <v>APAGADO</v>
      </c>
      <c r="K492">
        <f>'RESUMEN TOTAL'!Q523</f>
        <v>0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TOTAL'!L526</f>
        <v>0</v>
      </c>
      <c r="G495">
        <f>'RESUMEN TOTAL'!M526</f>
        <v>0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 t="str">
        <f>'RESUMEN TOTAL'!AM526</f>
        <v>APAGADO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 t="str">
        <f>'RESUMEN TOTAL'!AM527</f>
        <v>APAGADO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 t="str">
        <f>'RESUMEN TOTAL'!AM530</f>
        <v>APAGADO</v>
      </c>
      <c r="AH499">
        <f>'RESUMEN TOTAL'!AN530</f>
        <v>0</v>
      </c>
      <c r="AI499">
        <f>'RESUMEN TOTAL'!AO530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 t="str">
        <f>'RESUMEN TOTAL'!AM531</f>
        <v>APAGADO</v>
      </c>
      <c r="AH500">
        <f>'RESUMEN TOTAL'!AN531</f>
        <v>0</v>
      </c>
      <c r="AI500">
        <f>'RESUMEN TOTAL'!AO531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 t="str">
        <f>'RESUMEN TOTAL'!AM536</f>
        <v>APAGADO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 t="str">
        <f>'RESUMEN TOTAL'!Q537</f>
        <v>APAGADO</v>
      </c>
      <c r="L508" t="str">
        <f>'RESUMEN TOTAL'!R537</f>
        <v>APAGADO</v>
      </c>
      <c r="M508" t="str">
        <f>'RESUMEN TOTAL'!S537</f>
        <v>APAGADO</v>
      </c>
      <c r="N508" t="str">
        <f>'RESUMEN TOTAL'!T537</f>
        <v>APAGADO</v>
      </c>
      <c r="O508" t="str">
        <f>'RESUMEN TOTAL'!U537</f>
        <v>APAGADO</v>
      </c>
      <c r="P508" t="str">
        <f>'RESUMEN TOTAL'!V537</f>
        <v>APAGADO</v>
      </c>
      <c r="Q508" t="str">
        <f>'RESUMEN TOTAL'!W537</f>
        <v>APAGADO</v>
      </c>
      <c r="R508" t="str">
        <f>'RESUMEN TOTAL'!X537</f>
        <v>APAGADO</v>
      </c>
      <c r="S508" t="str">
        <f>'RESUMEN TOTAL'!Y537</f>
        <v>APAGADO</v>
      </c>
      <c r="T508" t="str">
        <f>'RESUMEN TOTAL'!Z537</f>
        <v>APAGADO</v>
      </c>
      <c r="U508" t="str">
        <f>'RESUMEN TOTAL'!AA537</f>
        <v>APAGADO</v>
      </c>
      <c r="V508" t="str">
        <f>'RESUMEN TOTAL'!AB537</f>
        <v>APAGADO</v>
      </c>
      <c r="W508" t="str">
        <f>'RESUMEN TOTAL'!AC537</f>
        <v>APAGADO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 t="str">
        <f>'RESUMEN TOTAL'!AG537</f>
        <v>APAGADO</v>
      </c>
      <c r="AB508" t="str">
        <f>'RESUMEN TOTAL'!AH537</f>
        <v>APAGADO</v>
      </c>
      <c r="AC508" t="str">
        <f>'RESUMEN TOTAL'!AI537</f>
        <v>APAGADO</v>
      </c>
      <c r="AD508" t="str">
        <f>'RESUMEN TOTAL'!AJ537</f>
        <v>APAGADO</v>
      </c>
      <c r="AE508" t="str">
        <f>'RESUMEN TOTAL'!AK537</f>
        <v>APAGADO</v>
      </c>
      <c r="AF508" t="str">
        <f>'RESUMEN TOTAL'!AL537</f>
        <v>APAGADO</v>
      </c>
      <c r="AG508" t="str">
        <f>'RESUMEN TOTAL'!AM537</f>
        <v>APAGADO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 t="str">
        <f>'RESUMEN TOTAL'!AH538</f>
        <v>APAGADO</v>
      </c>
      <c r="AC509" t="str">
        <f>'RESUMEN TOTAL'!AI538</f>
        <v>APAGADO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>
        <f>'RESUMEN TOTAL'!T540</f>
        <v>0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>
        <f>'RESUMEN TOTAL'!X540</f>
        <v>0</v>
      </c>
      <c r="S511">
        <f>'RESUMEN TOTAL'!Y540</f>
        <v>0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 t="str">
        <f>'RESUMEN TOTAL'!AM540</f>
        <v>APAGADO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>
        <f>'RESUMEN TOTAL'!T541</f>
        <v>0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>
        <f>'RESUMEN TOTAL'!X541</f>
        <v>0</v>
      </c>
      <c r="S512">
        <f>'RESUMEN TOTAL'!Y541</f>
        <v>0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 t="str">
        <f>'RESUMEN TOTAL'!AM541</f>
        <v>APAGADO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 t="str">
        <f>'RESUMEN TOTAL'!AI542</f>
        <v>APAGADO</v>
      </c>
      <c r="AD513" t="str">
        <f>'RESUMEN TOTAL'!AJ542</f>
        <v>APAGADO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 t="str">
        <f>'RESUMEN TOTAL'!AI543</f>
        <v>APAGADO</v>
      </c>
      <c r="AD514" t="str">
        <f>'RESUMEN TOTAL'!AJ543</f>
        <v>APAGADO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 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 t="str">
        <f>'RESUMEN TOTAL'!AI544</f>
        <v>APAGADO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str">
        <f>'RESUMEN TOTAL'!A545</f>
        <v>PARADAS SEGURAS</v>
      </c>
      <c r="B516" t="str">
        <f>'RESUMEN TOTAL'!B545</f>
        <v>74 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 t="str">
        <f>'RESUMEN TOTAL'!AI545</f>
        <v>APAGADO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325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10</v>
      </c>
      <c r="P2" s="18">
        <f>COUNTIFS(P4:P500, "=APAGADO",E4:E500,"=radio")</f>
        <v>11</v>
      </c>
      <c r="Q2" s="18">
        <f>COUNTIFS(Q4:Q367, "=APAGADO",E4:E367,"=radio")</f>
        <v>6</v>
      </c>
      <c r="R2" s="18">
        <f>COUNTIFS(R4:R500, "=APAGADO",E4:E500,"=radio")</f>
        <v>15</v>
      </c>
      <c r="S2" s="18">
        <f>COUNTIFS(S4:S500, "=APAGADO",E4:E500,"=radio")</f>
        <v>14</v>
      </c>
      <c r="T2" s="18">
        <f>COUNTIFS(T4:T500, "=APAGADO",E4:E500,"=radio")</f>
        <v>15</v>
      </c>
      <c r="U2" s="18">
        <f>COUNTIFS(U4:U500, "=APAGADO",E4:E500,"=radio")</f>
        <v>20</v>
      </c>
      <c r="V2" s="18">
        <f>COUNTIFS(V4:V500, "=APAGADO",E4:E500,"=radio")</f>
        <v>12</v>
      </c>
      <c r="W2" s="18">
        <f>COUNTIFS(W4:W500, "=APAGADO",E4:E500,"=radio")</f>
        <v>16</v>
      </c>
      <c r="X2" s="18">
        <f>COUNTIFS(X4:X500, "=APAGADO",E4:E500,"=radio")</f>
        <v>10</v>
      </c>
      <c r="Y2" s="18">
        <f>COUNTIFS(Y4:Y500, "=APAGADO",E4:E500,"=radio")</f>
        <v>10</v>
      </c>
      <c r="Z2" s="18">
        <f>COUNTIFS(Z4:Z500, "=APAGADO",E4:E500,"=radio")</f>
        <v>15</v>
      </c>
      <c r="AA2" s="18">
        <f>COUNTIFS(AA4:AA500, "=APAGADO",E4:E500,"=radio")</f>
        <v>12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8</v>
      </c>
      <c r="AE2" s="18">
        <f>COUNTIFS(AE4:AE500, "=APAGADO",E4:E500,"=radio")</f>
        <v>15</v>
      </c>
      <c r="AF2" s="18">
        <f>COUNTIFS(AF4:AF600, "=APAGADO",E4:E600,"=radio")</f>
        <v>14</v>
      </c>
      <c r="AG2" s="18">
        <f>COUNTIFS(AG4:AG500, "=APAGADO",E4:E500,"=radio")</f>
        <v>11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 t="str">
        <f>'RESUMEN TOTAL'!AH29</f>
        <v>APAGADO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>APAGADO</v>
      </c>
      <c r="AA27" t="str">
        <f>'RESUMEN TOTAL'!AG30</f>
        <v>APAGADO</v>
      </c>
      <c r="AB27" t="str">
        <f>'RESUMEN TOTAL'!AH30</f>
        <v>APAGADO</v>
      </c>
      <c r="AC27">
        <f>'RESUMEN TOTAL'!AI30</f>
        <v>0</v>
      </c>
      <c r="AD27">
        <f>'RESUMEN TOTAL'!AJ30</f>
        <v>0</v>
      </c>
      <c r="AE27" t="str">
        <f>'RESUMEN TOTAL'!AK30</f>
        <v>APAGADO</v>
      </c>
      <c r="AF27" t="str">
        <f>'RESUMEN TOTAL'!AL30</f>
        <v>APAGADO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 t="str">
        <f>'RESUMEN TOTAL'!AH38</f>
        <v>APAGADO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 t="str">
        <f>'RESUMEN TOTAL'!AG47</f>
        <v>APAGADO</v>
      </c>
      <c r="AB44" t="str">
        <f>'RESUMEN TOTAL'!AH47</f>
        <v>APAGADO</v>
      </c>
      <c r="AC44" t="str">
        <f>'RESUMEN TOTAL'!AI47</f>
        <v>APAGADO</v>
      </c>
      <c r="AD44" t="str">
        <f>'RESUMEN TOTAL'!AJ47</f>
        <v>APAGADO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 t="str">
        <f>'RESUMEN TOTAL'!AL49</f>
        <v>APAGADO</v>
      </c>
      <c r="AG46" t="str">
        <f>'RESUMEN TOTAL'!AM49</f>
        <v>APAGADO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 t="str">
        <f>'RESUMEN TOTAL'!AL52</f>
        <v>APAGADO</v>
      </c>
      <c r="AG49" t="str">
        <f>'RESUMEN TOTAL'!AM52</f>
        <v>APAGADO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 t="str">
        <f>'RESUMEN TOTAL'!AL55</f>
        <v>APAGADO</v>
      </c>
      <c r="AG52" t="str">
        <f>'RESUMEN TOTAL'!AM55</f>
        <v>APAGADO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 t="str">
        <f>'RESUMEN TOTAL'!AM56</f>
        <v xml:space="preserve"> 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 t="str">
        <f>'RESUMEN TOTAL'!AK60</f>
        <v>APAGADO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 t="str">
        <f>'RESUMEN TOTAL'!AK61</f>
        <v>APAGADO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 t="str">
        <f>'RESUMEN TOTAL'!Y79</f>
        <v>APAGADO</v>
      </c>
      <c r="T76" t="str">
        <f>'RESUMEN TOTAL'!Z79</f>
        <v>APAGADO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 t="str">
        <f>'RESUMEN TOTAL'!AI90</f>
        <v>APAGADO</v>
      </c>
      <c r="AD87" t="str">
        <f>'RESUMEN TOTAL'!AJ90</f>
        <v>APAGADO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 t="str">
        <f>'RESUMEN TOTAL'!AI91</f>
        <v>APAGADO</v>
      </c>
      <c r="AD88" t="str">
        <f>'RESUMEN TOTAL'!AJ91</f>
        <v>APAGADO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 t="str">
        <f>'RESUMEN TOTAL'!AH99</f>
        <v>APAGADO</v>
      </c>
      <c r="AC96" t="str">
        <f>'RESUMEN TOTAL'!AI99</f>
        <v>APAGADO</v>
      </c>
      <c r="AD96">
        <f>'RESUMEN TOTAL'!AJ99</f>
        <v>0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 t="str">
        <f>'RESUMEN TOTAL'!AK102</f>
        <v>APAGADO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 t="str">
        <f>'RESUMEN TOTAL'!AK103</f>
        <v>APAGADO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 t="str">
        <f>'RESUMEN TOTAL'!AA111</f>
        <v>APAGADO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 t="str">
        <f>'RESUMEN TOTAL'!AA112</f>
        <v>APAGADO</v>
      </c>
      <c r="V108" t="str">
        <f>'RESUMEN TOTAL'!AB112</f>
        <v>APAGADO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 t="str">
        <f>'RESUMEN TOTAL'!Z117</f>
        <v>APAGADO</v>
      </c>
      <c r="U113" t="str">
        <f>'RESUMEN TOTAL'!AA117</f>
        <v>APAGADO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 t="str">
        <f>'RESUMEN TOTAL'!AG118</f>
        <v>APAGADO</v>
      </c>
      <c r="AB114" t="str">
        <f>'RESUMEN TOTAL'!AH118</f>
        <v>APAGADO</v>
      </c>
      <c r="AC114" t="str">
        <f>'RESUMEN TOTAL'!AI118</f>
        <v>APAGADO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 t="str">
        <f>'RESUMEN TOTAL'!AB119</f>
        <v>APAGADO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 t="str">
        <f>'RESUMEN TOTAL'!AF128</f>
        <v>APAGADO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 t="str">
        <f>'RESUMEN TOTAL'!AF129</f>
        <v>APAGADO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 t="str">
        <f>'RESUMEN TOTAL'!AM130</f>
        <v>APAGADO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 t="str">
        <f>'RESUMEN TOTAL'!AF131</f>
        <v>APAGADO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 t="str">
        <f>'RESUMEN TOTAL'!P133</f>
        <v>APAGADO</v>
      </c>
      <c r="K127" t="str">
        <f>'RESUMEN TOTAL'!Q133</f>
        <v>APAGADO</v>
      </c>
      <c r="L127" t="str">
        <f>'RESUMEN TOTAL'!R133</f>
        <v>APAGADO</v>
      </c>
      <c r="M127" t="str">
        <f>'RESUMEN TOTAL'!S133</f>
        <v>APAGADO</v>
      </c>
      <c r="N127" t="str">
        <f>'RESUMEN TOTAL'!T133</f>
        <v>APAGADO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 t="str">
        <f>'RESUMEN TOTAL'!AF133</f>
        <v>APAGADO</v>
      </c>
      <c r="AA127" t="str">
        <f>'RESUMEN TOTAL'!AG133</f>
        <v>APAGADO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 t="str">
        <f>'RESUMEN TOTAL'!AF134</f>
        <v>APAGADO</v>
      </c>
      <c r="AA128" t="str">
        <f>'RESUMEN TOTAL'!AG134</f>
        <v>APAGADO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 t="str">
        <f>'RESUMEN TOTAL'!AK137</f>
        <v>APAGADO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 t="str">
        <f>'RESUMEN TOTAL'!R139</f>
        <v>APAGADO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 t="str">
        <f>'RESUMEN TOTAL'!Y139</f>
        <v>APAGADO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 t="str">
        <f>'RESUMEN TOTAL'!AC139</f>
        <v>APAGADO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 t="str">
        <f>'RESUMEN TOTAL'!AK139</f>
        <v>APAGADO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 t="str">
        <f>'RESUMEN TOTAL'!AK146</f>
        <v>APAGADO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 t="str">
        <f>'RESUMEN TOTAL'!AK147</f>
        <v>APAGADO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 t="str">
        <f>'RESUMEN TOTAL'!AF148</f>
        <v>APAGADO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 t="str">
        <f>'RESUMEN TOTAL'!AJ148</f>
        <v>APAGADO</v>
      </c>
      <c r="AE142" t="str">
        <f>'RESUMEN TOTAL'!AK148</f>
        <v>APAGADO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 t="str">
        <f>'RESUMEN TOTAL'!L149</f>
        <v>APAGADO</v>
      </c>
      <c r="G143" t="str">
        <f>'RESUMEN TOTAL'!M149</f>
        <v>APAGADO</v>
      </c>
      <c r="H143" t="str">
        <f>'RESUMEN TOTAL'!N149</f>
        <v>APAGADO</v>
      </c>
      <c r="I143" t="str">
        <f>'RESUMEN TOTAL'!O149</f>
        <v>APAGADO</v>
      </c>
      <c r="J143" t="str">
        <f>'RESUMEN TOTAL'!P149</f>
        <v>APAGADO</v>
      </c>
      <c r="K143" t="str">
        <f>'RESUMEN TOTAL'!Q149</f>
        <v>APAGADO</v>
      </c>
      <c r="L143" t="str">
        <f>'RESUMEN TOTAL'!R149</f>
        <v>APAGADO</v>
      </c>
      <c r="M143" t="str">
        <f>'RESUMEN TOTAL'!S149</f>
        <v>APAGADO</v>
      </c>
      <c r="N143" t="str">
        <f>'RESUMEN TOTAL'!T149</f>
        <v>APAGADO</v>
      </c>
      <c r="O143" t="str">
        <f>'RESUMEN TOTAL'!U149</f>
        <v>APAGADO</v>
      </c>
      <c r="P143" t="str">
        <f>'RESUMEN TOTAL'!V149</f>
        <v>APAGADO</v>
      </c>
      <c r="Q143" t="str">
        <f>'RESUMEN TOTAL'!W149</f>
        <v>APAGADO</v>
      </c>
      <c r="R143" t="str">
        <f>'RESUMEN TOTAL'!X149</f>
        <v>APAGADO</v>
      </c>
      <c r="S143" t="str">
        <f>'RESUMEN TOTAL'!Y149</f>
        <v>APAGADO</v>
      </c>
      <c r="T143" t="str">
        <f>'RESUMEN TOTAL'!Z149</f>
        <v>APAGADO</v>
      </c>
      <c r="U143" t="str">
        <f>'RESUMEN TOTAL'!AA149</f>
        <v>APAGADO</v>
      </c>
      <c r="V143" t="str">
        <f>'RESUMEN TOTAL'!AB149</f>
        <v>APAGADO</v>
      </c>
      <c r="W143" t="str">
        <f>'RESUMEN TOTAL'!AC149</f>
        <v>APAGADO</v>
      </c>
      <c r="X143" t="str">
        <f>'RESUMEN TOTAL'!AD149</f>
        <v>APAGADO</v>
      </c>
      <c r="Y143" t="str">
        <f>'RESUMEN TOTAL'!AE149</f>
        <v>APAGADO</v>
      </c>
      <c r="Z143" t="str">
        <f>'RESUMEN TOTAL'!AF149</f>
        <v>APAGADO</v>
      </c>
      <c r="AA143" t="str">
        <f>'RESUMEN TOTAL'!AG149</f>
        <v>APAGADO</v>
      </c>
      <c r="AB143" t="str">
        <f>'RESUMEN TOTAL'!AH149</f>
        <v>APAGADO</v>
      </c>
      <c r="AC143" t="str">
        <f>'RESUMEN TOTAL'!AI149</f>
        <v>APAGADO</v>
      </c>
      <c r="AD143" t="str">
        <f>'RESUMEN TOTAL'!AJ149</f>
        <v>APAGADO</v>
      </c>
      <c r="AE143" t="str">
        <f>'RESUMEN TOTAL'!AK149</f>
        <v>APAGADO</v>
      </c>
      <c r="AF143" t="str">
        <f>'RESUMEN TOTAL'!AL149</f>
        <v>APAGADO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 t="str">
        <f>'RESUMEN TOTAL'!X154</f>
        <v>APAGADO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 t="str">
        <f>'RESUMEN TOTAL'!AA155</f>
        <v>APAGADO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 t="str">
        <f>'RESUMEN TOTAL'!P157</f>
        <v>APAGADO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 t="str">
        <f>'RESUMEN TOTAL'!AA158</f>
        <v>APAGADO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 t="str">
        <f>'RESUMEN TOTAL'!AA159</f>
        <v>APAGADO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 t="str">
        <f>'RESUMEN TOTAL'!AA160</f>
        <v>APAGADO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 t="str">
        <f>'RESUMEN TOTAL'!AA161</f>
        <v>APAGADO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 t="str">
        <f>'RESUMEN TOTAL'!P162</f>
        <v>APAGADO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 t="str">
        <f>'RESUMEN TOTAL'!X162</f>
        <v>APAGADO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 t="str">
        <f>'RESUMEN TOTAL'!P163</f>
        <v>APAGADO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 t="str">
        <f>'RESUMEN TOTAL'!X163</f>
        <v>APAGADO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 t="str">
        <f>'RESUMEN TOTAL'!P164</f>
        <v>APAGADO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 t="str">
        <f>'RESUMEN TOTAL'!P165</f>
        <v>APAGADO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 t="str">
        <f>'RESUMEN TOTAL'!P166</f>
        <v>APAGADO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 t="str">
        <f>'RESUMEN TOTAL'!P167</f>
        <v>APAGADO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>
        <f>'RESUMEN TOTAL'!AF168</f>
        <v>0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 t="str">
        <f>'RESUMEN TOTAL'!AM168</f>
        <v>APAGADO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 t="str">
        <f>'RESUMEN TOTAL'!Z170</f>
        <v>APAGADO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 t="str">
        <f>'RESUMEN TOTAL'!AF170</f>
        <v>APAGADO</v>
      </c>
      <c r="AA164" t="str">
        <f>'RESUMEN TOTAL'!AG170</f>
        <v>APAGADO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>
        <f>'RESUMEN TOTAL'!AL170</f>
        <v>0</v>
      </c>
      <c r="AG164" t="str">
        <f>'RESUMEN TOTAL'!AM170</f>
        <v>APAGADO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 t="str">
        <f>'RESUMEN TOTAL'!AM171</f>
        <v>APAGADO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 t="str">
        <f>'RESUMEN TOTAL'!AM176</f>
        <v>APAGADO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 t="str">
        <f>'RESUMEN TOTAL'!AM177</f>
        <v>APAGADO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 t="str">
        <f>'RESUMEN TOTAL'!AM179</f>
        <v>APAGADO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 t="str">
        <f>'RESUMEN TOTAL'!AM180</f>
        <v>APAGADO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 t="str">
        <f>'RESUMEN TOTAL'!AM181</f>
        <v>APAGADO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 t="str">
        <f>'RESUMEN TOTAL'!M185</f>
        <v>APAGADO</v>
      </c>
      <c r="H178" t="str">
        <f>'RESUMEN TOTAL'!N185</f>
        <v>APAGADO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 t="str">
        <f>'RESUMEN TOTAL'!R185</f>
        <v>APAGADO</v>
      </c>
      <c r="M178" t="str">
        <f>'RESUMEN TOTAL'!S185</f>
        <v>APAGADO</v>
      </c>
      <c r="N178" t="str">
        <f>'RESUMEN TOTAL'!T185</f>
        <v>APAGADO</v>
      </c>
      <c r="O178" t="str">
        <f>'RESUMEN TOTAL'!U185</f>
        <v>APAGADO</v>
      </c>
      <c r="P178" t="str">
        <f>'RESUMEN TOTAL'!V185</f>
        <v>APAGADO</v>
      </c>
      <c r="Q178" t="str">
        <f>'RESUMEN TOTAL'!W185</f>
        <v>APAGADO</v>
      </c>
      <c r="R178" t="str">
        <f>'RESUMEN TOTAL'!X185</f>
        <v>APAGADO</v>
      </c>
      <c r="S178" t="str">
        <f>'RESUMEN TOTAL'!Y185</f>
        <v>APAGADO</v>
      </c>
      <c r="T178" t="str">
        <f>'RESUMEN TOTAL'!Z185</f>
        <v>APAGADO</v>
      </c>
      <c r="U178" t="str">
        <f>'RESUMEN TOTAL'!AA185</f>
        <v>APAGADO</v>
      </c>
      <c r="V178" t="str">
        <f>'RESUMEN TOTAL'!AB185</f>
        <v>APAGADO</v>
      </c>
      <c r="W178" t="str">
        <f>'RESUMEN TOTAL'!AC185</f>
        <v>APAGADO</v>
      </c>
      <c r="X178" t="str">
        <f>'RESUMEN TOTAL'!AD185</f>
        <v>APAGADO</v>
      </c>
      <c r="Y178" t="str">
        <f>'RESUMEN TOTAL'!AE185</f>
        <v>APAGADO</v>
      </c>
      <c r="Z178" t="str">
        <f>'RESUMEN TOTAL'!AF185</f>
        <v>APAGADO</v>
      </c>
      <c r="AA178" t="str">
        <f>'RESUMEN TOTAL'!AG185</f>
        <v>APAGADO</v>
      </c>
      <c r="AB178" t="str">
        <f>'RESUMEN TOTAL'!AH185</f>
        <v>APAGADO</v>
      </c>
      <c r="AC178" t="str">
        <f>'RESUMEN TOTAL'!AI185</f>
        <v>APAGADO</v>
      </c>
      <c r="AD178" t="str">
        <f>'RESUMEN TOTAL'!AJ185</f>
        <v>APAGADO</v>
      </c>
      <c r="AE178" t="str">
        <f>'RESUMEN TOTAL'!AK185</f>
        <v>APAGADO</v>
      </c>
      <c r="AF178" t="str">
        <f>'RESUMEN TOTAL'!AL185</f>
        <v>APAGADO</v>
      </c>
      <c r="AG178" t="str">
        <f>'RESUMEN TOTAL'!AM185</f>
        <v>APAGADO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 t="str">
        <f>'RESUMEN TOTAL'!M186</f>
        <v>APAGADO</v>
      </c>
      <c r="H179" t="str">
        <f>'RESUMEN TOTAL'!N186</f>
        <v>APAGADO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 t="str">
        <f>'RESUMEN TOTAL'!R186</f>
        <v>APAGADO</v>
      </c>
      <c r="M179" t="str">
        <f>'RESUMEN TOTAL'!S186</f>
        <v>APAGADO</v>
      </c>
      <c r="N179" t="str">
        <f>'RESUMEN TOTAL'!T186</f>
        <v>APAGADO</v>
      </c>
      <c r="O179" t="str">
        <f>'RESUMEN TOTAL'!U186</f>
        <v>APAGADO</v>
      </c>
      <c r="P179" t="str">
        <f>'RESUMEN TOTAL'!V186</f>
        <v>APAGADO</v>
      </c>
      <c r="Q179" t="str">
        <f>'RESUMEN TOTAL'!W186</f>
        <v>APAGADO</v>
      </c>
      <c r="R179" t="str">
        <f>'RESUMEN TOTAL'!X186</f>
        <v>APAGADO</v>
      </c>
      <c r="S179" t="str">
        <f>'RESUMEN TOTAL'!Y186</f>
        <v>APAGADO</v>
      </c>
      <c r="T179" t="str">
        <f>'RESUMEN TOTAL'!Z186</f>
        <v>APAGADO</v>
      </c>
      <c r="U179" t="str">
        <f>'RESUMEN TOTAL'!AA186</f>
        <v>APAGADO</v>
      </c>
      <c r="V179" t="str">
        <f>'RESUMEN TOTAL'!AB186</f>
        <v>APAGADO</v>
      </c>
      <c r="W179" t="str">
        <f>'RESUMEN TOTAL'!AC186</f>
        <v>APAGADO</v>
      </c>
      <c r="X179" t="str">
        <f>'RESUMEN TOTAL'!AD186</f>
        <v>APAGADO</v>
      </c>
      <c r="Y179" t="str">
        <f>'RESUMEN TOTAL'!AE186</f>
        <v>APAGADO</v>
      </c>
      <c r="Z179" t="str">
        <f>'RESUMEN TOTAL'!AF186</f>
        <v>APAGADO</v>
      </c>
      <c r="AA179" t="str">
        <f>'RESUMEN TOTAL'!AG186</f>
        <v>APAGADO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 t="str">
        <f>'RESUMEN TOTAL'!U190</f>
        <v>APAGADO</v>
      </c>
      <c r="P183" t="str">
        <f>'RESUMEN TOTAL'!V190</f>
        <v>APAGADO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>
        <f>'RESUMEN TOTAL'!AG190</f>
        <v>0</v>
      </c>
      <c r="AB183">
        <f>'RESUMEN TOTAL'!AH190</f>
        <v>0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 t="str">
        <f>'RESUMEN TOTAL'!AM190</f>
        <v>APAGADO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 t="str">
        <f>'RESUMEN TOTAL'!AF192</f>
        <v>APAGADO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 t="str">
        <f>'RESUMEN TOTAL'!AF193</f>
        <v>APAGADO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>
        <f>'RESUMEN TOTAL'!R195</f>
        <v>0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 t="str">
        <f>'RESUMEN TOTAL'!AM195</f>
        <v>APAGADO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 t="str">
        <f>'RESUMEN TOTAL'!AF196</f>
        <v>APAGADO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 t="str">
        <f>'RESUMEN TOTAL'!AF198</f>
        <v>APAGADO</v>
      </c>
      <c r="AA191">
        <f>'RESUMEN TOTAL'!AG198</f>
        <v>0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 t="str">
        <f>'RESUMEN TOTAL'!AL198</f>
        <v>APAGADO</v>
      </c>
      <c r="AG191" t="str">
        <f>'RESUMEN TOTAL'!AM198</f>
        <v>APAGADO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 t="str">
        <f>'RESUMEN TOTAL'!AM205</f>
        <v>APAGADO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 t="str">
        <f>'RESUMEN TOTAL'!AK207</f>
        <v>APAGADO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 t="str">
        <f>'RESUMEN TOTAL'!AF212</f>
        <v>APAGADO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 t="str">
        <f>'RESUMEN TOTAL'!AF221</f>
        <v>APAGADO</v>
      </c>
      <c r="AA213" t="str">
        <f>'RESUMEN TOTAL'!AG221</f>
        <v>APAGADO</v>
      </c>
      <c r="AB213" t="str">
        <f>'RESUMEN TOTAL'!AH221</f>
        <v>APAGADO</v>
      </c>
      <c r="AC213" t="str">
        <f>'RESUMEN TOTAL'!AI221</f>
        <v>APAGADO</v>
      </c>
      <c r="AD213" t="str">
        <f>'RESUMEN TOTAL'!AJ221</f>
        <v>APAGADO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 t="str">
        <f>'RESUMEN TOTAL'!AM222</f>
        <v>APAGADO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>
        <f>'RESUMEN TOTAL'!AL228</f>
        <v>0</v>
      </c>
      <c r="AG220" t="str">
        <f>'RESUMEN TOTAL'!AM228</f>
        <v>APAGADO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>
        <f>'RESUMEN TOTAL'!AJ238</f>
        <v>0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 t="str">
        <f>'RESUMEN TOTAL'!AG239</f>
        <v>APAGADO</v>
      </c>
      <c r="AB231" t="str">
        <f>'RESUMEN TOTAL'!AH239</f>
        <v>APAGADO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 t="str">
        <f>'RESUMEN TOTAL'!AF241</f>
        <v>APAGADO</v>
      </c>
      <c r="AA233" t="str">
        <f>'RESUMEN TOTAL'!AG241</f>
        <v>APAGADO</v>
      </c>
      <c r="AB233" t="str">
        <f>'RESUMEN TOTAL'!AH241</f>
        <v>APAGADO</v>
      </c>
      <c r="AC233">
        <f>'RESUMEN TOTAL'!AI241</f>
        <v>0</v>
      </c>
      <c r="AD233">
        <f>'RESUMEN TOTAL'!AJ241</f>
        <v>0</v>
      </c>
      <c r="AE233" t="str">
        <f>'RESUMEN TOTAL'!AK241</f>
        <v>APAGADO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 t="str">
        <f>'RESUMEN TOTAL'!AF242</f>
        <v>APAGADO</v>
      </c>
      <c r="AA234" t="str">
        <f>'RESUMEN TOTAL'!AG242</f>
        <v>APAGADO</v>
      </c>
      <c r="AB234" t="str">
        <f>'RESUMEN TOTAL'!AH242</f>
        <v>APAGADO</v>
      </c>
      <c r="AC234">
        <f>'RESUMEN TOTAL'!AI242</f>
        <v>0</v>
      </c>
      <c r="AD234">
        <f>'RESUMEN TOTAL'!AJ242</f>
        <v>0</v>
      </c>
      <c r="AE234" t="str">
        <f>'RESUMEN TOTAL'!AK242</f>
        <v>APAGADO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 t="str">
        <f>'RESUMEN TOTAL'!AF243</f>
        <v>APAGADO</v>
      </c>
      <c r="AA235" t="str">
        <f>'RESUMEN TOTAL'!AG243</f>
        <v>APAGADO</v>
      </c>
      <c r="AB235" t="str">
        <f>'RESUMEN TOTAL'!AH243</f>
        <v>APAGADO</v>
      </c>
      <c r="AC235">
        <f>'RESUMEN TOTAL'!AI243</f>
        <v>0</v>
      </c>
      <c r="AD235">
        <f>'RESUMEN TOTAL'!AJ243</f>
        <v>0</v>
      </c>
      <c r="AE235" t="str">
        <f>'RESUMEN TOTAL'!AK243</f>
        <v>APAGADO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>
        <f>'RESUMEN TOTAL'!AD244</f>
        <v>0</v>
      </c>
      <c r="Y236">
        <f>'RESUMEN TOTAL'!AE244</f>
        <v>0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 t="str">
        <f>'RESUMEN TOTAL'!AM244</f>
        <v>APAGADO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 t="str">
        <f>'RESUMEN TOTAL'!AM245</f>
        <v>APAGADO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 t="str">
        <f>'RESUMEN TOTAL'!AM246</f>
        <v>APAGADO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 t="str">
        <f>'RESUMEN TOTAL'!S250</f>
        <v>APAGADO</v>
      </c>
      <c r="N242" t="str">
        <f>'RESUMEN TOTAL'!T250</f>
        <v>APAGADO</v>
      </c>
      <c r="O242" t="str">
        <f>'RESUMEN TOTAL'!U250</f>
        <v>APAGADO</v>
      </c>
      <c r="P242" t="str">
        <f>'RESUMEN TOTAL'!V250</f>
        <v>APAGADO</v>
      </c>
      <c r="Q242" t="str">
        <f>'RESUMEN TOTAL'!W250</f>
        <v>APAGADO</v>
      </c>
      <c r="R242" t="str">
        <f>'RESUMEN TOTAL'!X250</f>
        <v>APAGADO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 t="str">
        <f>'RESUMEN TOTAL'!AM252</f>
        <v>APAGADO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 t="str">
        <f>'RESUMEN TOTAL'!AM253</f>
        <v>APAGADO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 t="str">
        <f>'RESUMEN TOTAL'!AF254</f>
        <v>APAGADO</v>
      </c>
      <c r="AA246" t="str">
        <f>'RESUMEN TOTAL'!AG254</f>
        <v>APAGADO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 t="str">
        <f>'RESUMEN TOTAL'!AF255</f>
        <v>APAGADO</v>
      </c>
      <c r="AA247" t="str">
        <f>'RESUMEN TOTAL'!AG255</f>
        <v>APAGADO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 t="str">
        <f>'RESUMEN TOTAL'!AF256</f>
        <v>APAGADO</v>
      </c>
      <c r="AA248" t="str">
        <f>'RESUMEN TOTAL'!AG256</f>
        <v>APAGADO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 t="str">
        <f>'RESUMEN TOTAL'!N257</f>
        <v>APAGADO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 t="str">
        <f>'RESUMEN TOTAL'!AG257</f>
        <v>APAGADO</v>
      </c>
      <c r="AB249" t="str">
        <f>'RESUMEN TOTAL'!AH257</f>
        <v>APAGADO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 t="str">
        <f>'RESUMEN TOTAL'!M258</f>
        <v>APAGADO</v>
      </c>
      <c r="H250" t="str">
        <f>'RESUMEN TOTAL'!N258</f>
        <v>APAGADO</v>
      </c>
      <c r="I250" t="str">
        <f>'RESUMEN TOTAL'!O258</f>
        <v>APAGADO</v>
      </c>
      <c r="J250" t="str">
        <f>'RESUMEN TOTAL'!P258</f>
        <v>APAGADO</v>
      </c>
      <c r="K250" t="str">
        <f>'RESUMEN TOTAL'!Q258</f>
        <v>APAGADO</v>
      </c>
      <c r="L250" t="str">
        <f>'RESUMEN TOTAL'!R258</f>
        <v>APAGADO</v>
      </c>
      <c r="M250" t="str">
        <f>'RESUMEN TOTAL'!S258</f>
        <v>APAGADO</v>
      </c>
      <c r="N250" t="str">
        <f>'RESUMEN TOTAL'!T258</f>
        <v>APAGADO</v>
      </c>
      <c r="O250" t="str">
        <f>'RESUMEN TOTAL'!U258</f>
        <v>APAGADO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 t="str">
        <f>'RESUMEN TOTAL'!AA258</f>
        <v>APAGADO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 t="str">
        <f>'RESUMEN TOTAL'!AF258</f>
        <v>APAGADO</v>
      </c>
      <c r="AA250" t="str">
        <f>'RESUMEN TOTAL'!AG258</f>
        <v>APAGADO</v>
      </c>
      <c r="AB250" t="str">
        <f>'RESUMEN TOTAL'!AH258</f>
        <v>APAGADO</v>
      </c>
      <c r="AC250" t="str">
        <f>'RESUMEN TOTAL'!AI258</f>
        <v>APAGADO</v>
      </c>
      <c r="AD250" t="str">
        <f>'RESUMEN TOTAL'!AJ258</f>
        <v>APAGADO</v>
      </c>
      <c r="AE250" t="str">
        <f>'RESUMEN TOTAL'!AK258</f>
        <v>APAGADO</v>
      </c>
      <c r="AF250" t="str">
        <f>'RESUMEN TOTAL'!AL258</f>
        <v>APAGADO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 t="str">
        <f>'RESUMEN TOTAL'!AG259</f>
        <v>APAGADO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 t="str">
        <f>'RESUMEN TOTAL'!AF260</f>
        <v>APAGADO</v>
      </c>
      <c r="AA252" t="str">
        <f>'RESUMEN TOTAL'!AG260</f>
        <v>APAGADO</v>
      </c>
      <c r="AB252" t="str">
        <f>'RESUMEN TOTAL'!AH260</f>
        <v>APAGADO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 t="str">
        <f>'RESUMEN TOTAL'!AF261</f>
        <v>APAGADO</v>
      </c>
      <c r="AA253" t="str">
        <f>'RESUMEN TOTAL'!AG261</f>
        <v>APAGADO</v>
      </c>
      <c r="AB253" t="str">
        <f>'RESUMEN TOTAL'!AH261</f>
        <v>APAGADO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 t="str">
        <f>'RESUMEN TOTAL'!AF262</f>
        <v>APAGADO</v>
      </c>
      <c r="AA254" t="str">
        <f>'RESUMEN TOTAL'!AG262</f>
        <v>APAGADO</v>
      </c>
      <c r="AB254" t="str">
        <f>'RESUMEN TOTAL'!AH262</f>
        <v>APAGADO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 t="str">
        <f>'RESUMEN TOTAL'!R265</f>
        <v>APAGADO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 t="str">
        <f>'RESUMEN TOTAL'!W265</f>
        <v>APAGADO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 t="str">
        <f>'RESUMEN TOTAL'!AK265</f>
        <v>APAGADO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 t="str">
        <f>'RESUMEN TOTAL'!R266</f>
        <v>APAGADO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 t="str">
        <f>'RESUMEN TOTAL'!W266</f>
        <v>APAGADO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 t="str">
        <f>'RESUMEN TOTAL'!AK266</f>
        <v>APAGADO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 t="str">
        <f>'RESUMEN TOTAL'!O275</f>
        <v>APAGADO</v>
      </c>
      <c r="J266" t="str">
        <f>'RESUMEN TOTAL'!P275</f>
        <v>APAGADO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 t="str">
        <f>'RESUMEN TOTAL'!Z275</f>
        <v>APAGADO</v>
      </c>
      <c r="U266" t="str">
        <f>'RESUMEN TOTAL'!AA275</f>
        <v>APAGADO</v>
      </c>
      <c r="V266" t="str">
        <f>'RESUMEN TOTAL'!AB275</f>
        <v>APAGADO</v>
      </c>
      <c r="W266" t="str">
        <f>'RESUMEN TOTAL'!AC275</f>
        <v>APAGADO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 t="str">
        <f>'RESUMEN TOTAL'!AD277</f>
        <v>APAGADO</v>
      </c>
      <c r="Y268" t="str">
        <f>'RESUMEN TOTAL'!AE277</f>
        <v>APAGADO</v>
      </c>
      <c r="Z268" t="str">
        <f>'RESUMEN TOTAL'!AF277</f>
        <v>APAGADO</v>
      </c>
      <c r="AA268" t="str">
        <f>'RESUMEN TOTAL'!AG277</f>
        <v>APAGADO</v>
      </c>
      <c r="AB268" t="str">
        <f>'RESUMEN TOTAL'!AH277</f>
        <v>APAGADO</v>
      </c>
      <c r="AC268" t="str">
        <f>'RESUMEN TOTAL'!AI277</f>
        <v>APAGADO</v>
      </c>
      <c r="AD268" t="str">
        <f>'RESUMEN TOTAL'!AJ277</f>
        <v>APAGADO</v>
      </c>
      <c r="AE268" t="str">
        <f>'RESUMEN TOTAL'!AK277</f>
        <v>APAGADO</v>
      </c>
      <c r="AF268" t="str">
        <f>'RESUMEN TOTAL'!AL277</f>
        <v>APAGADO</v>
      </c>
      <c r="AG268" t="str">
        <f>'RESUMEN TOTAL'!AM277</f>
        <v>APAGADO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>
        <f>'RESUMEN TOTAL'!W278</f>
        <v>0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 t="str">
        <f>'RESUMEN TOTAL'!AM278</f>
        <v>APAGADO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 t="str">
        <f>'RESUMEN TOTAL'!W279</f>
        <v>APAGADO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 t="str">
        <f>'RESUMEN TOTAL'!M283</f>
        <v>APAGADO</v>
      </c>
      <c r="H274" t="str">
        <f>'RESUMEN TOTAL'!N283</f>
        <v>APAGADO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 t="str">
        <f>'RESUMEN TOTAL'!M284</f>
        <v>APAGADO</v>
      </c>
      <c r="H275" t="str">
        <f>'RESUMEN TOTAL'!N284</f>
        <v>APAGADO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 t="str">
        <f>'RESUMEN TOTAL'!AM286</f>
        <v>APAGADO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 t="str">
        <f>'RESUMEN TOTAL'!AM287</f>
        <v>APAGADO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 t="str">
        <f>'RESUMEN TOTAL'!M290</f>
        <v>APAGADO</v>
      </c>
      <c r="H281" t="str">
        <f>'RESUMEN TOTAL'!N290</f>
        <v>APAGADO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 t="str">
        <f>'RESUMEN TOTAL'!M291</f>
        <v>APAGADO</v>
      </c>
      <c r="H282" t="str">
        <f>'RESUMEN TOTAL'!N291</f>
        <v>APAGADO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 t="str">
        <f>'RESUMEN TOTAL'!V292</f>
        <v>APAGADO</v>
      </c>
      <c r="Q283" t="str">
        <f>'RESUMEN TOTAL'!W292</f>
        <v>APAGADO</v>
      </c>
      <c r="R283" t="str">
        <f>'RESUMEN TOTAL'!X292</f>
        <v>APAGADO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 t="str">
        <f>'RESUMEN TOTAL'!AH292</f>
        <v>APAGADO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 t="str">
        <f>'RESUMEN TOTAL'!AH293</f>
        <v>APAGADO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 t="str">
        <f>'RESUMEN TOTAL'!AK294</f>
        <v>APAGADO</v>
      </c>
      <c r="AF285" t="str">
        <f>'RESUMEN TOTAL'!AL294</f>
        <v>APAGADO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 t="str">
        <f>'RESUMEN TOTAL'!AK295</f>
        <v>APAGADO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 t="str">
        <f>'RESUMEN TOTAL'!AM298</f>
        <v>APAGADO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 t="str">
        <f>'RESUMEN TOTAL'!X299</f>
        <v>APAGADO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 t="str">
        <f>'RESUMEN TOTAL'!AF299</f>
        <v>APAGADO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 t="str">
        <f>'RESUMEN TOTAL'!X301</f>
        <v>APAGADO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 t="str">
        <f>'RESUMEN TOTAL'!X302</f>
        <v>APAGADO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 t="str">
        <f>'RESUMEN TOTAL'!X303</f>
        <v>APAGADO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 t="str">
        <f>'RESUMEN TOTAL'!X308</f>
        <v>APAGADO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 t="str">
        <f>'RESUMEN TOTAL'!X309</f>
        <v>APAGADO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 t="str">
        <f>'RESUMEN TOTAL'!X310</f>
        <v>APAGADO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 t="str">
        <f>'RESUMEN TOTAL'!O311</f>
        <v>APAGADO</v>
      </c>
      <c r="J301" t="str">
        <f>'RESUMEN TOTAL'!P311</f>
        <v>APAGADO</v>
      </c>
      <c r="K301" t="str">
        <f>'RESUMEN TOTAL'!Q311</f>
        <v>APAGADO</v>
      </c>
      <c r="L301" t="str">
        <f>'RESUMEN TOTAL'!R311</f>
        <v>APAGADO</v>
      </c>
      <c r="M301" t="str">
        <f>'RESUMEN TOTAL'!S311</f>
        <v>APAGADO</v>
      </c>
      <c r="N301" t="str">
        <f>'RESUMEN TOTAL'!T311</f>
        <v>APAGADO</v>
      </c>
      <c r="O301" t="str">
        <f>'RESUMEN TOTAL'!U311</f>
        <v>APAGADO</v>
      </c>
      <c r="P301" t="str">
        <f>'RESUMEN TOTAL'!V311</f>
        <v>APAGADO</v>
      </c>
      <c r="Q301" t="str">
        <f>'RESUMEN TOTAL'!W311</f>
        <v>APAGADO</v>
      </c>
      <c r="R301" t="str">
        <f>'RESUMEN TOTAL'!X311</f>
        <v>APAGADO</v>
      </c>
      <c r="S301" t="str">
        <f>'RESUMEN TOTAL'!Y311</f>
        <v>APAGADO</v>
      </c>
      <c r="T301" t="str">
        <f>'RESUMEN TOTAL'!Z311</f>
        <v>APAGADO</v>
      </c>
      <c r="U301" t="str">
        <f>'RESUMEN TOTAL'!AA311</f>
        <v>APAGADO</v>
      </c>
      <c r="V301" t="str">
        <f>'RESUMEN TOTAL'!AB311</f>
        <v>APAGADO</v>
      </c>
      <c r="W301" t="str">
        <f>'RESUMEN TOTAL'!AC311</f>
        <v>APAGADO</v>
      </c>
      <c r="X301" t="str">
        <f>'RESUMEN TOTAL'!AD311</f>
        <v>APAGADO</v>
      </c>
      <c r="Y301" t="str">
        <f>'RESUMEN TOTAL'!AE311</f>
        <v>APAGADO</v>
      </c>
      <c r="Z301" t="str">
        <f>'RESUMEN TOTAL'!AF311</f>
        <v>APAGADO</v>
      </c>
      <c r="AA301" t="str">
        <f>'RESUMEN TOTAL'!AG311</f>
        <v>APAGADO</v>
      </c>
      <c r="AB301" t="str">
        <f>'RESUMEN TOTAL'!AH311</f>
        <v>APAGADO</v>
      </c>
      <c r="AC301" t="str">
        <f>'RESUMEN TOTAL'!AI311</f>
        <v>APAGADO</v>
      </c>
      <c r="AD301" t="str">
        <f>'RESUMEN TOTAL'!AJ311</f>
        <v>APAGADO</v>
      </c>
      <c r="AE301" t="str">
        <f>'RESUMEN TOTAL'!AK311</f>
        <v>APAGADO</v>
      </c>
      <c r="AF301" t="str">
        <f>'RESUMEN TOTAL'!AL311</f>
        <v>APAGADO</v>
      </c>
      <c r="AG301" t="str">
        <f>'RESUMEN TOTAL'!AM311</f>
        <v>APAGADO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 t="str">
        <f>'RESUMEN TOTAL'!O312</f>
        <v>APAGADO</v>
      </c>
      <c r="J302" t="str">
        <f>'RESUMEN TOTAL'!P312</f>
        <v>APAGADO</v>
      </c>
      <c r="K302" t="str">
        <f>'RESUMEN TOTAL'!Q312</f>
        <v>APAGADO</v>
      </c>
      <c r="L302" t="str">
        <f>'RESUMEN TOTAL'!R312</f>
        <v>APAGADO</v>
      </c>
      <c r="M302" t="str">
        <f>'RESUMEN TOTAL'!S312</f>
        <v>APAGADO</v>
      </c>
      <c r="N302" t="str">
        <f>'RESUMEN TOTAL'!T312</f>
        <v>APAGADO</v>
      </c>
      <c r="O302" t="str">
        <f>'RESUMEN TOTAL'!U312</f>
        <v>APAGADO</v>
      </c>
      <c r="P302" t="str">
        <f>'RESUMEN TOTAL'!V312</f>
        <v>APAGADO</v>
      </c>
      <c r="Q302" t="str">
        <f>'RESUMEN TOTAL'!W312</f>
        <v>APAGADO</v>
      </c>
      <c r="R302" t="str">
        <f>'RESUMEN TOTAL'!X312</f>
        <v>APAGADO</v>
      </c>
      <c r="S302" t="str">
        <f>'RESUMEN TOTAL'!Y312</f>
        <v>APAGADO</v>
      </c>
      <c r="T302" t="str">
        <f>'RESUMEN TOTAL'!Z312</f>
        <v>APAGADO</v>
      </c>
      <c r="U302" t="str">
        <f>'RESUMEN TOTAL'!AA312</f>
        <v>APAGADO</v>
      </c>
      <c r="V302" t="str">
        <f>'RESUMEN TOTAL'!AB312</f>
        <v>APAGADO</v>
      </c>
      <c r="W302" t="str">
        <f>'RESUMEN TOTAL'!AC312</f>
        <v>APAGADO</v>
      </c>
      <c r="X302" t="str">
        <f>'RESUMEN TOTAL'!AD312</f>
        <v>APAGADO</v>
      </c>
      <c r="Y302" t="str">
        <f>'RESUMEN TOTAL'!AE312</f>
        <v>APAGADO</v>
      </c>
      <c r="Z302" t="str">
        <f>'RESUMEN TOTAL'!AF312</f>
        <v>APAGADO</v>
      </c>
      <c r="AA302" t="str">
        <f>'RESUMEN TOTAL'!AG312</f>
        <v>APAGADO</v>
      </c>
      <c r="AB302" t="str">
        <f>'RESUMEN TOTAL'!AH312</f>
        <v>APAGADO</v>
      </c>
      <c r="AC302" t="str">
        <f>'RESUMEN TOTAL'!AI312</f>
        <v>APAGADO</v>
      </c>
      <c r="AD302" t="str">
        <f>'RESUMEN TOTAL'!AJ312</f>
        <v>APAGADO</v>
      </c>
      <c r="AE302" t="str">
        <f>'RESUMEN TOTAL'!AK312</f>
        <v>APAGADO</v>
      </c>
      <c r="AF302" t="str">
        <f>'RESUMEN TOTAL'!AL312</f>
        <v>APAGADO</v>
      </c>
      <c r="AG302" t="str">
        <f>'RESUMEN TOTAL'!AM312</f>
        <v>APAGADO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 t="str">
        <f>'RESUMEN TOTAL'!X313</f>
        <v>APAGADO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 t="str">
        <f>'RESUMEN TOTAL'!X314</f>
        <v>APAGADO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 t="str">
        <f>'RESUMEN TOTAL'!X315</f>
        <v>APAGADO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 t="str">
        <f>'RESUMEN TOTAL'!X316</f>
        <v>APAGADO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 t="str">
        <f>'RESUMEN TOTAL'!O317</f>
        <v>APAGADO</v>
      </c>
      <c r="J307" t="str">
        <f>'RESUMEN TOTAL'!P317</f>
        <v>APAGADO</v>
      </c>
      <c r="K307" t="str">
        <f>'RESUMEN TOTAL'!Q317</f>
        <v>APAGADO</v>
      </c>
      <c r="L307" t="str">
        <f>'RESUMEN TOTAL'!R317</f>
        <v>APAGADO</v>
      </c>
      <c r="M307" t="str">
        <f>'RESUMEN TOTAL'!S317</f>
        <v>APAGADO</v>
      </c>
      <c r="N307">
        <f>'RESUMEN TOTAL'!T317</f>
        <v>0</v>
      </c>
      <c r="O307" t="str">
        <f>'RESUMEN TOTAL'!U317</f>
        <v>APAGADO</v>
      </c>
      <c r="P307" t="str">
        <f>'RESUMEN TOTAL'!V317</f>
        <v>APAGADO</v>
      </c>
      <c r="Q307" t="str">
        <f>'RESUMEN TOTAL'!W317</f>
        <v>APAGADO</v>
      </c>
      <c r="R307" t="str">
        <f>'RESUMEN TOTAL'!X317</f>
        <v>APAGADO</v>
      </c>
      <c r="S307" t="str">
        <f>'RESUMEN TOTAL'!Y317</f>
        <v>APAGADO</v>
      </c>
      <c r="T307" t="str">
        <f>'RESUMEN TOTAL'!Z317</f>
        <v>APAGADO</v>
      </c>
      <c r="U307" t="str">
        <f>'RESUMEN TOTAL'!AA317</f>
        <v>APAGADO</v>
      </c>
      <c r="V307" t="str">
        <f>'RESUMEN TOTAL'!AB317</f>
        <v>APAGADO</v>
      </c>
      <c r="W307" t="str">
        <f>'RESUMEN TOTAL'!AC317</f>
        <v>APAGADO</v>
      </c>
      <c r="X307" t="str">
        <f>'RESUMEN TOTAL'!AD317</f>
        <v>APAGADO</v>
      </c>
      <c r="Y307" t="str">
        <f>'RESUMEN TOTAL'!AE317</f>
        <v>APAGADO</v>
      </c>
      <c r="Z307" t="str">
        <f>'RESUMEN TOTAL'!AF317</f>
        <v>APAGADO</v>
      </c>
      <c r="AA307" t="str">
        <f>'RESUMEN TOTAL'!AG317</f>
        <v>APAGADO</v>
      </c>
      <c r="AB307" t="str">
        <f>'RESUMEN TOTAL'!AH317</f>
        <v>APAGADO</v>
      </c>
      <c r="AC307" t="str">
        <f>'RESUMEN TOTAL'!AI317</f>
        <v>APAGADO</v>
      </c>
      <c r="AD307" t="str">
        <f>'RESUMEN TOTAL'!AJ317</f>
        <v>APAGADO</v>
      </c>
      <c r="AE307" t="str">
        <f>'RESUMEN TOTAL'!AK317</f>
        <v>APAGADO</v>
      </c>
      <c r="AF307" t="str">
        <f>'RESUMEN TOTAL'!AL317</f>
        <v>APAGADO</v>
      </c>
      <c r="AG307" t="str">
        <f>'RESUMEN TOTAL'!AM317</f>
        <v>APAGADO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 t="str">
        <f>'RESUMEN TOTAL'!X318</f>
        <v>APAGADO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 t="str">
        <f>'RESUMEN TOTAL'!O319</f>
        <v>APAGADO</v>
      </c>
      <c r="J309" t="str">
        <f>'RESUMEN TOTAL'!P319</f>
        <v>APAGADO</v>
      </c>
      <c r="K309" t="str">
        <f>'RESUMEN TOTAL'!Q319</f>
        <v>APAGADO</v>
      </c>
      <c r="L309" t="str">
        <f>'RESUMEN TOTAL'!R319</f>
        <v>APAGADO</v>
      </c>
      <c r="M309" t="str">
        <f>'RESUMEN TOTAL'!S319</f>
        <v>APAGADO</v>
      </c>
      <c r="N309">
        <f>'RESUMEN TOTAL'!T319</f>
        <v>0</v>
      </c>
      <c r="O309" t="str">
        <f>'RESUMEN TOTAL'!U319</f>
        <v>APAGADO</v>
      </c>
      <c r="P309" t="str">
        <f>'RESUMEN TOTAL'!V319</f>
        <v>APAGADO</v>
      </c>
      <c r="Q309" t="str">
        <f>'RESUMEN TOTAL'!W319</f>
        <v>APAGADO</v>
      </c>
      <c r="R309" t="str">
        <f>'RESUMEN TOTAL'!X319</f>
        <v>APAGADO</v>
      </c>
      <c r="S309" t="str">
        <f>'RESUMEN TOTAL'!Y319</f>
        <v>APAGADO</v>
      </c>
      <c r="T309" t="str">
        <f>'RESUMEN TOTAL'!Z319</f>
        <v>APAGADO</v>
      </c>
      <c r="U309" t="str">
        <f>'RESUMEN TOTAL'!AA319</f>
        <v>APAGADO</v>
      </c>
      <c r="V309" t="str">
        <f>'RESUMEN TOTAL'!AB319</f>
        <v>APAGADO</v>
      </c>
      <c r="W309" t="str">
        <f>'RESUMEN TOTAL'!AC319</f>
        <v>APAGADO</v>
      </c>
      <c r="X309" t="str">
        <f>'RESUMEN TOTAL'!AD319</f>
        <v>APAGADO</v>
      </c>
      <c r="Y309" t="str">
        <f>'RESUMEN TOTAL'!AE319</f>
        <v>APAGADO</v>
      </c>
      <c r="Z309" t="str">
        <f>'RESUMEN TOTAL'!AF319</f>
        <v>APAGADO</v>
      </c>
      <c r="AA309" t="str">
        <f>'RESUMEN TOTAL'!AG319</f>
        <v>APAGADO</v>
      </c>
      <c r="AB309" t="str">
        <f>'RESUMEN TOTAL'!AH319</f>
        <v>APAGADO</v>
      </c>
      <c r="AC309" t="str">
        <f>'RESUMEN TOTAL'!AI319</f>
        <v>APAGADO</v>
      </c>
      <c r="AD309" t="str">
        <f>'RESUMEN TOTAL'!AJ319</f>
        <v>APAGADO</v>
      </c>
      <c r="AE309" t="str">
        <f>'RESUMEN TOTAL'!AK319</f>
        <v>APAGADO</v>
      </c>
      <c r="AF309" t="str">
        <f>'RESUMEN TOTAL'!AL319</f>
        <v>APAGADO</v>
      </c>
      <c r="AG309" t="str">
        <f>'RESUMEN TOTAL'!AM319</f>
        <v>APAGADO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 t="str">
        <f>'RESUMEN TOTAL'!AL320</f>
        <v>APAGADO</v>
      </c>
      <c r="AG310" t="str">
        <f>'RESUMEN TOTAL'!AM320</f>
        <v>APAGADO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 t="str">
        <f>'RESUMEN TOTAL'!N324</f>
        <v>APAGADO</v>
      </c>
      <c r="I314" t="str">
        <f>'RESUMEN TOTAL'!O324</f>
        <v>APAGADO</v>
      </c>
      <c r="J314" t="str">
        <f>'RESUMEN TOTAL'!P324</f>
        <v>APAGADO</v>
      </c>
      <c r="K314" t="str">
        <f>'RESUMEN TOTAL'!Q324</f>
        <v>APAGADO</v>
      </c>
      <c r="L314" t="str">
        <f>'RESUMEN TOTAL'!R324</f>
        <v>APAGADO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 t="str">
        <f>'RESUMEN TOTAL'!AC324</f>
        <v>APAGADO</v>
      </c>
      <c r="X314" t="str">
        <f>'RESUMEN TOTAL'!AD324</f>
        <v>APAGADO</v>
      </c>
      <c r="Y314" t="str">
        <f>'RESUMEN TOTAL'!AE324</f>
        <v>APAGADO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 t="str">
        <f>'RESUMEN TOTAL'!AM324</f>
        <v>APAGADO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 t="str">
        <f>'RESUMEN TOTAL'!AM326</f>
        <v>APAGADO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 t="str">
        <f>'RESUMEN TOTAL'!AM327</f>
        <v>APAGADO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 t="str">
        <f>'RESUMEN TOTAL'!AM328</f>
        <v>APAGADO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 t="str">
        <f>'RESUMEN TOTAL'!AM329</f>
        <v>APAGADO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 t="str">
        <f>'RESUMEN TOTAL'!AF336</f>
        <v>APAGADO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 t="str">
        <f>'RESUMEN TOTAL'!AG344</f>
        <v>APAGADO</v>
      </c>
      <c r="AB334" t="str">
        <f>'RESUMEN TOTAL'!AH344</f>
        <v>APAGADO</v>
      </c>
      <c r="AC334" t="str">
        <f>'RESUMEN TOTAL'!AI344</f>
        <v>APAGADO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 t="str">
        <f>'RESUMEN TOTAL'!AC345</f>
        <v>APAGADO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 t="str">
        <f>'RESUMEN TOTAL'!AJ345</f>
        <v>APAGADO</v>
      </c>
      <c r="AE335" t="str">
        <f>'RESUMEN TOTAL'!AK345</f>
        <v>APAGADO</v>
      </c>
      <c r="AF335" t="str">
        <f>'RESUMEN TOTAL'!AL345</f>
        <v>APAGADO</v>
      </c>
      <c r="AG335" t="str">
        <f>'RESUMEN TOTAL'!AM345</f>
        <v>APAGADO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 t="str">
        <f>'RESUMEN TOTAL'!AK348</f>
        <v>APAGADO</v>
      </c>
      <c r="AF338" t="str">
        <f>'RESUMEN TOTAL'!AL348</f>
        <v>APAGADO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 t="str">
        <f>'RESUMEN TOTAL'!AL349</f>
        <v>APAGADO</v>
      </c>
      <c r="AG339" t="str">
        <f>'RESUMEN TOTAL'!AM349</f>
        <v>APAGADO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 t="str">
        <f>'RESUMEN TOTAL'!AL351</f>
        <v>APAGADO</v>
      </c>
      <c r="AG341" t="str">
        <f>'RESUMEN TOTAL'!AM351</f>
        <v>APAGADO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 t="str">
        <f>'RESUMEN TOTAL'!X352</f>
        <v>APAGADO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 t="str">
        <f>'RESUMEN TOTAL'!AK352</f>
        <v>APAGADO</v>
      </c>
      <c r="AF342" t="str">
        <f>'RESUMEN TOTAL'!AL352</f>
        <v>APAGADO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 t="str">
        <f>'RESUMEN TOTAL'!O353</f>
        <v>APAGADO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 t="str">
        <f>'RESUMEN TOTAL'!AK353</f>
        <v>APAGADO</v>
      </c>
      <c r="AF343" t="str">
        <f>'RESUMEN TOTAL'!AL353</f>
        <v>APAGADO</v>
      </c>
      <c r="AG343" t="str">
        <f>'RESUMEN TOTAL'!AM353</f>
        <v>APAGADO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 t="str">
        <f>'RESUMEN TOTAL'!O354</f>
        <v>APAGADO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 t="str">
        <f>'RESUMEN TOTAL'!AG354</f>
        <v>APAGADO</v>
      </c>
      <c r="AB344" t="str">
        <f>'RESUMEN TOTAL'!AH354</f>
        <v>APAGADO</v>
      </c>
      <c r="AC344" t="str">
        <f>'RESUMEN TOTAL'!AI354</f>
        <v>APAGADO</v>
      </c>
      <c r="AD344" t="str">
        <f>'RESUMEN TOTAL'!AJ354</f>
        <v>APAGADO</v>
      </c>
      <c r="AE344" t="str">
        <f>'RESUMEN TOTAL'!AK354</f>
        <v>APAGADO</v>
      </c>
      <c r="AF344" t="str">
        <f>'RESUMEN TOTAL'!AL354</f>
        <v>APAGADO</v>
      </c>
      <c r="AG344" t="str">
        <f>'RESUMEN TOTAL'!AM354</f>
        <v>APAGADO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 t="str">
        <f>'RESUMEN TOTAL'!AG355</f>
        <v>APAGADO</v>
      </c>
      <c r="AB345" t="str">
        <f>'RESUMEN TOTAL'!AH355</f>
        <v>APAGADO</v>
      </c>
      <c r="AC345" t="str">
        <f>'RESUMEN TOTAL'!AI355</f>
        <v>APAGADO</v>
      </c>
      <c r="AD345">
        <f>'RESUMEN TOTAL'!AJ355</f>
        <v>0</v>
      </c>
      <c r="AE345" t="str">
        <f>'RESUMEN TOTAL'!AK355</f>
        <v>APAGADO</v>
      </c>
      <c r="AF345" t="str">
        <f>'RESUMEN TOTAL'!AL355</f>
        <v>APAGADO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 t="str">
        <f>'RESUMEN TOTAL'!AC356</f>
        <v>APAGADO</v>
      </c>
      <c r="X346" t="str">
        <f>'RESUMEN TOTAL'!AD356</f>
        <v>APAGADO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>
        <f>'RESUMEN TOTAL'!AJ356</f>
        <v>0</v>
      </c>
      <c r="AE346" t="str">
        <f>'RESUMEN TOTAL'!AK356</f>
        <v>APAGADO</v>
      </c>
      <c r="AF346" t="str">
        <f>'RESUMEN TOTAL'!AL356</f>
        <v>APAGADO</v>
      </c>
      <c r="AG346" t="str">
        <f>'RESUMEN TOTAL'!AM356</f>
        <v>APAGADO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 t="str">
        <f>'RESUMEN TOTAL'!L357</f>
        <v>APAGADO</v>
      </c>
      <c r="G347">
        <f>'RESUMEN TOTAL'!M357</f>
        <v>0</v>
      </c>
      <c r="H347">
        <f>'RESUMEN TOTAL'!N357</f>
        <v>0</v>
      </c>
      <c r="I347" t="str">
        <f>'RESUMEN TOTAL'!O357</f>
        <v>APAGADO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 t="str">
        <f>'RESUMEN TOTAL'!AF357</f>
        <v>APAGADO</v>
      </c>
      <c r="AA347" t="str">
        <f>'RESUMEN TOTAL'!AG357</f>
        <v>APAGADO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>
        <f>'RESUMEN TOTAL'!AB358</f>
        <v>0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 t="str">
        <f>'RESUMEN TOTAL'!AM358</f>
        <v>APAGADO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 t="str">
        <f>'RESUMEN TOTAL'!N361</f>
        <v>APAGADO</v>
      </c>
      <c r="I351" t="str">
        <f>'RESUMEN TOTAL'!O361</f>
        <v>APAGADO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 t="str">
        <f>'RESUMEN TOTAL'!AF361</f>
        <v>APAGADO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 t="str">
        <f>'RESUMEN TOTAL'!N362</f>
        <v>APAGADO</v>
      </c>
      <c r="I352" t="str">
        <f>'RESUMEN TOTAL'!O362</f>
        <v>APAGADO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 t="str">
        <f>'RESUMEN TOTAL'!AF362</f>
        <v>APAGADO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 t="str">
        <f>'RESUMEN TOTAL'!AL363</f>
        <v>APAGADO</v>
      </c>
      <c r="AG353" t="str">
        <f>'RESUMEN TOTAL'!AM363</f>
        <v>APAGADO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 t="str">
        <f>'RESUMEN TOTAL'!AL364</f>
        <v>APAGADO</v>
      </c>
      <c r="AG354" t="str">
        <f>'RESUMEN TOTAL'!AM364</f>
        <v>APAGADO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 t="str">
        <f>'RESUMEN TOTAL'!L365</f>
        <v>APAGADO</v>
      </c>
      <c r="G355" t="str">
        <f>'RESUMEN TOTAL'!M365</f>
        <v>APAGADO</v>
      </c>
      <c r="H355" t="str">
        <f>'RESUMEN TOTAL'!N365</f>
        <v>APAGADO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 t="str">
        <f>'RESUMEN TOTAL'!AG366</f>
        <v>APAGADO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 t="str">
        <f>'RESUMEN TOTAL'!Y370</f>
        <v>APAGADO</v>
      </c>
      <c r="T360" t="str">
        <f>'RESUMEN TOTAL'!Z370</f>
        <v>APAGADO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 t="str">
        <f>'RESUMEN TOTAL'!Y371</f>
        <v>APAGADO</v>
      </c>
      <c r="T361" t="str">
        <f>'RESUMEN TOTAL'!Z371</f>
        <v>APAGADO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 t="str">
        <f>'RESUMEN TOTAL'!Y372</f>
        <v>APAGADO</v>
      </c>
      <c r="T362" t="str">
        <f>'RESUMEN TOTAL'!Z372</f>
        <v>APAGADO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>
        <f>'RESUMEN TOTAL'!AA373</f>
        <v>0</v>
      </c>
      <c r="V363" t="str">
        <f>'RESUMEN TOTAL'!AB373</f>
        <v>APAGADO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 t="str">
        <f>'RESUMEN TOTAL'!AM373</f>
        <v>APAGADO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>
        <f>'RESUMEN TOTAL'!AA374</f>
        <v>0</v>
      </c>
      <c r="V364" t="str">
        <f>'RESUMEN TOTAL'!AB374</f>
        <v>APAGADO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 t="str">
        <f>'RESUMEN TOTAL'!AM374</f>
        <v>APAGADO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 t="str">
        <f>'RESUMEN TOTAL'!W375</f>
        <v>APAGADO</v>
      </c>
      <c r="R365" t="str">
        <f>'RESUMEN TOTAL'!X375</f>
        <v>APAGADO</v>
      </c>
      <c r="S365" t="str">
        <f>'RESUMEN TOTAL'!Y375</f>
        <v>APAGADO</v>
      </c>
      <c r="T365" t="str">
        <f>'RESUMEN TOTAL'!Z375</f>
        <v>APAGADO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 t="str">
        <f>'RESUMEN TOTAL'!V376</f>
        <v>APAGADO</v>
      </c>
      <c r="Q366" t="str">
        <f>'RESUMEN TOTAL'!W376</f>
        <v>APAGADO</v>
      </c>
      <c r="R366" t="str">
        <f>'RESUMEN TOTAL'!X376</f>
        <v>APAGADO</v>
      </c>
      <c r="S366" t="str">
        <f>'RESUMEN TOTAL'!Y376</f>
        <v>APAGADO</v>
      </c>
      <c r="T366" t="str">
        <f>'RESUMEN TOTAL'!Z376</f>
        <v>APAGADO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 t="str">
        <f>'RESUMEN TOTAL'!AK377</f>
        <v>APAGADO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 t="str">
        <f>'RESUMEN TOTAL'!AK378</f>
        <v>APAGADO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 t="str">
        <f>'RESUMEN TOTAL'!N379</f>
        <v>APAGADO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 t="str">
        <f>'RESUMEN TOTAL'!Y379</f>
        <v>APAGADO</v>
      </c>
      <c r="T369" t="str">
        <f>'RESUMEN TOTAL'!Z379</f>
        <v>APAGADO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 t="str">
        <f>'RESUMEN TOTAL'!AF379</f>
        <v>APAGADO</v>
      </c>
      <c r="AA369" t="str">
        <f>'RESUMEN TOTAL'!AG379</f>
        <v>APAGADO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 t="str">
        <f>'RESUMEN TOTAL'!L380</f>
        <v>APAGADO</v>
      </c>
      <c r="G370" t="str">
        <f>'RESUMEN TOTAL'!M380</f>
        <v>APAGADO</v>
      </c>
      <c r="H370" t="str">
        <f>'RESUMEN TOTAL'!N380</f>
        <v>APAGADO</v>
      </c>
      <c r="I370" t="str">
        <f>'RESUMEN TOTAL'!O380</f>
        <v>APAGADO</v>
      </c>
      <c r="J370" t="str">
        <f>'RESUMEN TOTAL'!P380</f>
        <v>APAGADO</v>
      </c>
      <c r="K370" t="str">
        <f>'RESUMEN TOTAL'!Q380</f>
        <v>APAGADO</v>
      </c>
      <c r="L370" t="str">
        <f>'RESUMEN TOTAL'!R380</f>
        <v>APAGADO</v>
      </c>
      <c r="M370" t="str">
        <f>'RESUMEN TOTAL'!S380</f>
        <v>APAGADO</v>
      </c>
      <c r="N370" t="str">
        <f>'RESUMEN TOTAL'!T380</f>
        <v>APAGADO</v>
      </c>
      <c r="O370" t="str">
        <f>'RESUMEN TOTAL'!U380</f>
        <v>APAGADO</v>
      </c>
      <c r="P370" t="str">
        <f>'RESUMEN TOTAL'!V380</f>
        <v>APAGADO</v>
      </c>
      <c r="Q370" t="str">
        <f>'RESUMEN TOTAL'!W380</f>
        <v>APAGADO</v>
      </c>
      <c r="R370" t="str">
        <f>'RESUMEN TOTAL'!X380</f>
        <v>APAGADO</v>
      </c>
      <c r="S370" t="str">
        <f>'RESUMEN TOTAL'!Y380</f>
        <v>APAGADO</v>
      </c>
      <c r="T370" t="str">
        <f>'RESUMEN TOTAL'!Z380</f>
        <v>APAGADO</v>
      </c>
      <c r="U370" t="str">
        <f>'RESUMEN TOTAL'!AA380</f>
        <v>APAGADO</v>
      </c>
      <c r="V370" t="str">
        <f>'RESUMEN TOTAL'!AB380</f>
        <v>APAGADO</v>
      </c>
      <c r="W370" t="str">
        <f>'RESUMEN TOTAL'!AC380</f>
        <v>APAGADO</v>
      </c>
      <c r="X370" t="str">
        <f>'RESUMEN TOTAL'!AD380</f>
        <v>APAGADO</v>
      </c>
      <c r="Y370" t="str">
        <f>'RESUMEN TOTAL'!AE380</f>
        <v>APAGADO</v>
      </c>
      <c r="Z370" t="str">
        <f>'RESUMEN TOTAL'!AF380</f>
        <v>APAGADO</v>
      </c>
      <c r="AA370" t="str">
        <f>'RESUMEN TOTAL'!AG380</f>
        <v>APAGADO</v>
      </c>
      <c r="AB370" t="str">
        <f>'RESUMEN TOTAL'!AH380</f>
        <v>APAGADO</v>
      </c>
      <c r="AC370" t="str">
        <f>'RESUMEN TOTAL'!AI380</f>
        <v>APAGADO</v>
      </c>
      <c r="AD370" t="str">
        <f>'RESUMEN TOTAL'!AJ380</f>
        <v>APAGADO</v>
      </c>
      <c r="AE370" t="str">
        <f>'RESUMEN TOTAL'!AK380</f>
        <v>APAGADO</v>
      </c>
      <c r="AF370" t="str">
        <f>'RESUMEN TOTAL'!AL380</f>
        <v>APAGADO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 t="str">
        <f>'RESUMEN TOTAL'!P383</f>
        <v>APAGADO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 t="str">
        <f>'RESUMEN TOTAL'!AF388</f>
        <v>APAGADO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 t="str">
        <f>'RESUMEN TOTAL'!P389</f>
        <v>APAGADO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 t="str">
        <f>'RESUMEN TOTAL'!P390</f>
        <v>APAGADO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 t="str">
        <f>'RESUMEN TOTAL'!AG393</f>
        <v>APAGADO</v>
      </c>
      <c r="AB382" t="str">
        <f>'RESUMEN TOTAL'!AH393</f>
        <v>APAGADO</v>
      </c>
      <c r="AC382" t="str">
        <f>'RESUMEN TOTAL'!AI393</f>
        <v>APAGADO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 t="str">
        <f>'RESUMEN TOTAL'!P394</f>
        <v>APAGADO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 t="str">
        <f>'RESUMEN TOTAL'!AF395</f>
        <v>APAGADO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 t="str">
        <f>'RESUMEN TOTAL'!P397</f>
        <v>APAGADO</v>
      </c>
      <c r="K386" t="str">
        <f>'RESUMEN TOTAL'!Q397</f>
        <v>APAGADO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 t="str">
        <f>'RESUMEN TOTAL'!AF401</f>
        <v>APAGADO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 t="str">
        <f>'RESUMEN TOTAL'!P403</f>
        <v>APAGADO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 t="str">
        <f>'RESUMEN TOTAL'!AF403</f>
        <v>APAGADO</v>
      </c>
      <c r="AA392" t="str">
        <f>'RESUMEN TOTAL'!AG403</f>
        <v>APAGADO</v>
      </c>
      <c r="AB392" t="str">
        <f>'RESUMEN TOTAL'!AH403</f>
        <v>APAGADO</v>
      </c>
      <c r="AC392" t="str">
        <f>'RESUMEN TOTAL'!AI403</f>
        <v>APAGADO</v>
      </c>
      <c r="AD392" t="str">
        <f>'RESUMEN TOTAL'!AJ403</f>
        <v>APAGADO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 t="str">
        <f>'RESUMEN TOTAL'!L406</f>
        <v>APAGADO</v>
      </c>
      <c r="G395" t="str">
        <f>'RESUMEN TOTAL'!M406</f>
        <v>APAGADO</v>
      </c>
      <c r="H395" t="str">
        <f>'RESUMEN TOTAL'!N406</f>
        <v>APAGADO</v>
      </c>
      <c r="I395" t="str">
        <f>'RESUMEN TOTAL'!O406</f>
        <v>APAGADO</v>
      </c>
      <c r="J395" t="str">
        <f>'RESUMEN TOTAL'!P406</f>
        <v>APAGADO</v>
      </c>
      <c r="K395" t="str">
        <f>'RESUMEN TOTAL'!Q406</f>
        <v>APAGADO</v>
      </c>
      <c r="L395" t="str">
        <f>'RESUMEN TOTAL'!R406</f>
        <v>APAGADO</v>
      </c>
      <c r="M395" t="str">
        <f>'RESUMEN TOTAL'!S406</f>
        <v>APAGADO</v>
      </c>
      <c r="N395" t="str">
        <f>'RESUMEN TOTAL'!T406</f>
        <v>APAGADO</v>
      </c>
      <c r="O395" t="str">
        <f>'RESUMEN TOTAL'!U406</f>
        <v>APAGADO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 t="str">
        <f>'RESUMEN TOTAL'!AF406</f>
        <v>APAGADO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 t="str">
        <f>'RESUMEN TOTAL'!O407</f>
        <v>APAGADO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 t="str">
        <f>'RESUMEN TOTAL'!AF407</f>
        <v>APAGADO</v>
      </c>
      <c r="AA396" t="str">
        <f>'RESUMEN TOTAL'!AG407</f>
        <v>APAGADO</v>
      </c>
      <c r="AB396" t="str">
        <f>'RESUMEN TOTAL'!AH407</f>
        <v>APAGADO</v>
      </c>
      <c r="AC396" t="str">
        <f>'RESUMEN TOTAL'!AI407</f>
        <v>APAGADO</v>
      </c>
      <c r="AD396" t="str">
        <f>'RESUMEN TOTAL'!AJ407</f>
        <v>APAGADO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 t="str">
        <f>'RESUMEN TOTAL'!L408</f>
        <v>APAGADO</v>
      </c>
      <c r="G397" t="str">
        <f>'RESUMEN TOTAL'!M408</f>
        <v>APAGADO</v>
      </c>
      <c r="H397" t="str">
        <f>'RESUMEN TOTAL'!N408</f>
        <v>APAGADO</v>
      </c>
      <c r="I397" t="str">
        <f>'RESUMEN TOTAL'!O408</f>
        <v>APAGADO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 t="str">
        <f>'RESUMEN TOTAL'!V408</f>
        <v>APAGADO</v>
      </c>
      <c r="Q397" t="str">
        <f>'RESUMEN TOTAL'!W408</f>
        <v>APAGADO</v>
      </c>
      <c r="R397" t="str">
        <f>'RESUMEN TOTAL'!X408</f>
        <v>APAGADO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 t="str">
        <f>'RESUMEN TOTAL'!AF408</f>
        <v>APAGADO</v>
      </c>
      <c r="AA397" t="str">
        <f>'RESUMEN TOTAL'!AG408</f>
        <v>APAGADO</v>
      </c>
      <c r="AB397" t="str">
        <f>'RESUMEN TOTAL'!AH408</f>
        <v>APAGADO</v>
      </c>
      <c r="AC397" t="str">
        <f>'RESUMEN TOTAL'!AI408</f>
        <v>APAGADO</v>
      </c>
      <c r="AD397" t="str">
        <f>'RESUMEN TOTAL'!AJ408</f>
        <v>APAGADO</v>
      </c>
      <c r="AE397" t="str">
        <f>'RESUMEN TOTAL'!AK408</f>
        <v>APAGADO</v>
      </c>
      <c r="AF397" t="str">
        <f>'RESUMEN TOTAL'!AL408</f>
        <v>APAGADO</v>
      </c>
      <c r="AG397" t="str">
        <f>'RESUMEN TOTAL'!AM408</f>
        <v>APAGADO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 t="str">
        <f>'RESUMEN TOTAL'!R414</f>
        <v>APAGADO</v>
      </c>
      <c r="M403" t="str">
        <f>'RESUMEN TOTAL'!S414</f>
        <v>APAGADO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 t="str">
        <f>'RESUMEN TOTAL'!Y414</f>
        <v>APAGADO</v>
      </c>
      <c r="T403" t="str">
        <f>'RESUMEN TOTAL'!Z414</f>
        <v>APAGADO</v>
      </c>
      <c r="U403" t="str">
        <f>'RESUMEN TOTAL'!AA414</f>
        <v>APAGADO</v>
      </c>
      <c r="V403">
        <f>'RESUMEN TOTAL'!AB414</f>
        <v>0</v>
      </c>
      <c r="W403" t="str">
        <f>'RESUMEN TOTAL'!AC414</f>
        <v>APAGADO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 t="str">
        <f>'RESUMEN TOTAL'!R415</f>
        <v>APAGADO</v>
      </c>
      <c r="M404" t="str">
        <f>'RESUMEN TOTAL'!S415</f>
        <v>APAGADO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 t="str">
        <f>'RESUMEN TOTAL'!Y415</f>
        <v>APAGADO</v>
      </c>
      <c r="T404" t="str">
        <f>'RESUMEN TOTAL'!Z415</f>
        <v>APAGADO</v>
      </c>
      <c r="U404" t="str">
        <f>'RESUMEN TOTAL'!AA415</f>
        <v>APAGADO</v>
      </c>
      <c r="V404" t="str">
        <f>'RESUMEN TOTAL'!AB415</f>
        <v>APAGADO</v>
      </c>
      <c r="W404" t="str">
        <f>'RESUMEN TOTAL'!AC415</f>
        <v>APAGADO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 t="str">
        <f>'RESUMEN TOTAL'!X423</f>
        <v>APAGADO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 t="str">
        <f>'RESUMEN TOTAL'!X424</f>
        <v>APAGADO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 t="str">
        <f>'RESUMEN TOTAL'!X425</f>
        <v>APAGADO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 t="str">
        <f>'RESUMEN TOTAL'!X426</f>
        <v>APAGADO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 t="str">
        <f>'RESUMEN TOTAL'!X427</f>
        <v>APAGADO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 t="str">
        <f>'RESUMEN TOTAL'!AH427</f>
        <v>APAGADO</v>
      </c>
      <c r="AC416" t="str">
        <f>'RESUMEN TOTAL'!AI427</f>
        <v>APAGADO</v>
      </c>
      <c r="AD416" t="str">
        <f>'RESUMEN TOTAL'!AJ427</f>
        <v>APAGADO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 t="str">
        <f>'RESUMEN TOTAL'!X428</f>
        <v>APAGADO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 t="str">
        <f>'RESUMEN TOTAL'!AH428</f>
        <v>APAGADO</v>
      </c>
      <c r="AC417" t="str">
        <f>'RESUMEN TOTAL'!AI428</f>
        <v>APAGADO</v>
      </c>
      <c r="AD417" t="str">
        <f>'RESUMEN TOTAL'!AJ428</f>
        <v>APAGADO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 t="str">
        <f>'RESUMEN TOTAL'!X429</f>
        <v>APAGADO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 t="str">
        <f>'RESUMEN TOTAL'!X430</f>
        <v>APAGADO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 t="str">
        <f>'RESUMEN TOTAL'!V431</f>
        <v>APAGADO</v>
      </c>
      <c r="Q420" t="str">
        <f>'RESUMEN TOTAL'!W431</f>
        <v>APAGADO</v>
      </c>
      <c r="R420" t="str">
        <f>'RESUMEN TOTAL'!X431</f>
        <v>APAGADO</v>
      </c>
      <c r="S420" t="str">
        <f>'RESUMEN TOTAL'!Y431</f>
        <v>APAGADO</v>
      </c>
      <c r="T420" t="str">
        <f>'RESUMEN TOTAL'!Z431</f>
        <v>APAGADO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 t="str">
        <f>'RESUMEN TOTAL'!AM432</f>
        <v>APAGADO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 t="str">
        <f>'RESUMEN TOTAL'!V434</f>
        <v>APAGADO</v>
      </c>
      <c r="Q423" t="str">
        <f>'RESUMEN TOTAL'!W434</f>
        <v>APAGADO</v>
      </c>
      <c r="R423" t="str">
        <f>'RESUMEN TOTAL'!X434</f>
        <v>APAGADO</v>
      </c>
      <c r="S423" t="str">
        <f>'RESUMEN TOTAL'!Y434</f>
        <v>APAGADO</v>
      </c>
      <c r="T423" t="str">
        <f>'RESUMEN TOTAL'!Z434</f>
        <v>APAGADO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 t="str">
        <f>'RESUMEN TOTAL'!Y435</f>
        <v>APAGADO</v>
      </c>
      <c r="T424" t="str">
        <f>'RESUMEN TOTAL'!Z435</f>
        <v>APAGADO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 t="str">
        <f>'RESUMEN TOTAL'!AD435</f>
        <v>APAGADO</v>
      </c>
      <c r="Y424" t="str">
        <f>'RESUMEN TOTAL'!AE435</f>
        <v>APAGADO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 t="str">
        <f>'RESUMEN TOTAL'!AF437</f>
        <v>APAGADO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 t="str">
        <f>'RESUMEN TOTAL'!AF438</f>
        <v>APAGADO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 t="str">
        <f>'RESUMEN TOTAL'!AF439</f>
        <v>APAGADO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 t="str">
        <f>'RESUMEN TOTAL'!AF440</f>
        <v>APAGADO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 t="str">
        <f>'RESUMEN TOTAL'!AF441</f>
        <v>APAGADO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 t="str">
        <f>'RESUMEN TOTAL'!L442</f>
        <v>APAGADO</v>
      </c>
      <c r="G430" t="str">
        <f>'RESUMEN TOTAL'!M442</f>
        <v>APAGADO</v>
      </c>
      <c r="H430">
        <f>'RESUMEN TOTAL'!N441</f>
        <v>0</v>
      </c>
      <c r="I430">
        <f>'RESUMEN TOTAL'!O441</f>
        <v>0</v>
      </c>
      <c r="J430" t="str">
        <f>'RESUMEN TOTAL'!P442</f>
        <v>APAGADO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 t="str">
        <f>'RESUMEN TOTAL'!AA442</f>
        <v>APAGADO</v>
      </c>
      <c r="V430" t="str">
        <f>'RESUMEN TOTAL'!AB442</f>
        <v>APAGADO</v>
      </c>
      <c r="W430" t="str">
        <f>'RESUMEN TOTAL'!AC442</f>
        <v>APAGADO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 t="str">
        <f>'RESUMEN TOTAL'!N442</f>
        <v>APAGADO</v>
      </c>
      <c r="I431" t="str">
        <f>'RESUMEN TOTAL'!O442</f>
        <v>APAGADO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 t="str">
        <f>'RESUMEN TOTAL'!AF443</f>
        <v>APAGADO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 t="str">
        <f>'RESUMEN TOTAL'!L444</f>
        <v>APAGADO</v>
      </c>
      <c r="G432" t="str">
        <f>'RESUMEN TOTAL'!M444</f>
        <v>APAGADO</v>
      </c>
      <c r="H432">
        <f>'RESUMEN TOTAL'!N443</f>
        <v>0</v>
      </c>
      <c r="I432">
        <f>'RESUMEN TOTAL'!O443</f>
        <v>0</v>
      </c>
      <c r="J432" t="str">
        <f>'RESUMEN TOTAL'!P444</f>
        <v>APAGADO</v>
      </c>
      <c r="K432" t="str">
        <f>'RESUMEN TOTAL'!Q444</f>
        <v>APAGADO</v>
      </c>
      <c r="L432" t="str">
        <f>'RESUMEN TOTAL'!R444</f>
        <v>APAGADO</v>
      </c>
      <c r="M432" t="str">
        <f>'RESUMEN TOTAL'!S444</f>
        <v>APAGADO</v>
      </c>
      <c r="N432" t="str">
        <f>'RESUMEN TOTAL'!T444</f>
        <v>APAGADO</v>
      </c>
      <c r="O432" t="str">
        <f>'RESUMEN TOTAL'!U444</f>
        <v>APAGADO</v>
      </c>
      <c r="P432" t="str">
        <f>'RESUMEN TOTAL'!V444</f>
        <v>APAGADO</v>
      </c>
      <c r="Q432" t="str">
        <f>'RESUMEN TOTAL'!W444</f>
        <v>APAGADO</v>
      </c>
      <c r="R432" t="str">
        <f>'RESUMEN TOTAL'!X444</f>
        <v>APAGADO</v>
      </c>
      <c r="S432" t="str">
        <f>'RESUMEN TOTAL'!Y444</f>
        <v>APAGADO</v>
      </c>
      <c r="T432" t="str">
        <f>'RESUMEN TOTAL'!Z444</f>
        <v>APAGADO</v>
      </c>
      <c r="U432" t="str">
        <f>'RESUMEN TOTAL'!AA444</f>
        <v>APAGADO</v>
      </c>
      <c r="V432" t="str">
        <f>'RESUMEN TOTAL'!AB444</f>
        <v>APAGADO</v>
      </c>
      <c r="W432" t="str">
        <f>'RESUMEN TOTAL'!AC444</f>
        <v>APAGADO</v>
      </c>
      <c r="X432" t="str">
        <f>'RESUMEN TOTAL'!AD444</f>
        <v>APAGADO</v>
      </c>
      <c r="Y432" t="str">
        <f>'RESUMEN TOTAL'!AE444</f>
        <v>APAGADO</v>
      </c>
      <c r="Z432" t="str">
        <f>'RESUMEN TOTAL'!AF444</f>
        <v>APAGADO</v>
      </c>
      <c r="AA432" t="str">
        <f>'RESUMEN TOTAL'!AG444</f>
        <v>APAGADO</v>
      </c>
      <c r="AB432" t="str">
        <f>'RESUMEN TOTAL'!AH444</f>
        <v>APAGADO</v>
      </c>
      <c r="AC432" t="str">
        <f>'RESUMEN TOTAL'!AI444</f>
        <v>APAGADO</v>
      </c>
      <c r="AD432" t="str">
        <f>'RESUMEN TOTAL'!AJ444</f>
        <v>APAGADO</v>
      </c>
      <c r="AE432" t="str">
        <f>'RESUMEN TOTAL'!AK444</f>
        <v>APAGADO</v>
      </c>
      <c r="AF432" t="str">
        <f>'RESUMEN TOTAL'!AL444</f>
        <v>APAGADO</v>
      </c>
      <c r="AG432" t="str">
        <f>'RESUMEN TOTAL'!AM444</f>
        <v>APAGADO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 t="str">
        <f>'RESUMEN TOTAL'!L445</f>
        <v>APAGADO</v>
      </c>
      <c r="G433" t="str">
        <f>'RESUMEN TOTAL'!M445</f>
        <v>APAGADO</v>
      </c>
      <c r="H433" t="str">
        <f>'RESUMEN TOTAL'!N444</f>
        <v>APAGADO</v>
      </c>
      <c r="I433" t="str">
        <f>'RESUMEN TOTAL'!O444</f>
        <v>APAGADO</v>
      </c>
      <c r="J433" t="str">
        <f>'RESUMEN TOTAL'!P445</f>
        <v>APAGADO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 t="str">
        <f>'RESUMEN TOTAL'!AF446</f>
        <v>APAGADO</v>
      </c>
      <c r="AA434" t="str">
        <f>'RESUMEN TOTAL'!AG446</f>
        <v>APAGADO</v>
      </c>
      <c r="AB434" t="str">
        <f>'RESUMEN TOTAL'!AH446</f>
        <v>APAGADO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 t="str">
        <f>'RESUMEN TOTAL'!L449</f>
        <v>APAGADO</v>
      </c>
      <c r="G437" t="str">
        <f>'RESUMEN TOTAL'!M449</f>
        <v>APAGADO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 t="str">
        <f>'RESUMEN TOTAL'!AK449</f>
        <v>APAGADO</v>
      </c>
      <c r="AF437" t="str">
        <f>'RESUMEN TOTAL'!AL449</f>
        <v>APAGADO</v>
      </c>
      <c r="AG437" t="str">
        <f>'RESUMEN TOTAL'!AM449</f>
        <v>APAGADO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 t="str">
        <f>'RESUMEN TOTAL'!N449</f>
        <v>APAGADO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 t="str">
        <f>'RESUMEN TOTAL'!AF455</f>
        <v>APAGADO</v>
      </c>
      <c r="AA443" t="str">
        <f>'RESUMEN TOTAL'!AG455</f>
        <v>APAGADO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 t="str">
        <f>'RESUMEN TOTAL'!R456</f>
        <v>APAGADO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 t="str">
        <f>'RESUMEN TOTAL'!R457</f>
        <v>APAGADO</v>
      </c>
      <c r="M445" t="str">
        <f>'RESUMEN TOTAL'!S457</f>
        <v>APAGADO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 t="str">
        <f>'RESUMEN TOTAL'!X457</f>
        <v>APAGADO</v>
      </c>
      <c r="S445" t="str">
        <f>'RESUMEN TOTAL'!Y457</f>
        <v>APAGADO</v>
      </c>
      <c r="T445" t="str">
        <f>'RESUMEN TOTAL'!Z457</f>
        <v>APAGADO</v>
      </c>
      <c r="U445" t="str">
        <f>'RESUMEN TOTAL'!AA457</f>
        <v>APAGADO</v>
      </c>
      <c r="V445" t="str">
        <f>'RESUMEN TOTAL'!AB457</f>
        <v>APAGADO</v>
      </c>
      <c r="W445" t="str">
        <f>'RESUMEN TOTAL'!AC457</f>
        <v>APAGADO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 t="str">
        <f>'RESUMEN TOTAL'!R458</f>
        <v>APAGADO</v>
      </c>
      <c r="M446" t="str">
        <f>'RESUMEN TOTAL'!S458</f>
        <v>APAGADO</v>
      </c>
      <c r="N446" t="str">
        <f>'RESUMEN TOTAL'!T458</f>
        <v>APAGADO</v>
      </c>
      <c r="O446" t="str">
        <f>'RESUMEN TOTAL'!U458</f>
        <v>APAGADO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 t="str">
        <f>'RESUMEN TOTAL'!Y458</f>
        <v>APAGADO</v>
      </c>
      <c r="T446" t="str">
        <f>'RESUMEN TOTAL'!Z458</f>
        <v>APAGADO</v>
      </c>
      <c r="U446" t="str">
        <f>'RESUMEN TOTAL'!AA458</f>
        <v>APAGADO</v>
      </c>
      <c r="V446" t="str">
        <f>'RESUMEN TOTAL'!AB458</f>
        <v>APAGADO</v>
      </c>
      <c r="W446" t="str">
        <f>'RESUMEN TOTAL'!AC458</f>
        <v>APAGADO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 t="str">
        <f>'RESUMEN TOTAL'!L459</f>
        <v>APAGADO</v>
      </c>
      <c r="G447" t="str">
        <f>'RESUMEN TOTAL'!M459</f>
        <v>APAGADO</v>
      </c>
      <c r="H447">
        <f>'RESUMEN TOTAL'!N458</f>
        <v>0</v>
      </c>
      <c r="I447">
        <f>'RESUMEN TOTAL'!O458</f>
        <v>0</v>
      </c>
      <c r="J447" t="str">
        <f>'RESUMEN TOTAL'!P459</f>
        <v>APAGADO</v>
      </c>
      <c r="K447" t="str">
        <f>'RESUMEN TOTAL'!Q459</f>
        <v>APAGADO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 t="str">
        <f>'RESUMEN TOTAL'!L460</f>
        <v>APAGADO</v>
      </c>
      <c r="G448" t="str">
        <f>'RESUMEN TOTAL'!M460</f>
        <v>APAGADO</v>
      </c>
      <c r="H448" t="str">
        <f>'RESUMEN TOTAL'!N459</f>
        <v>APAGADO</v>
      </c>
      <c r="I448" t="str">
        <f>'RESUMEN TOTAL'!O459</f>
        <v>APAGADO</v>
      </c>
      <c r="J448" t="str">
        <f>'RESUMEN TOTAL'!P460</f>
        <v>APAGADO</v>
      </c>
      <c r="K448" t="str">
        <f>'RESUMEN TOTAL'!Q460</f>
        <v>APAGADO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 t="str">
        <f>'RESUMEN TOTAL'!L461</f>
        <v>APAGADO</v>
      </c>
      <c r="G449" t="str">
        <f>'RESUMEN TOTAL'!M461</f>
        <v>APAGADO</v>
      </c>
      <c r="H449" t="str">
        <f>'RESUMEN TOTAL'!N460</f>
        <v>APAGADO</v>
      </c>
      <c r="I449" t="str">
        <f>'RESUMEN TOTAL'!O460</f>
        <v>APAGADO</v>
      </c>
      <c r="J449" t="str">
        <f>'RESUMEN TOTAL'!P461</f>
        <v>APAGADO</v>
      </c>
      <c r="K449" t="str">
        <f>'RESUMEN TOTAL'!Q461</f>
        <v>APAGADO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 t="str">
        <f>'RESUMEN TOTAL'!N461</f>
        <v>APAGADO</v>
      </c>
      <c r="I450" t="str">
        <f>'RESUMEN TOTAL'!O461</f>
        <v>APAGADO</v>
      </c>
      <c r="J450" t="str">
        <f>'RESUMEN TOTAL'!P462</f>
        <v>APAGADO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 t="str">
        <f>'RESUMEN TOTAL'!P463</f>
        <v>APAGADO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 t="str">
        <f>'RESUMEN TOTAL'!Q487</f>
        <v>APAGADO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 t="str">
        <f>'RESUMEN TOTAL'!Q488</f>
        <v>APAGADO</v>
      </c>
      <c r="L456" t="str">
        <f>'RESUMEN TOTAL'!R488</f>
        <v>APAGADO</v>
      </c>
      <c r="M456" t="str">
        <f>'RESUMEN TOTAL'!S488</f>
        <v>APAGADO</v>
      </c>
      <c r="N456" t="str">
        <f>'RESUMEN TOTAL'!T488</f>
        <v>APAGADO</v>
      </c>
      <c r="O456" t="str">
        <f>'RESUMEN TOTAL'!U488</f>
        <v>APAGADO</v>
      </c>
      <c r="P456" t="str">
        <f>'RESUMEN TOTAL'!V488</f>
        <v>APAGADO</v>
      </c>
      <c r="Q456" t="str">
        <f>'RESUMEN TOTAL'!W488</f>
        <v>APAGADO</v>
      </c>
      <c r="R456" t="str">
        <f>'RESUMEN TOTAL'!X488</f>
        <v>APAGADO</v>
      </c>
      <c r="S456" t="str">
        <f>'RESUMEN TOTAL'!Y488</f>
        <v>APAGADO</v>
      </c>
      <c r="T456" t="str">
        <f>'RESUMEN TOTAL'!Z488</f>
        <v>APAGADO</v>
      </c>
      <c r="U456" t="str">
        <f>'RESUMEN TOTAL'!AA488</f>
        <v>APAGADO</v>
      </c>
      <c r="V456" t="str">
        <f>'RESUMEN TOTAL'!AB488</f>
        <v>APAGADO</v>
      </c>
      <c r="W456" t="str">
        <f>'RESUMEN TOTAL'!AC488</f>
        <v>APAGADO</v>
      </c>
      <c r="X456" t="str">
        <f>'RESUMEN TOTAL'!AD488</f>
        <v>APAGADO</v>
      </c>
      <c r="Y456" t="str">
        <f>'RESUMEN TOTAL'!AE488</f>
        <v>APAGADO</v>
      </c>
      <c r="Z456" t="str">
        <f>'RESUMEN TOTAL'!AF488</f>
        <v>APAGADO</v>
      </c>
      <c r="AA456" t="str">
        <f>'RESUMEN TOTAL'!AG488</f>
        <v>APAGADO</v>
      </c>
      <c r="AB456" t="str">
        <f>'RESUMEN TOTAL'!AH488</f>
        <v>APAGADO</v>
      </c>
      <c r="AC456" t="str">
        <f>'RESUMEN TOTAL'!AI488</f>
        <v>APAGADO</v>
      </c>
      <c r="AD456" t="str">
        <f>'RESUMEN TOTAL'!AJ488</f>
        <v>APAGADO</v>
      </c>
      <c r="AE456" t="str">
        <f>'RESUMEN TOTAL'!AK488</f>
        <v>APAGADO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 t="str">
        <f>'RESUMEN TOTAL'!Q489</f>
        <v>APAGADO</v>
      </c>
      <c r="L457" t="str">
        <f>'RESUMEN TOTAL'!R489</f>
        <v>APAGADO</v>
      </c>
      <c r="M457" t="str">
        <f>'RESUMEN TOTAL'!S489</f>
        <v>APAGADO</v>
      </c>
      <c r="N457" t="str">
        <f>'RESUMEN TOTAL'!T489</f>
        <v>APAGADO</v>
      </c>
      <c r="O457" t="str">
        <f>'RESUMEN TOTAL'!U489</f>
        <v>APAGADO</v>
      </c>
      <c r="P457" t="str">
        <f>'RESUMEN TOTAL'!V489</f>
        <v>APAGADO</v>
      </c>
      <c r="Q457" t="str">
        <f>'RESUMEN TOTAL'!W489</f>
        <v>APAGADO</v>
      </c>
      <c r="R457" t="str">
        <f>'RESUMEN TOTAL'!X489</f>
        <v>APAGADO</v>
      </c>
      <c r="S457" t="str">
        <f>'RESUMEN TOTAL'!Y489</f>
        <v>APAGADO</v>
      </c>
      <c r="T457" t="str">
        <f>'RESUMEN TOTAL'!Z489</f>
        <v>APAGADO</v>
      </c>
      <c r="U457" t="str">
        <f>'RESUMEN TOTAL'!AA489</f>
        <v>APAGADO</v>
      </c>
      <c r="V457" t="str">
        <f>'RESUMEN TOTAL'!AB489</f>
        <v>APAGADO</v>
      </c>
      <c r="W457" t="str">
        <f>'RESUMEN TOTAL'!AC489</f>
        <v>APAGADO</v>
      </c>
      <c r="X457" t="str">
        <f>'RESUMEN TOTAL'!AD489</f>
        <v>APAGADO</v>
      </c>
      <c r="Y457" t="str">
        <f>'RESUMEN TOTAL'!AE489</f>
        <v>APAGADO</v>
      </c>
      <c r="Z457" t="str">
        <f>'RESUMEN TOTAL'!AF489</f>
        <v>APAGADO</v>
      </c>
      <c r="AA457" t="str">
        <f>'RESUMEN TOTAL'!AG489</f>
        <v>APAGADO</v>
      </c>
      <c r="AB457" t="str">
        <f>'RESUMEN TOTAL'!AH489</f>
        <v>APAGADO</v>
      </c>
      <c r="AC457" t="str">
        <f>'RESUMEN TOTAL'!AI489</f>
        <v>APAGADO</v>
      </c>
      <c r="AD457" t="str">
        <f>'RESUMEN TOTAL'!AJ489</f>
        <v>APAGADO</v>
      </c>
      <c r="AE457" t="str">
        <f>'RESUMEN TOTAL'!AK489</f>
        <v>APAGADO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 t="str">
        <f>'RESUMEN TOTAL'!AM490</f>
        <v>APAGADO</v>
      </c>
      <c r="AH458">
        <f>'RESUMEN TOTAL'!AN490</f>
        <v>0</v>
      </c>
      <c r="AI458">
        <f>'RESUMEN TOTAL'!AO490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 t="str">
        <f>'RESUMEN TOTAL'!AM491</f>
        <v>APAGADO</v>
      </c>
      <c r="AH459">
        <f>'RESUMEN TOTAL'!AN491</f>
        <v>0</v>
      </c>
      <c r="AI459">
        <f>'RESUMEN TOTAL'!AO491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 t="str">
        <f>'RESUMEN TOTAL'!AM492</f>
        <v>APAGADO</v>
      </c>
      <c r="AH460">
        <f>'RESUMEN TOTAL'!AN492</f>
        <v>0</v>
      </c>
      <c r="AI460">
        <f>'RESUMEN TOTAL'!AO492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 t="str">
        <f>'RESUMEN TOTAL'!AM493</f>
        <v>APAGADO</v>
      </c>
      <c r="AH461">
        <f>'RESUMEN TOTAL'!AN493</f>
        <v>0</v>
      </c>
      <c r="AI461">
        <f>'RESUMEN TOTAL'!AO493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TOTAL'!L494</f>
        <v>0</v>
      </c>
      <c r="G462">
        <f>'RESUMEN TOTAL'!M494</f>
        <v>0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 t="str">
        <f>'RESUMEN TOTAL'!Q494</f>
        <v>APAGADO</v>
      </c>
      <c r="L462" t="str">
        <f>'RESUMEN TOTAL'!R494</f>
        <v>APAGADO</v>
      </c>
      <c r="M462" t="str">
        <f>'RESUMEN TOTAL'!S494</f>
        <v>APAGADO</v>
      </c>
      <c r="N462" t="str">
        <f>'RESUMEN TOTAL'!T494</f>
        <v>APAGADO</v>
      </c>
      <c r="O462" t="str">
        <f>'RESUMEN TOTAL'!U494</f>
        <v>APAGADO</v>
      </c>
      <c r="P462" t="str">
        <f>'RESUMEN TOTAL'!V494</f>
        <v>APAGADO</v>
      </c>
      <c r="Q462" t="str">
        <f>'RESUMEN TOTAL'!W494</f>
        <v>APAGADO</v>
      </c>
      <c r="R462" t="str">
        <f>'RESUMEN TOTAL'!X494</f>
        <v>APAGADO</v>
      </c>
      <c r="S462" t="str">
        <f>'RESUMEN TOTAL'!Y494</f>
        <v>APAGADO</v>
      </c>
      <c r="T462" t="str">
        <f>'RESUMEN TOTAL'!Z494</f>
        <v>APAGADO</v>
      </c>
      <c r="U462" t="str">
        <f>'RESUMEN TOTAL'!AA494</f>
        <v>APAGADO</v>
      </c>
      <c r="V462" t="str">
        <f>'RESUMEN TOTAL'!AB494</f>
        <v>APAGADO</v>
      </c>
      <c r="W462" t="str">
        <f>'RESUMEN TOTAL'!AC494</f>
        <v>APAGADO</v>
      </c>
      <c r="X462" t="str">
        <f>'RESUMEN TOTAL'!AD494</f>
        <v>APAGADO</v>
      </c>
      <c r="Y462" t="str">
        <f>'RESUMEN TOTAL'!AE494</f>
        <v>APAGADO</v>
      </c>
      <c r="Z462" t="str">
        <f>'RESUMEN TOTAL'!AF494</f>
        <v>APAGADO</v>
      </c>
      <c r="AA462" t="str">
        <f>'RESUMEN TOTAL'!AG494</f>
        <v>APAGADO</v>
      </c>
      <c r="AB462" t="str">
        <f>'RESUMEN TOTAL'!AH494</f>
        <v>APAGADO</v>
      </c>
      <c r="AC462" t="str">
        <f>'RESUMEN TOTAL'!AI494</f>
        <v>APAGADO</v>
      </c>
      <c r="AD462" t="str">
        <f>'RESUMEN TOTAL'!AJ494</f>
        <v>APAGADO</v>
      </c>
      <c r="AE462" t="str">
        <f>'RESUMEN TOTAL'!AK494</f>
        <v>APAGADO</v>
      </c>
      <c r="AF462" t="str">
        <f>'RESUMEN TOTAL'!AL494</f>
        <v>APAGADO</v>
      </c>
      <c r="AG462" t="str">
        <f>'RESUMEN TOTAL'!AM494</f>
        <v>APAGADO</v>
      </c>
      <c r="AH462">
        <f>'RESUMEN TOTAL'!AN494</f>
        <v>0</v>
      </c>
      <c r="AI462">
        <f>'RESUMEN TOTAL'!AO494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TOTAL'!L495</f>
        <v>0</v>
      </c>
      <c r="G463">
        <f>'RESUMEN TOTAL'!M495</f>
        <v>0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 t="str">
        <f>'RESUMEN TOTAL'!Q495</f>
        <v>APAGADO</v>
      </c>
      <c r="L463" t="str">
        <f>'RESUMEN TOTAL'!R495</f>
        <v>APAGADO</v>
      </c>
      <c r="M463" t="str">
        <f>'RESUMEN TOTAL'!S495</f>
        <v>APAGADO</v>
      </c>
      <c r="N463" t="str">
        <f>'RESUMEN TOTAL'!T495</f>
        <v>APAGADO</v>
      </c>
      <c r="O463" t="str">
        <f>'RESUMEN TOTAL'!U495</f>
        <v>APAGADO</v>
      </c>
      <c r="P463" t="str">
        <f>'RESUMEN TOTAL'!V495</f>
        <v>APAGADO</v>
      </c>
      <c r="Q463" t="str">
        <f>'RESUMEN TOTAL'!W495</f>
        <v>APAGADO</v>
      </c>
      <c r="R463" t="str">
        <f>'RESUMEN TOTAL'!X495</f>
        <v>APAGADO</v>
      </c>
      <c r="S463" t="str">
        <f>'RESUMEN TOTAL'!Y495</f>
        <v>APAGADO</v>
      </c>
      <c r="T463" t="str">
        <f>'RESUMEN TOTAL'!Z495</f>
        <v>APAGADO</v>
      </c>
      <c r="U463" t="str">
        <f>'RESUMEN TOTAL'!AA495</f>
        <v>APAGADO</v>
      </c>
      <c r="V463" t="str">
        <f>'RESUMEN TOTAL'!AB495</f>
        <v>APAGADO</v>
      </c>
      <c r="W463" t="str">
        <f>'RESUMEN TOTAL'!AC495</f>
        <v>APAGADO</v>
      </c>
      <c r="X463" t="str">
        <f>'RESUMEN TOTAL'!AD495</f>
        <v>APAGADO</v>
      </c>
      <c r="Y463" t="str">
        <f>'RESUMEN TOTAL'!AE495</f>
        <v>APAGADO</v>
      </c>
      <c r="Z463" t="str">
        <f>'RESUMEN TOTAL'!AF495</f>
        <v>APAGADO</v>
      </c>
      <c r="AA463" t="str">
        <f>'RESUMEN TOTAL'!AG495</f>
        <v>APAGADO</v>
      </c>
      <c r="AB463" t="str">
        <f>'RESUMEN TOTAL'!AH495</f>
        <v>APAGADO</v>
      </c>
      <c r="AC463" t="str">
        <f>'RESUMEN TOTAL'!AI495</f>
        <v>APAGADO</v>
      </c>
      <c r="AD463" t="str">
        <f>'RESUMEN TOTAL'!AJ495</f>
        <v>APAGADO</v>
      </c>
      <c r="AE463" t="str">
        <f>'RESUMEN TOTAL'!AK495</f>
        <v>APAGADO</v>
      </c>
      <c r="AF463" t="str">
        <f>'RESUMEN TOTAL'!AL495</f>
        <v>APAGADO</v>
      </c>
      <c r="AG463" t="str">
        <f>'RESUMEN TOTAL'!AM495</f>
        <v>APAGADO</v>
      </c>
      <c r="AH463">
        <f>'RESUMEN TOTAL'!AN495</f>
        <v>0</v>
      </c>
      <c r="AI463">
        <f>'RESUMEN TOTAL'!AO495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 t="str">
        <f>'RESUMEN TOTAL'!N476</f>
        <v>APAGADO</v>
      </c>
      <c r="I465" t="str">
        <f>'RESUMEN TOTAL'!O476</f>
        <v>APAGADO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 t="str">
        <f>'RESUMEN TOTAL'!N477</f>
        <v>APAGADO</v>
      </c>
      <c r="I466" t="str">
        <f>'RESUMEN TOTAL'!O477</f>
        <v>APAGADO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 t="str">
        <f>'RESUMEN TOTAL'!AM502</f>
        <v>APAGADO</v>
      </c>
      <c r="AH470">
        <f>'RESUMEN TOTAL'!AN502</f>
        <v>0</v>
      </c>
      <c r="AI470">
        <f>'RESUMEN TOTAL'!AO502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 t="str">
        <f>'RESUMEN TOTAL'!AM503</f>
        <v>APAGADO</v>
      </c>
      <c r="AH471">
        <f>'RESUMEN TOTAL'!AN503</f>
        <v>0</v>
      </c>
      <c r="AI471">
        <f>'RESUMEN TOTAL'!AO503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 t="str">
        <f>'RESUMEN TOTAL'!AM504</f>
        <v>APAGADO</v>
      </c>
      <c r="AH472">
        <f>'RESUMEN TOTAL'!AN504</f>
        <v>0</v>
      </c>
      <c r="AI472">
        <f>'RESUMEN TOTAL'!AO504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 t="str">
        <f>'RESUMEN TOTAL'!AM505</f>
        <v>APAGADO</v>
      </c>
      <c r="AH473">
        <f>'RESUMEN TOTAL'!AN505</f>
        <v>0</v>
      </c>
      <c r="AI473">
        <f>'RESUMEN TOTAL'!AO505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 t="str">
        <f>'RESUMEN TOTAL'!AM508</f>
        <v>APAGADO</v>
      </c>
      <c r="AH476">
        <f>'RESUMEN TOTAL'!AN508</f>
        <v>0</v>
      </c>
      <c r="AI476">
        <f>'RESUMEN TOTAL'!AO508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 t="str">
        <f>'RESUMEN TOTAL'!AM514</f>
        <v>APAGADO</v>
      </c>
      <c r="AH482">
        <f>'RESUMEN TOTAL'!AN514</f>
        <v>0</v>
      </c>
      <c r="AI482">
        <f>'RESUMEN TOTAL'!AO514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TOTAL'!N494</f>
        <v>APAGADO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 t="str">
        <f>'RESUMEN TOTAL'!AM515</f>
        <v>APAGADO</v>
      </c>
      <c r="AH483">
        <f>'RESUMEN TOTAL'!AN515</f>
        <v>0</v>
      </c>
      <c r="AI483">
        <f>'RESUMEN TOTAL'!AO515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TOTAL'!N495</f>
        <v>APAGADO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 t="str">
        <f>'RESUMEN TOTAL'!Q522</f>
        <v>APAGADO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 t="str">
        <f>'RESUMEN TOTAL'!Y522</f>
        <v>APAGADO</v>
      </c>
      <c r="T490" t="str">
        <f>'RESUMEN TOTAL'!Z522</f>
        <v>APAGADO</v>
      </c>
      <c r="U490" t="str">
        <f>'RESUMEN TOTAL'!AA522</f>
        <v>APAGADO</v>
      </c>
      <c r="V490" t="str">
        <f>'RESUMEN TOTAL'!AB522</f>
        <v>APAGADO</v>
      </c>
      <c r="W490" t="str">
        <f>'RESUMEN TOTAL'!AC522</f>
        <v>APAGADO</v>
      </c>
      <c r="X490" t="str">
        <f>'RESUMEN TOTAL'!AD522</f>
        <v>APAGADO</v>
      </c>
      <c r="Y490" t="str">
        <f>'RESUMEN TOTAL'!AE522</f>
        <v>APAGADO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 t="str">
        <f>'RESUMEN TOTAL'!AM522</f>
        <v>APAGADO</v>
      </c>
      <c r="AH490">
        <f>'RESUMEN TOTAL'!AN522</f>
        <v>0</v>
      </c>
      <c r="AI490">
        <f>'RESUMEN TOTAL'!AO522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>
        <f>'RESUMEN TOTAL'!Q523</f>
        <v>0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>
        <f>'RESUMEN TOTAL'!AN523</f>
        <v>0</v>
      </c>
      <c r="AI491">
        <f>'RESUMEN TOTAL'!AO523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TOTAL'!L526</f>
        <v>0</v>
      </c>
      <c r="G494">
        <f>'RESUMEN TOTAL'!M526</f>
        <v>0</v>
      </c>
      <c r="H494" t="str">
        <f>'RESUMEN TOTAL'!N505</f>
        <v>APAGADO</v>
      </c>
      <c r="I494" t="str">
        <f>'RESUMEN TOTAL'!O505</f>
        <v>APAGADO</v>
      </c>
      <c r="J494">
        <f>'RESUMEN TOTAL'!P526</f>
        <v>0</v>
      </c>
      <c r="K494">
        <f>'RESUMEN TOTAL'!Q526</f>
        <v>0</v>
      </c>
      <c r="L494">
        <f>'RESUMEN TOTAL'!R526</f>
        <v>0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 t="str">
        <f>'RESUMEN TOTAL'!AM526</f>
        <v>APAGADO</v>
      </c>
      <c r="AH494">
        <f>'RESUMEN TOTAL'!AN526</f>
        <v>0</v>
      </c>
      <c r="AI494">
        <f>'RESUMEN TOTAL'!AO526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TOTAL'!L527</f>
        <v>0</v>
      </c>
      <c r="G495">
        <f>'RESUMEN TOTAL'!M527</f>
        <v>0</v>
      </c>
      <c r="H495">
        <f>'RESUMEN TOTAL'!N506</f>
        <v>0</v>
      </c>
      <c r="I495">
        <f>'RESUMEN TOTAL'!O506</f>
        <v>0</v>
      </c>
      <c r="J495">
        <f>'RESUMEN TOTAL'!P527</f>
        <v>0</v>
      </c>
      <c r="K495">
        <f>'RESUMEN TOTAL'!Q527</f>
        <v>0</v>
      </c>
      <c r="L495">
        <f>'RESUMEN TOTAL'!R527</f>
        <v>0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 t="str">
        <f>'RESUMEN TOTAL'!AM527</f>
        <v>APAGADO</v>
      </c>
      <c r="AH495">
        <f>'RESUMEN TOTAL'!AN527</f>
        <v>0</v>
      </c>
      <c r="AI495">
        <f>'RESUMEN TOTAL'!AO527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 t="str">
        <f>'RESUMEN TOTAL'!AM530</f>
        <v>APAGADO</v>
      </c>
      <c r="AH498">
        <f>'RESUMEN TOTAL'!AN530</f>
        <v>0</v>
      </c>
      <c r="AI498">
        <f>'RESUMEN TOTAL'!AO530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 t="str">
        <f>'RESUMEN TOTAL'!AM531</f>
        <v>APAGADO</v>
      </c>
      <c r="AH499">
        <f>'RESUMEN TOTAL'!AN531</f>
        <v>0</v>
      </c>
      <c r="AI499">
        <f>'RESUMEN TOTAL'!AO531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 t="str">
        <f>'RESUMEN TOTAL'!Q536</f>
        <v>APAGADO</v>
      </c>
      <c r="L506" t="str">
        <f>'RESUMEN TOTAL'!R536</f>
        <v>APAGADO</v>
      </c>
      <c r="M506" t="str">
        <f>'RESUMEN TOTAL'!S536</f>
        <v>APAGADO</v>
      </c>
      <c r="N506" t="str">
        <f>'RESUMEN TOTAL'!T536</f>
        <v>APAGADO</v>
      </c>
      <c r="O506" t="str">
        <f>'RESUMEN TOTAL'!U536</f>
        <v>APAGADO</v>
      </c>
      <c r="P506" t="str">
        <f>'RESUMEN TOTAL'!V536</f>
        <v>APAGADO</v>
      </c>
      <c r="Q506" t="str">
        <f>'RESUMEN TOTAL'!W536</f>
        <v>APAGADO</v>
      </c>
      <c r="R506" t="str">
        <f>'RESUMEN TOTAL'!X536</f>
        <v>APAGADO</v>
      </c>
      <c r="S506" t="str">
        <f>'RESUMEN TOTAL'!Y536</f>
        <v>APAGADO</v>
      </c>
      <c r="T506" t="str">
        <f>'RESUMEN TOTAL'!Z536</f>
        <v>APAGADO</v>
      </c>
      <c r="U506" t="str">
        <f>'RESUMEN TOTAL'!AA536</f>
        <v>APAGADO</v>
      </c>
      <c r="V506" t="str">
        <f>'RESUMEN TOTAL'!AB536</f>
        <v>APAGADO</v>
      </c>
      <c r="W506" t="str">
        <f>'RESUMEN TOTAL'!AC536</f>
        <v>APAGADO</v>
      </c>
      <c r="X506" t="str">
        <f>'RESUMEN TOTAL'!AD536</f>
        <v>APAGADO</v>
      </c>
      <c r="Y506" t="str">
        <f>'RESUMEN TOTAL'!AE536</f>
        <v>APAGADO</v>
      </c>
      <c r="Z506" t="str">
        <f>'RESUMEN TOTAL'!AF536</f>
        <v>APAGADO</v>
      </c>
      <c r="AA506" t="str">
        <f>'RESUMEN TOTAL'!AG536</f>
        <v>APAGADO</v>
      </c>
      <c r="AB506" t="str">
        <f>'RESUMEN TOTAL'!AH536</f>
        <v>APAGADO</v>
      </c>
      <c r="AC506" t="str">
        <f>'RESUMEN TOTAL'!AI536</f>
        <v>APAGADO</v>
      </c>
      <c r="AD506" t="str">
        <f>'RESUMEN TOTAL'!AJ536</f>
        <v>APAGADO</v>
      </c>
      <c r="AE506" t="str">
        <f>'RESUMEN TOTAL'!AK536</f>
        <v>APAGADO</v>
      </c>
      <c r="AF506" t="str">
        <f>'RESUMEN TOTAL'!AL536</f>
        <v>APAGADO</v>
      </c>
      <c r="AG506" t="str">
        <f>'RESUMEN TOTAL'!AM536</f>
        <v>APAGADO</v>
      </c>
      <c r="AH506">
        <f>'RESUMEN TOTAL'!AN536</f>
        <v>0</v>
      </c>
      <c r="AI50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 t="str">
        <f>'RESUMEN TOTAL'!Q537</f>
        <v>APAGADO</v>
      </c>
      <c r="L507" t="str">
        <f>'RESUMEN TOTAL'!R537</f>
        <v>APAGADO</v>
      </c>
      <c r="M507" t="str">
        <f>'RESUMEN TOTAL'!S537</f>
        <v>APAGADO</v>
      </c>
      <c r="N507" t="str">
        <f>'RESUMEN TOTAL'!T537</f>
        <v>APAGADO</v>
      </c>
      <c r="O507" t="str">
        <f>'RESUMEN TOTAL'!U537</f>
        <v>APAGADO</v>
      </c>
      <c r="P507" t="str">
        <f>'RESUMEN TOTAL'!V537</f>
        <v>APAGADO</v>
      </c>
      <c r="Q507" t="str">
        <f>'RESUMEN TOTAL'!W537</f>
        <v>APAGADO</v>
      </c>
      <c r="R507" t="str">
        <f>'RESUMEN TOTAL'!X537</f>
        <v>APAGADO</v>
      </c>
      <c r="S507" t="str">
        <f>'RESUMEN TOTAL'!Y537</f>
        <v>APAGADO</v>
      </c>
      <c r="T507" t="str">
        <f>'RESUMEN TOTAL'!Z537</f>
        <v>APAGADO</v>
      </c>
      <c r="U507" t="str">
        <f>'RESUMEN TOTAL'!AA537</f>
        <v>APAGADO</v>
      </c>
      <c r="V507" t="str">
        <f>'RESUMEN TOTAL'!AB537</f>
        <v>APAGADO</v>
      </c>
      <c r="W507" t="str">
        <f>'RESUMEN TOTAL'!AC537</f>
        <v>APAGADO</v>
      </c>
      <c r="X507" t="str">
        <f>'RESUMEN TOTAL'!AD537</f>
        <v>APAGADO</v>
      </c>
      <c r="Y507" t="str">
        <f>'RESUMEN TOTAL'!AE537</f>
        <v>APAGADO</v>
      </c>
      <c r="Z507" t="str">
        <f>'RESUMEN TOTAL'!AF537</f>
        <v>APAGADO</v>
      </c>
      <c r="AA507" t="str">
        <f>'RESUMEN TOTAL'!AG537</f>
        <v>APAGADO</v>
      </c>
      <c r="AB507" t="str">
        <f>'RESUMEN TOTAL'!AH537</f>
        <v>APAGADO</v>
      </c>
      <c r="AC507" t="str">
        <f>'RESUMEN TOTAL'!AI537</f>
        <v>APAGADO</v>
      </c>
      <c r="AD507" t="str">
        <f>'RESUMEN TOTAL'!AJ537</f>
        <v>APAGADO</v>
      </c>
      <c r="AE507" t="str">
        <f>'RESUMEN TOTAL'!AK537</f>
        <v>APAGADO</v>
      </c>
      <c r="AF507" t="str">
        <f>'RESUMEN TOTAL'!AL537</f>
        <v>APAGADO</v>
      </c>
      <c r="AG507" t="str">
        <f>'RESUMEN TOTAL'!AM537</f>
        <v>APAGADO</v>
      </c>
      <c r="AH507">
        <f>'RESUMEN TOTAL'!AN537</f>
        <v>0</v>
      </c>
      <c r="AI507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 t="str">
        <f>'RESUMEN TOTAL'!AH538</f>
        <v>APAGADO</v>
      </c>
      <c r="AC508" t="str">
        <f>'RESUMEN TOTAL'!AI538</f>
        <v>APAGADO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 t="str">
        <f>'RESUMEN TOTAL'!AH539</f>
        <v>APAGADO</v>
      </c>
      <c r="AC509" t="str">
        <f>'RESUMEN TOTAL'!AI539</f>
        <v>APAGADO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>
        <f>'RESUMEN TOTAL'!T540</f>
        <v>0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>
        <f>'RESUMEN TOTAL'!X540</f>
        <v>0</v>
      </c>
      <c r="S510">
        <f>'RESUMEN TOTAL'!Y540</f>
        <v>0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 t="str">
        <f>'RESUMEN TOTAL'!AM540</f>
        <v>APAGADO</v>
      </c>
      <c r="AH510">
        <f>'RESUMEN TOTAL'!AN540</f>
        <v>0</v>
      </c>
      <c r="AI510">
        <f>'RESUMEN TOTAL'!AO540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 t="str">
        <f>'RESUMEN TOTAL'!O522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>
        <f>'RESUMEN TOTAL'!T541</f>
        <v>0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>
        <f>'RESUMEN TOTAL'!X541</f>
        <v>0</v>
      </c>
      <c r="S511">
        <f>'RESUMEN TOTAL'!Y541</f>
        <v>0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 t="str">
        <f>'RESUMEN TOTAL'!AM541</f>
        <v>APAGADO</v>
      </c>
      <c r="AH511">
        <f>'RESUMEN TOTAL'!AN541</f>
        <v>0</v>
      </c>
      <c r="AI511">
        <f>'RESUMEN TOTAL'!AO541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>
        <f>'RESUMEN TOTAL'!O523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 t="str">
        <f>'RESUMEN TOTAL'!AI542</f>
        <v>APAGADO</v>
      </c>
      <c r="AD512" t="str">
        <f>'RESUMEN TOTAL'!AJ542</f>
        <v>APAGADO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 t="str">
        <f>'RESUMEN TOTAL'!AI543</f>
        <v>APAGADO</v>
      </c>
      <c r="AD513" t="str">
        <f>'RESUMEN TOTAL'!AJ543</f>
        <v>APAGADO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</row>
    <row r="514" spans="1:35" x14ac:dyDescent="0.25">
      <c r="A514" t="str">
        <f>'RESUMEN TOTAL'!A544</f>
        <v>PARADAS SEGURAS</v>
      </c>
      <c r="B514" t="str">
        <f>'RESUMEN TOTAL'!B544</f>
        <v>74 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 t="str">
        <f>'RESUMEN TOTAL'!AI544</f>
        <v>APAGADO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5" x14ac:dyDescent="0.25">
      <c r="A515" t="str">
        <f>'RESUMEN TOTAL'!A545</f>
        <v>PARADAS SEGURAS</v>
      </c>
      <c r="B515" t="str">
        <f>'RESUMEN TOTAL'!B545</f>
        <v>74 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TOTAL'!N526</f>
        <v>0</v>
      </c>
      <c r="I515">
        <f>'RESUMEN TOTAL'!O526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 t="str">
        <f>'RESUMEN TOTAL'!AI545</f>
        <v>APAGADO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5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TOTAL'!N527</f>
        <v>0</v>
      </c>
      <c r="I516">
        <f>'RESUMEN TOTAL'!O527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5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5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5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5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5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5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5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5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5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5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5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5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4" zoomScaleNormal="100" workbookViewId="0">
      <selection activeCell="F191" sqref="F191:J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3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4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4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4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4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4"/>
      <c r="G7" s="65" t="s">
        <v>1423</v>
      </c>
      <c r="H7" s="118">
        <f>H5+H6</f>
        <v>78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5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3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4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4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4"/>
      <c r="G12" s="65" t="s">
        <v>1152</v>
      </c>
      <c r="H12" s="118">
        <f>paradas!K1</f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4"/>
      <c r="G13" s="65" t="s">
        <v>1417</v>
      </c>
      <c r="H13" s="118">
        <f>paradas!O1</f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4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5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3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4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4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4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4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4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5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3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4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4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4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4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9.7165991902834009E-2</v>
      </c>
      <c r="F28" s="144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5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3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4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4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4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4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0.145748987854251</v>
      </c>
      <c r="F35" s="144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5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3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4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4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4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4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4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5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3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4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4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4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4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4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5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3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4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4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4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4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4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5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3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4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4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4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4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4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5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3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55</v>
      </c>
      <c r="D66" s="66">
        <v>55</v>
      </c>
      <c r="E66" s="67">
        <v>0.1211</v>
      </c>
      <c r="F66" s="144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4</v>
      </c>
      <c r="D67" s="66">
        <v>51</v>
      </c>
      <c r="E67" s="67">
        <v>0.1123</v>
      </c>
      <c r="F67" s="144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54</v>
      </c>
      <c r="E68" s="67">
        <v>0.11890000000000001</v>
      </c>
      <c r="F68" s="144"/>
      <c r="G68" s="65" t="s">
        <v>1152</v>
      </c>
      <c r="H68" s="118">
        <v>39</v>
      </c>
      <c r="I68" s="122">
        <v>15</v>
      </c>
      <c r="J68" s="112">
        <v>0.53</v>
      </c>
    </row>
    <row r="69" spans="2:10" ht="16.5" thickBot="1" x14ac:dyDescent="0.3">
      <c r="B69" s="68" t="s">
        <v>16</v>
      </c>
      <c r="C69" s="69">
        <v>9</v>
      </c>
      <c r="D69" s="70">
        <v>45</v>
      </c>
      <c r="E69" s="90">
        <v>9.9099999999999994E-2</v>
      </c>
      <c r="F69" s="144"/>
      <c r="G69" s="65" t="s">
        <v>1417</v>
      </c>
      <c r="H69" s="118">
        <v>39</v>
      </c>
      <c r="I69" s="123">
        <v>14</v>
      </c>
      <c r="J69" s="107">
        <f>I69/H69</f>
        <v>0.35897435897435898</v>
      </c>
    </row>
    <row r="70" spans="2:10" ht="17.25" thickTop="1" thickBot="1" x14ac:dyDescent="0.3">
      <c r="B70" s="93" t="s">
        <v>1143</v>
      </c>
      <c r="C70" s="94">
        <v>24</v>
      </c>
      <c r="D70" s="94">
        <v>0</v>
      </c>
      <c r="E70" s="95">
        <v>0.1</v>
      </c>
      <c r="F70" s="144"/>
      <c r="G70" s="65" t="s">
        <v>1423</v>
      </c>
      <c r="H70" s="118">
        <v>78</v>
      </c>
      <c r="I70" s="124">
        <v>29</v>
      </c>
      <c r="J70" s="110">
        <f>I70/H70</f>
        <v>0.37179487179487181</v>
      </c>
    </row>
    <row r="71" spans="2:10" ht="17.25" thickTop="1" thickBot="1" x14ac:dyDescent="0.3">
      <c r="B71" s="93" t="s">
        <v>1144</v>
      </c>
      <c r="C71" s="94">
        <v>31</v>
      </c>
      <c r="D71" s="94">
        <v>0</v>
      </c>
      <c r="E71" s="96">
        <v>0.13</v>
      </c>
      <c r="F71" s="145"/>
      <c r="G71" s="68" t="s">
        <v>1422</v>
      </c>
      <c r="H71" s="119">
        <v>29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3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66</v>
      </c>
      <c r="D73" s="66">
        <v>66</v>
      </c>
      <c r="E73" s="67">
        <f>D73/C72</f>
        <v>0.14537444933920704</v>
      </c>
      <c r="F73" s="144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3</v>
      </c>
      <c r="D74" s="66">
        <f>D73-C74</f>
        <v>63</v>
      </c>
      <c r="E74" s="67">
        <f>D74/C72</f>
        <v>0.13876651982378854</v>
      </c>
      <c r="F74" s="144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65</v>
      </c>
      <c r="E75" s="67">
        <v>0</v>
      </c>
      <c r="F75" s="144"/>
      <c r="G75" s="65" t="s">
        <v>1152</v>
      </c>
      <c r="H75" s="118">
        <v>38</v>
      </c>
      <c r="I75" s="122">
        <v>20</v>
      </c>
      <c r="J75" s="112">
        <v>0.51</v>
      </c>
    </row>
    <row r="76" spans="2:10" ht="16.5" thickBot="1" x14ac:dyDescent="0.3">
      <c r="B76" s="68" t="s">
        <v>16</v>
      </c>
      <c r="C76" s="69">
        <v>10</v>
      </c>
      <c r="D76" s="70">
        <v>56</v>
      </c>
      <c r="E76" s="90">
        <f>D76/C72</f>
        <v>0.12334801762114538</v>
      </c>
      <c r="F76" s="144"/>
      <c r="G76" s="65" t="s">
        <v>1417</v>
      </c>
      <c r="H76" s="118">
        <v>38</v>
      </c>
      <c r="I76" s="123">
        <v>20</v>
      </c>
      <c r="J76" s="107">
        <v>0.51</v>
      </c>
    </row>
    <row r="77" spans="2:10" ht="17.25" thickTop="1" thickBot="1" x14ac:dyDescent="0.3">
      <c r="B77" s="93" t="s">
        <v>1143</v>
      </c>
      <c r="C77" s="94">
        <v>36</v>
      </c>
      <c r="D77" s="94"/>
      <c r="E77" s="95">
        <v>0.15</v>
      </c>
      <c r="F77" s="144"/>
      <c r="G77" s="65" t="s">
        <v>1423</v>
      </c>
      <c r="H77" s="118">
        <v>76</v>
      </c>
      <c r="I77" s="124">
        <v>40</v>
      </c>
      <c r="J77" s="110">
        <v>0.51</v>
      </c>
    </row>
    <row r="78" spans="2:10" ht="17.25" thickTop="1" thickBot="1" x14ac:dyDescent="0.3">
      <c r="B78" s="93" t="s">
        <v>1144</v>
      </c>
      <c r="C78" s="94">
        <v>30</v>
      </c>
      <c r="D78" s="94"/>
      <c r="E78" s="96">
        <v>0.14000000000000001</v>
      </c>
      <c r="F78" s="145"/>
      <c r="G78" s="68" t="s">
        <v>1422</v>
      </c>
      <c r="H78" s="119">
        <v>40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3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70</v>
      </c>
      <c r="D80" s="66">
        <v>70</v>
      </c>
      <c r="E80" s="67">
        <v>0.1542</v>
      </c>
      <c r="F80" s="144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6</v>
      </c>
      <c r="D81" s="66">
        <f>D80-C81</f>
        <v>64</v>
      </c>
      <c r="E81" s="67">
        <v>0.14099999999999999</v>
      </c>
      <c r="F81" s="144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69</v>
      </c>
      <c r="E82" s="67">
        <v>0.152</v>
      </c>
      <c r="F82" s="144"/>
      <c r="G82" s="65" t="s">
        <v>1152</v>
      </c>
      <c r="H82" s="118">
        <v>38</v>
      </c>
      <c r="I82" s="122">
        <v>20</v>
      </c>
      <c r="J82" s="112">
        <v>0.51</v>
      </c>
    </row>
    <row r="83" spans="2:10" ht="16.5" thickBot="1" x14ac:dyDescent="0.3">
      <c r="B83" s="68" t="s">
        <v>16</v>
      </c>
      <c r="C83" s="69">
        <v>10</v>
      </c>
      <c r="D83" s="70">
        <v>60</v>
      </c>
      <c r="E83" s="90">
        <v>0.13220000000000001</v>
      </c>
      <c r="F83" s="144"/>
      <c r="G83" s="65" t="s">
        <v>1417</v>
      </c>
      <c r="H83" s="118">
        <v>38</v>
      </c>
      <c r="I83" s="123">
        <v>20</v>
      </c>
      <c r="J83" s="107">
        <v>0.51</v>
      </c>
    </row>
    <row r="84" spans="2:10" ht="17.25" thickTop="1" thickBot="1" x14ac:dyDescent="0.3">
      <c r="B84" s="93" t="s">
        <v>1143</v>
      </c>
      <c r="C84" s="94">
        <v>37</v>
      </c>
      <c r="D84" s="94"/>
      <c r="E84" s="95">
        <v>0.15</v>
      </c>
      <c r="F84" s="144"/>
      <c r="G84" s="65" t="s">
        <v>1423</v>
      </c>
      <c r="H84" s="118">
        <v>76</v>
      </c>
      <c r="I84" s="124">
        <v>40</v>
      </c>
      <c r="J84" s="110">
        <v>0.51</v>
      </c>
    </row>
    <row r="85" spans="2:10" ht="17.25" thickTop="1" thickBot="1" x14ac:dyDescent="0.3">
      <c r="B85" s="93" t="s">
        <v>1144</v>
      </c>
      <c r="C85" s="94">
        <v>33</v>
      </c>
      <c r="E85" s="96">
        <v>0.14000000000000001</v>
      </c>
      <c r="F85" s="145"/>
      <c r="G85" s="68" t="s">
        <v>1422</v>
      </c>
      <c r="H85" s="119">
        <v>40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3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93</v>
      </c>
      <c r="D87" s="66">
        <f>C87</f>
        <v>93</v>
      </c>
      <c r="E87" s="67">
        <f>D87/C86</f>
        <v>0.20484581497797358</v>
      </c>
      <c r="F87" s="144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4</v>
      </c>
      <c r="D88" s="66">
        <v>89</v>
      </c>
      <c r="E88" s="67">
        <f>D88/C86</f>
        <v>0.1960352422907489</v>
      </c>
      <c r="F88" s="144"/>
      <c r="G88" s="114" t="s">
        <v>1415</v>
      </c>
      <c r="H88" s="117">
        <v>76</v>
      </c>
      <c r="I88" s="121"/>
      <c r="J88" s="113"/>
    </row>
    <row r="89" spans="2:10" ht="16.5" thickTop="1" x14ac:dyDescent="0.25">
      <c r="B89" s="65" t="s">
        <v>1330</v>
      </c>
      <c r="C89" s="83">
        <v>1</v>
      </c>
      <c r="D89" s="66">
        <v>92</v>
      </c>
      <c r="E89" s="67">
        <f>D89/C86</f>
        <v>0.20264317180616739</v>
      </c>
      <c r="F89" s="144"/>
      <c r="G89" s="65" t="s">
        <v>1152</v>
      </c>
      <c r="H89" s="118">
        <v>38</v>
      </c>
      <c r="I89" s="122">
        <v>19</v>
      </c>
      <c r="J89" s="112">
        <f>I89/H89</f>
        <v>0.5</v>
      </c>
    </row>
    <row r="90" spans="2:10" ht="16.5" thickBot="1" x14ac:dyDescent="0.3">
      <c r="B90" s="68" t="s">
        <v>16</v>
      </c>
      <c r="C90" s="69">
        <v>8</v>
      </c>
      <c r="D90" s="70">
        <v>85</v>
      </c>
      <c r="E90" s="90">
        <f>D90/C86</f>
        <v>0.18722466960352424</v>
      </c>
      <c r="F90" s="144"/>
      <c r="G90" s="65" t="s">
        <v>1417</v>
      </c>
      <c r="H90" s="118">
        <v>38</v>
      </c>
      <c r="I90" s="123">
        <v>19</v>
      </c>
      <c r="J90" s="107">
        <f>I90/H90</f>
        <v>0.5</v>
      </c>
    </row>
    <row r="91" spans="2:10" ht="17.25" thickTop="1" thickBot="1" x14ac:dyDescent="0.3">
      <c r="B91" s="93" t="s">
        <v>1143</v>
      </c>
      <c r="C91" s="94">
        <v>61</v>
      </c>
      <c r="D91" s="94"/>
      <c r="E91" s="95">
        <v>0.25</v>
      </c>
      <c r="F91" s="144"/>
      <c r="G91" s="65" t="s">
        <v>1423</v>
      </c>
      <c r="H91" s="118">
        <v>76</v>
      </c>
      <c r="I91" s="124">
        <v>38</v>
      </c>
      <c r="J91" s="110">
        <f>I91/H91</f>
        <v>0.5</v>
      </c>
    </row>
    <row r="92" spans="2:10" ht="17.25" thickTop="1" thickBot="1" x14ac:dyDescent="0.3">
      <c r="B92" s="93" t="s">
        <v>1144</v>
      </c>
      <c r="C92" s="94">
        <v>32</v>
      </c>
      <c r="E92" s="96">
        <v>0.15</v>
      </c>
      <c r="F92" s="145"/>
      <c r="G92" s="68" t="s">
        <v>1422</v>
      </c>
      <c r="H92" s="119">
        <v>38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3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63</v>
      </c>
      <c r="D94" s="66">
        <f>C94</f>
        <v>63</v>
      </c>
      <c r="E94" s="67">
        <v>0.13880000000000001</v>
      </c>
      <c r="F94" s="144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3</v>
      </c>
      <c r="D95" s="66">
        <v>60</v>
      </c>
      <c r="E95" s="67">
        <v>0.13220000000000001</v>
      </c>
      <c r="F95" s="144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59</v>
      </c>
      <c r="E96" s="67">
        <v>0.13</v>
      </c>
      <c r="F96" s="144"/>
      <c r="G96" s="65" t="s">
        <v>1152</v>
      </c>
      <c r="H96" s="118">
        <v>38</v>
      </c>
      <c r="I96" s="122">
        <v>20</v>
      </c>
      <c r="J96" s="112">
        <f>I96/H96</f>
        <v>0.52631578947368418</v>
      </c>
    </row>
    <row r="97" spans="2:10" ht="16.5" thickBot="1" x14ac:dyDescent="0.3">
      <c r="B97" s="68" t="s">
        <v>16</v>
      </c>
      <c r="C97" s="69">
        <v>14</v>
      </c>
      <c r="D97" s="70">
        <v>14</v>
      </c>
      <c r="E97" s="90">
        <v>3.0800000000000001E-2</v>
      </c>
      <c r="F97" s="144"/>
      <c r="G97" s="65" t="s">
        <v>1417</v>
      </c>
      <c r="H97" s="118">
        <v>38</v>
      </c>
      <c r="I97" s="123">
        <v>17</v>
      </c>
      <c r="J97" s="107">
        <f>I97/H97</f>
        <v>0.44736842105263158</v>
      </c>
    </row>
    <row r="98" spans="2:10" ht="17.25" thickTop="1" thickBot="1" x14ac:dyDescent="0.3">
      <c r="B98" s="93" t="s">
        <v>1143</v>
      </c>
      <c r="C98" s="94">
        <v>35</v>
      </c>
      <c r="D98" s="94"/>
      <c r="E98" s="95">
        <v>0.14000000000000001</v>
      </c>
      <c r="F98" s="144"/>
      <c r="G98" s="65" t="s">
        <v>1423</v>
      </c>
      <c r="H98" s="118">
        <v>76</v>
      </c>
      <c r="I98" s="124">
        <v>37</v>
      </c>
      <c r="J98" s="110">
        <f>I98/H98</f>
        <v>0.48684210526315791</v>
      </c>
    </row>
    <row r="99" spans="2:10" ht="17.25" thickTop="1" thickBot="1" x14ac:dyDescent="0.3">
      <c r="B99" s="93" t="s">
        <v>1144</v>
      </c>
      <c r="C99" s="94">
        <v>27</v>
      </c>
      <c r="E99" s="96">
        <v>0.13</v>
      </c>
      <c r="F99" s="145"/>
      <c r="G99" s="68" t="s">
        <v>1422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3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4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4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4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4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4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5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3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4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4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4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4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4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5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3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4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4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4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4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4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5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3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57</v>
      </c>
      <c r="D122" s="66">
        <f>C122</f>
        <v>57</v>
      </c>
      <c r="E122" s="67">
        <f>D122/C121</f>
        <v>0.12555066079295155</v>
      </c>
      <c r="F122" s="144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7</v>
      </c>
      <c r="D123" s="66">
        <v>50</v>
      </c>
      <c r="E123" s="67">
        <f>D123/C121</f>
        <v>0.11013215859030837</v>
      </c>
      <c r="F123" s="144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56</v>
      </c>
      <c r="E124" s="67">
        <f>D124/C121</f>
        <v>0.12334801762114538</v>
      </c>
      <c r="F124" s="144"/>
      <c r="G124" s="65" t="s">
        <v>1152</v>
      </c>
      <c r="H124" s="118">
        <v>39</v>
      </c>
      <c r="I124" s="122">
        <v>15</v>
      </c>
      <c r="J124" s="112">
        <f>I124/H124</f>
        <v>0.38461538461538464</v>
      </c>
    </row>
    <row r="125" spans="2:10" ht="16.5" thickBot="1" x14ac:dyDescent="0.3">
      <c r="B125" s="68" t="s">
        <v>16</v>
      </c>
      <c r="C125" s="69">
        <v>15</v>
      </c>
      <c r="D125" s="70">
        <v>42</v>
      </c>
      <c r="E125" s="90">
        <f>D125/C121</f>
        <v>9.2511013215859028E-2</v>
      </c>
      <c r="F125" s="144"/>
      <c r="G125" s="65" t="s">
        <v>1417</v>
      </c>
      <c r="H125" s="118">
        <v>39</v>
      </c>
      <c r="I125" s="123">
        <v>14</v>
      </c>
      <c r="J125" s="107">
        <f>I125/H125</f>
        <v>0.35897435897435898</v>
      </c>
    </row>
    <row r="126" spans="2:10" ht="17.25" thickTop="1" thickBot="1" x14ac:dyDescent="0.3">
      <c r="B126" s="93" t="s">
        <v>1143</v>
      </c>
      <c r="C126" s="94">
        <v>23</v>
      </c>
      <c r="D126" s="94"/>
      <c r="E126" s="95">
        <v>0.09</v>
      </c>
      <c r="F126" s="144"/>
      <c r="G126" s="65" t="s">
        <v>1423</v>
      </c>
      <c r="H126" s="118">
        <v>78</v>
      </c>
      <c r="I126" s="124">
        <v>29</v>
      </c>
      <c r="J126" s="110">
        <f>I126/H126</f>
        <v>0.37179487179487181</v>
      </c>
    </row>
    <row r="127" spans="2:10" ht="17.25" thickTop="1" thickBot="1" x14ac:dyDescent="0.3">
      <c r="B127" s="93" t="s">
        <v>1144</v>
      </c>
      <c r="C127" s="94">
        <v>34</v>
      </c>
      <c r="D127" s="94"/>
      <c r="E127" s="96">
        <v>0.16</v>
      </c>
      <c r="F127" s="145"/>
      <c r="G127" s="68" t="s">
        <v>1422</v>
      </c>
      <c r="H127" s="119">
        <v>29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3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49</v>
      </c>
      <c r="D129" s="66">
        <v>49</v>
      </c>
      <c r="E129" s="67">
        <f>D129/C128</f>
        <v>0.10792951541850221</v>
      </c>
      <c r="F129" s="144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5</v>
      </c>
      <c r="D130" s="66">
        <v>44</v>
      </c>
      <c r="E130" s="67">
        <f>D130/C128</f>
        <v>9.6916299559471369E-2</v>
      </c>
      <c r="F130" s="144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48</v>
      </c>
      <c r="E131" s="67">
        <v>0.1057</v>
      </c>
      <c r="F131" s="144"/>
      <c r="G131" s="65" t="s">
        <v>1152</v>
      </c>
      <c r="H131" s="118">
        <v>39</v>
      </c>
      <c r="I131" s="122">
        <v>15</v>
      </c>
      <c r="J131" s="112">
        <f>I131/H131</f>
        <v>0.38461538461538464</v>
      </c>
    </row>
    <row r="132" spans="2:10" ht="16.5" thickBot="1" x14ac:dyDescent="0.3">
      <c r="B132" s="68" t="s">
        <v>16</v>
      </c>
      <c r="C132" s="69">
        <v>10</v>
      </c>
      <c r="D132" s="70">
        <v>39</v>
      </c>
      <c r="E132" s="90">
        <f>D132/C128</f>
        <v>8.590308370044053E-2</v>
      </c>
      <c r="F132" s="144"/>
      <c r="G132" s="65" t="s">
        <v>1417</v>
      </c>
      <c r="H132" s="118">
        <v>39</v>
      </c>
      <c r="I132" s="123">
        <v>14</v>
      </c>
      <c r="J132" s="107">
        <f>I132/H132</f>
        <v>0.35897435897435898</v>
      </c>
    </row>
    <row r="133" spans="2:10" ht="17.25" thickTop="1" thickBot="1" x14ac:dyDescent="0.3">
      <c r="B133" s="93" t="s">
        <v>1143</v>
      </c>
      <c r="C133" s="94">
        <f>Hoja1!X3</f>
        <v>23</v>
      </c>
      <c r="D133" s="94"/>
      <c r="E133" s="95">
        <f>Hoja1!X4</f>
        <v>9.3117408906882596E-2</v>
      </c>
      <c r="F133" s="144"/>
      <c r="G133" s="65" t="s">
        <v>1423</v>
      </c>
      <c r="H133" s="118">
        <v>78</v>
      </c>
      <c r="I133" s="124">
        <v>29</v>
      </c>
      <c r="J133" s="110">
        <f>I133/H133</f>
        <v>0.37179487179487181</v>
      </c>
    </row>
    <row r="134" spans="2:10" ht="17.25" thickTop="1" thickBot="1" x14ac:dyDescent="0.3">
      <c r="B134" s="93" t="s">
        <v>1144</v>
      </c>
      <c r="C134" s="94">
        <f>Hoja1!X5</f>
        <v>26</v>
      </c>
      <c r="D134" s="94"/>
      <c r="E134" s="96">
        <v>0.13</v>
      </c>
      <c r="F134" s="145"/>
      <c r="G134" s="68" t="s">
        <v>1422</v>
      </c>
      <c r="H134" s="119">
        <v>29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3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4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4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4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4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23</v>
      </c>
      <c r="D140" s="94"/>
      <c r="E140" s="95">
        <v>0.09</v>
      </c>
      <c r="F140" s="144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26</v>
      </c>
      <c r="D141" s="94"/>
      <c r="E141" s="96">
        <v>0</v>
      </c>
      <c r="F141" s="145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3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4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4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4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4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4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5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3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4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4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4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4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29</v>
      </c>
      <c r="D154" s="94"/>
      <c r="E154" s="95">
        <v>0</v>
      </c>
      <c r="F154" s="144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52</v>
      </c>
      <c r="D155" s="94"/>
      <c r="E155" s="96">
        <v>0</v>
      </c>
      <c r="F155" s="145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3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4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4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4"/>
      <c r="G159" s="65" t="s">
        <v>1152</v>
      </c>
      <c r="H159" s="118">
        <v>38</v>
      </c>
      <c r="I159" s="122">
        <v>0</v>
      </c>
      <c r="J159" s="112">
        <f t="shared" ref="J159:J161" si="19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4"/>
      <c r="G160" s="65" t="s">
        <v>1417</v>
      </c>
      <c r="H160" s="118">
        <v>38</v>
      </c>
      <c r="I160" s="123">
        <v>0</v>
      </c>
      <c r="J160" s="107">
        <f t="shared" si="19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4"/>
      <c r="G161" s="65" t="s">
        <v>1423</v>
      </c>
      <c r="H161" s="118">
        <v>76</v>
      </c>
      <c r="I161" s="124">
        <v>0</v>
      </c>
      <c r="J161" s="110">
        <f t="shared" si="19"/>
        <v>0</v>
      </c>
    </row>
    <row r="162" spans="2:10" ht="17.25" thickTop="1" thickBot="1" x14ac:dyDescent="0.3">
      <c r="B162" s="93" t="s">
        <v>1144</v>
      </c>
      <c r="C162" s="94">
        <f>Hoja1!AB5</f>
        <v>44</v>
      </c>
      <c r="D162" s="94"/>
      <c r="E162" s="96">
        <v>0</v>
      </c>
      <c r="F162" s="145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3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4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4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4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4"/>
      <c r="G167" s="65" t="s">
        <v>1417</v>
      </c>
      <c r="H167" s="118">
        <v>38</v>
      </c>
      <c r="I167" s="123">
        <v>0</v>
      </c>
      <c r="J167" s="107">
        <f t="shared" ref="J167:J168" si="20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4"/>
      <c r="G168" s="65" t="s">
        <v>1423</v>
      </c>
      <c r="H168" s="118">
        <f t="shared" ref="H168" si="21">H84</f>
        <v>76</v>
      </c>
      <c r="I168" s="124">
        <v>0</v>
      </c>
      <c r="J168" s="110">
        <f t="shared" si="20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5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3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59</v>
      </c>
      <c r="D171" s="66">
        <v>59</v>
      </c>
      <c r="E171" s="67">
        <f>D171/C170</f>
        <v>0.12995594713656389</v>
      </c>
      <c r="F171" s="144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8</v>
      </c>
      <c r="D172" s="66">
        <v>51</v>
      </c>
      <c r="E172" s="67">
        <f>D172/C170</f>
        <v>0.11233480176211454</v>
      </c>
      <c r="F172" s="144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58</v>
      </c>
      <c r="E173" s="67">
        <f>D173/C170</f>
        <v>0.1277533039647577</v>
      </c>
      <c r="F173" s="144"/>
      <c r="G173" s="65" t="s">
        <v>1152</v>
      </c>
      <c r="H173" s="118">
        <v>39</v>
      </c>
      <c r="I173" s="122">
        <v>16</v>
      </c>
      <c r="J173" s="112">
        <f t="shared" ref="J173:J175" si="22"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51</v>
      </c>
      <c r="E174" s="90">
        <f>D174/C170</f>
        <v>0.11233480176211454</v>
      </c>
      <c r="F174" s="144"/>
      <c r="G174" s="65" t="s">
        <v>1417</v>
      </c>
      <c r="H174" s="118">
        <v>39</v>
      </c>
      <c r="I174" s="123">
        <v>16</v>
      </c>
      <c r="J174" s="107">
        <f t="shared" si="22"/>
        <v>0.41025641025641024</v>
      </c>
    </row>
    <row r="175" spans="2:10" ht="17.25" thickTop="1" thickBot="1" x14ac:dyDescent="0.3">
      <c r="B175" s="93" t="s">
        <v>1143</v>
      </c>
      <c r="C175" s="94">
        <v>30</v>
      </c>
      <c r="D175" s="94"/>
      <c r="E175" s="95">
        <v>0.12</v>
      </c>
      <c r="F175" s="144"/>
      <c r="G175" s="65" t="s">
        <v>1423</v>
      </c>
      <c r="H175" s="118">
        <v>78</v>
      </c>
      <c r="I175" s="124">
        <v>32</v>
      </c>
      <c r="J175" s="110">
        <f t="shared" si="22"/>
        <v>0.41025641025641024</v>
      </c>
    </row>
    <row r="176" spans="2:10" ht="17.25" thickTop="1" thickBot="1" x14ac:dyDescent="0.3">
      <c r="B176" s="93" t="s">
        <v>1144</v>
      </c>
      <c r="C176" s="94">
        <v>29</v>
      </c>
      <c r="D176" s="94"/>
      <c r="E176" s="96">
        <v>0.12</v>
      </c>
      <c r="F176" s="145"/>
      <c r="G176" s="68" t="s">
        <v>1422</v>
      </c>
      <c r="H176" s="119">
        <v>32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3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84</v>
      </c>
      <c r="D178" s="66">
        <v>84</v>
      </c>
      <c r="E178" s="67">
        <v>0.185</v>
      </c>
      <c r="F178" s="144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6</v>
      </c>
      <c r="D179" s="66">
        <v>78</v>
      </c>
      <c r="E179" s="67">
        <f>D179/C177</f>
        <v>0.17180616740088106</v>
      </c>
      <c r="F179" s="144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83</v>
      </c>
      <c r="E180" s="67">
        <f>D180/C177</f>
        <v>0.1828193832599119</v>
      </c>
      <c r="F180" s="144"/>
      <c r="G180" s="65" t="s">
        <v>1152</v>
      </c>
      <c r="H180" s="118">
        <v>39</v>
      </c>
      <c r="I180" s="122">
        <v>15</v>
      </c>
      <c r="J180" s="112">
        <f>I180/H180</f>
        <v>0.38461538461538464</v>
      </c>
    </row>
    <row r="181" spans="2:10" ht="16.5" thickBot="1" x14ac:dyDescent="0.3">
      <c r="B181" s="68" t="s">
        <v>16</v>
      </c>
      <c r="C181" s="69">
        <v>15</v>
      </c>
      <c r="D181" s="70">
        <v>69</v>
      </c>
      <c r="E181" s="90">
        <f>D181/C177</f>
        <v>0.15198237885462554</v>
      </c>
      <c r="F181" s="144"/>
      <c r="G181" s="65" t="s">
        <v>1417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1143</v>
      </c>
      <c r="C182" s="94">
        <f>Hoja1!AE3</f>
        <v>41</v>
      </c>
      <c r="D182" s="94"/>
      <c r="E182" s="95">
        <v>0.16</v>
      </c>
      <c r="F182" s="144"/>
      <c r="G182" s="65" t="s">
        <v>1423</v>
      </c>
      <c r="H182" s="118">
        <v>78</v>
      </c>
      <c r="I182" s="124">
        <v>30</v>
      </c>
      <c r="J182" s="110">
        <f>I182/H182</f>
        <v>0.38461538461538464</v>
      </c>
    </row>
    <row r="183" spans="2:10" ht="17.25" thickTop="1" thickBot="1" x14ac:dyDescent="0.3">
      <c r="B183" s="93" t="s">
        <v>1144</v>
      </c>
      <c r="C183" s="94">
        <v>44</v>
      </c>
      <c r="D183" s="94"/>
      <c r="E183" s="96">
        <v>0.21</v>
      </c>
      <c r="F183" s="145"/>
      <c r="G183" s="68" t="s">
        <v>1422</v>
      </c>
      <c r="H183" s="119">
        <v>30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3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68</v>
      </c>
      <c r="D185" s="66">
        <f>C185</f>
        <v>68</v>
      </c>
      <c r="E185" s="67">
        <v>0.14979999999999999</v>
      </c>
      <c r="F185" s="144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6</v>
      </c>
      <c r="D186" s="66">
        <v>62</v>
      </c>
      <c r="E186" s="67">
        <v>0.1366</v>
      </c>
      <c r="F186" s="144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67</v>
      </c>
      <c r="E187" s="67">
        <v>0.14760000000000001</v>
      </c>
      <c r="F187" s="144"/>
      <c r="G187" s="65" t="s">
        <v>1152</v>
      </c>
      <c r="H187" s="118">
        <f>paradas!D1</f>
        <v>39</v>
      </c>
      <c r="I187" s="122">
        <v>15</v>
      </c>
      <c r="J187" s="112">
        <f>I187/H187</f>
        <v>0.38461538461538464</v>
      </c>
    </row>
    <row r="188" spans="2:10" ht="16.5" thickBot="1" x14ac:dyDescent="0.3">
      <c r="B188" s="68" t="s">
        <v>16</v>
      </c>
      <c r="C188" s="69">
        <v>14</v>
      </c>
      <c r="D188" s="66">
        <v>54</v>
      </c>
      <c r="E188" s="90">
        <v>0.11890000000000001</v>
      </c>
      <c r="F188" s="144"/>
      <c r="G188" s="65" t="s">
        <v>1417</v>
      </c>
      <c r="H188" s="118">
        <v>39</v>
      </c>
      <c r="I188" s="123">
        <v>14</v>
      </c>
      <c r="J188" s="107">
        <f>I188/H188</f>
        <v>0.35897435897435898</v>
      </c>
    </row>
    <row r="189" spans="2:10" ht="17.25" thickTop="1" thickBot="1" x14ac:dyDescent="0.3">
      <c r="B189" s="93" t="s">
        <v>1143</v>
      </c>
      <c r="C189" s="94">
        <v>29</v>
      </c>
      <c r="D189" s="94"/>
      <c r="E189" s="95">
        <v>0.12</v>
      </c>
      <c r="F189" s="144"/>
      <c r="G189" s="65" t="s">
        <v>1423</v>
      </c>
      <c r="H189" s="118">
        <v>78</v>
      </c>
      <c r="I189" s="124">
        <v>29</v>
      </c>
      <c r="J189" s="110">
        <f>I189/H189</f>
        <v>0.37179487179487181</v>
      </c>
    </row>
    <row r="190" spans="2:10" ht="17.25" thickTop="1" thickBot="1" x14ac:dyDescent="0.3">
      <c r="B190" s="93" t="s">
        <v>1144</v>
      </c>
      <c r="C190" s="94">
        <f>Hoja1!AF5</f>
        <v>39</v>
      </c>
      <c r="D190" s="94"/>
      <c r="E190" s="96">
        <v>0.19</v>
      </c>
      <c r="F190" s="145"/>
      <c r="G190" s="68" t="s">
        <v>1422</v>
      </c>
      <c r="H190" s="119">
        <v>29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3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62</v>
      </c>
      <c r="D192" s="66">
        <v>62</v>
      </c>
      <c r="E192" s="67">
        <f>D192/C191</f>
        <v>0.13656387665198239</v>
      </c>
      <c r="F192" s="144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4</v>
      </c>
      <c r="D193" s="66">
        <v>58</v>
      </c>
      <c r="E193" s="67">
        <f>D193/C191</f>
        <v>0.1277533039647577</v>
      </c>
      <c r="F193" s="144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1</v>
      </c>
      <c r="D194" s="66">
        <v>57</v>
      </c>
      <c r="E194" s="67">
        <f>D194/C191</f>
        <v>0.12555066079295155</v>
      </c>
      <c r="F194" s="144"/>
      <c r="G194" s="65" t="s">
        <v>1152</v>
      </c>
      <c r="H194" s="118">
        <v>38</v>
      </c>
      <c r="I194" s="122">
        <v>14</v>
      </c>
      <c r="J194" s="112">
        <f>I194/H194</f>
        <v>0.36842105263157893</v>
      </c>
    </row>
    <row r="195" spans="2:10" ht="16.5" thickBot="1" x14ac:dyDescent="0.3">
      <c r="B195" s="68" t="s">
        <v>16</v>
      </c>
      <c r="C195" s="69">
        <v>11</v>
      </c>
      <c r="D195" s="66">
        <v>46</v>
      </c>
      <c r="E195" s="90">
        <v>0</v>
      </c>
      <c r="F195" s="144"/>
      <c r="G195" s="65" t="s">
        <v>1417</v>
      </c>
      <c r="H195" s="118">
        <v>38</v>
      </c>
      <c r="I195" s="123">
        <v>13</v>
      </c>
      <c r="J195" s="107">
        <f>I195/H195</f>
        <v>0.34210526315789475</v>
      </c>
    </row>
    <row r="196" spans="2:10" ht="17.25" thickTop="1" thickBot="1" x14ac:dyDescent="0.3">
      <c r="B196" s="93" t="s">
        <v>1143</v>
      </c>
      <c r="C196" s="94">
        <v>29</v>
      </c>
      <c r="D196" s="94"/>
      <c r="E196" s="95">
        <v>0.12</v>
      </c>
      <c r="F196" s="144"/>
      <c r="G196" s="65" t="s">
        <v>1423</v>
      </c>
      <c r="H196" s="118">
        <v>76</v>
      </c>
      <c r="I196" s="124">
        <v>27</v>
      </c>
      <c r="J196" s="110">
        <f>I196/H196</f>
        <v>0.35526315789473684</v>
      </c>
    </row>
    <row r="197" spans="2:10" ht="17.25" thickTop="1" thickBot="1" x14ac:dyDescent="0.3">
      <c r="B197" s="93" t="s">
        <v>1144</v>
      </c>
      <c r="C197" s="94">
        <v>33</v>
      </c>
      <c r="D197" s="94"/>
      <c r="E197" s="96">
        <v>0.14000000000000001</v>
      </c>
      <c r="F197" s="145"/>
      <c r="G197" s="68" t="s">
        <v>1422</v>
      </c>
      <c r="H197" s="119">
        <v>27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3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4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4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4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4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4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5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3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4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4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4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4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4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5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541</v>
      </c>
      <c r="G2" s="36">
        <f t="shared" ref="G2" si="1">E2/F2</f>
        <v>9.6118299445471345E-2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541</v>
      </c>
      <c r="G5" s="36">
        <f t="shared" si="5"/>
        <v>0.10351201478743069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541</v>
      </c>
      <c r="G6" s="36">
        <f t="shared" si="5"/>
        <v>0.14602587800369685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541</v>
      </c>
      <c r="G8" s="36">
        <f t="shared" ref="G8:G18" si="7">E8/F8</f>
        <v>0.10536044362292052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541</v>
      </c>
      <c r="G9" s="36">
        <f t="shared" si="7"/>
        <v>0.11090573012939002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541</v>
      </c>
      <c r="G10" s="36">
        <f t="shared" si="7"/>
        <v>0.11090573012939002</v>
      </c>
    </row>
    <row r="11" spans="1:7" x14ac:dyDescent="0.25">
      <c r="A11" s="17">
        <f>'APAGADOS RADIO'!O3</f>
        <v>45453</v>
      </c>
      <c r="B11">
        <f>'APAGADOS RADIO'!O2+D11</f>
        <v>13</v>
      </c>
      <c r="C11">
        <f>'APAGADOS FIBRA'!O2</f>
        <v>42</v>
      </c>
      <c r="D11">
        <f>'APAGADOS ANTENA'!O2</f>
        <v>3</v>
      </c>
      <c r="E11">
        <f t="shared" si="6"/>
        <v>55</v>
      </c>
      <c r="F11">
        <f>'RESUMEN TOTAL'!B1</f>
        <v>541</v>
      </c>
      <c r="G11" s="36">
        <f t="shared" si="7"/>
        <v>0.10166358595194085</v>
      </c>
    </row>
    <row r="12" spans="1:7" x14ac:dyDescent="0.25">
      <c r="A12" s="17">
        <f>'APAGADOS RADIO'!P3</f>
        <v>45454</v>
      </c>
      <c r="B12">
        <f>'APAGADOS RADIO'!P2+D12</f>
        <v>16</v>
      </c>
      <c r="C12">
        <f>'APAGADOS FIBRA'!P2</f>
        <v>49</v>
      </c>
      <c r="D12">
        <f>'APAGADOS ANTENA'!P2</f>
        <v>5</v>
      </c>
      <c r="E12">
        <f t="shared" si="6"/>
        <v>65</v>
      </c>
      <c r="F12">
        <f>'RESUMEN TOTAL'!B1</f>
        <v>541</v>
      </c>
      <c r="G12" s="36">
        <f t="shared" si="7"/>
        <v>0.12014787430683918</v>
      </c>
    </row>
    <row r="13" spans="1:7" x14ac:dyDescent="0.25">
      <c r="A13" s="17">
        <f>'APAGADOS RADIO'!Q3</f>
        <v>45455</v>
      </c>
      <c r="B13">
        <f>'APAGADOS RADIO'!Q2+D13</f>
        <v>11</v>
      </c>
      <c r="C13">
        <f>'APAGADOS FIBRA'!Q2</f>
        <v>52</v>
      </c>
      <c r="D13">
        <f>'APAGADOS ANTENA'!Q2</f>
        <v>5</v>
      </c>
      <c r="E13">
        <f t="shared" si="6"/>
        <v>63</v>
      </c>
      <c r="F13">
        <f>'RESUMEN TOTAL'!B1</f>
        <v>541</v>
      </c>
      <c r="G13" s="36">
        <f t="shared" si="7"/>
        <v>0.11645101663585952</v>
      </c>
    </row>
    <row r="14" spans="1:7" x14ac:dyDescent="0.25">
      <c r="A14" s="17">
        <f>'APAGADOS RADIO'!R3</f>
        <v>45456</v>
      </c>
      <c r="B14">
        <f>'APAGADOS RADIO'!R2+D14</f>
        <v>23</v>
      </c>
      <c r="C14">
        <f>'APAGADOS FIBRA'!R2</f>
        <v>69</v>
      </c>
      <c r="D14">
        <f>'APAGADOS ANTENA'!R2</f>
        <v>8</v>
      </c>
      <c r="E14">
        <f t="shared" si="6"/>
        <v>92</v>
      </c>
      <c r="F14">
        <f>'RESUMEN TOTAL'!B1</f>
        <v>541</v>
      </c>
      <c r="G14" s="36">
        <f t="shared" si="7"/>
        <v>0.17005545286506468</v>
      </c>
    </row>
    <row r="15" spans="1:7" x14ac:dyDescent="0.25">
      <c r="A15" s="17">
        <f>'APAGADOS RADIO'!S3</f>
        <v>45457</v>
      </c>
      <c r="B15">
        <f>'APAGADOS RADIO'!S2+D15</f>
        <v>19</v>
      </c>
      <c r="C15">
        <f>'APAGADOS FIBRA'!S2</f>
        <v>42</v>
      </c>
      <c r="D15">
        <f>'APAGADOS ANTENA'!S2</f>
        <v>5</v>
      </c>
      <c r="E15">
        <f t="shared" si="6"/>
        <v>61</v>
      </c>
      <c r="F15">
        <f>'RESUMEN TOTAL'!B1</f>
        <v>541</v>
      </c>
      <c r="G15" s="36">
        <f t="shared" si="7"/>
        <v>0.11275415896487985</v>
      </c>
    </row>
    <row r="16" spans="1:7" x14ac:dyDescent="0.25">
      <c r="A16" s="17">
        <f>'APAGADOS RADIO'!T3</f>
        <v>45458</v>
      </c>
      <c r="B16">
        <f>'APAGADOS RADIO'!T2+D16</f>
        <v>20</v>
      </c>
      <c r="C16">
        <f>'APAGADOS FIBRA'!T2</f>
        <v>41</v>
      </c>
      <c r="D16">
        <f>'APAGADOS ANTENA'!T2</f>
        <v>5</v>
      </c>
      <c r="E16">
        <f t="shared" si="6"/>
        <v>61</v>
      </c>
      <c r="F16">
        <f>'RESUMEN TOTAL'!B1</f>
        <v>541</v>
      </c>
      <c r="G16" s="36">
        <f t="shared" si="7"/>
        <v>0.11275415896487985</v>
      </c>
    </row>
    <row r="17" spans="1:7" x14ac:dyDescent="0.25">
      <c r="A17" s="17">
        <f>'APAGADOS RADIO'!U3</f>
        <v>45459</v>
      </c>
      <c r="B17">
        <f>'APAGADOS RADIO'!U2+D17</f>
        <v>23</v>
      </c>
      <c r="C17">
        <f>'APAGADOS FIBRA'!U2</f>
        <v>36</v>
      </c>
      <c r="D17">
        <f>'APAGADOS ANTENA'!U2</f>
        <v>3</v>
      </c>
      <c r="E17">
        <f t="shared" si="6"/>
        <v>59</v>
      </c>
      <c r="F17">
        <f>'RESUMEN TOTAL'!B1</f>
        <v>541</v>
      </c>
      <c r="G17" s="36">
        <f t="shared" si="7"/>
        <v>0.10905730129390019</v>
      </c>
    </row>
    <row r="18" spans="1:7" x14ac:dyDescent="0.25">
      <c r="A18" s="17">
        <f>'APAGADOS RADIO'!V3</f>
        <v>45460</v>
      </c>
      <c r="B18">
        <f>'APAGADOS RADIO'!V2+D18</f>
        <v>15</v>
      </c>
      <c r="C18">
        <f>'APAGADOS FIBRA'!V2</f>
        <v>37</v>
      </c>
      <c r="D18">
        <f>'APAGADOS ANTENA'!V2</f>
        <v>3</v>
      </c>
      <c r="E18">
        <f t="shared" si="6"/>
        <v>52</v>
      </c>
      <c r="F18">
        <f>'RESUMEN TOTAL'!B1</f>
        <v>541</v>
      </c>
      <c r="G18" s="36">
        <f t="shared" si="7"/>
        <v>9.6118299445471345E-2</v>
      </c>
    </row>
    <row r="19" spans="1:7" x14ac:dyDescent="0.25">
      <c r="A19" s="17">
        <f>'APAGADOS RADIO'!W3</f>
        <v>45461</v>
      </c>
      <c r="B19">
        <f>'APAGADOS RADIO'!W2+D19</f>
        <v>19</v>
      </c>
      <c r="C19">
        <f>'APAGADOS FIBRA'!W2</f>
        <v>38</v>
      </c>
      <c r="D19">
        <f>'APAGADOS ANTENA'!W2</f>
        <v>3</v>
      </c>
      <c r="E19">
        <f t="shared" si="6"/>
        <v>57</v>
      </c>
      <c r="F19">
        <f>'RESUMEN TOTAL'!B1</f>
        <v>541</v>
      </c>
      <c r="G19" s="36">
        <f t="shared" ref="G19:G31" si="8">E19/F19</f>
        <v>0.10536044362292052</v>
      </c>
    </row>
    <row r="20" spans="1:7" x14ac:dyDescent="0.25">
      <c r="A20" s="17">
        <f>'APAGADOS RADIO'!X3</f>
        <v>45462</v>
      </c>
      <c r="B20">
        <f>'APAGADOS RADIO'!X2+D20</f>
        <v>13</v>
      </c>
      <c r="C20">
        <f>'APAGADOS FIBRA'!X2</f>
        <v>36</v>
      </c>
      <c r="D20">
        <f>'APAGADOS ANTENA'!X2</f>
        <v>3</v>
      </c>
      <c r="E20">
        <f t="shared" si="6"/>
        <v>49</v>
      </c>
      <c r="F20">
        <f>'RESUMEN TOTAL'!B1</f>
        <v>541</v>
      </c>
      <c r="G20" s="36">
        <f t="shared" si="8"/>
        <v>9.0573012939001843E-2</v>
      </c>
    </row>
    <row r="21" spans="1:7" x14ac:dyDescent="0.25">
      <c r="A21" s="17">
        <f>'APAGADOS RADIO'!Y3</f>
        <v>45463</v>
      </c>
      <c r="B21">
        <f>'APAGADOS RADIO'!Y2+D21</f>
        <v>13</v>
      </c>
      <c r="C21">
        <f>'APAGADOS FIBRA'!Y2</f>
        <v>36</v>
      </c>
      <c r="D21">
        <f>'APAGADOS ANTENA'!Y2</f>
        <v>3</v>
      </c>
      <c r="E21">
        <f t="shared" si="6"/>
        <v>49</v>
      </c>
      <c r="F21">
        <f>'RESUMEN TOTAL'!B1</f>
        <v>541</v>
      </c>
      <c r="G21" s="36">
        <f t="shared" si="8"/>
        <v>9.0573012939001843E-2</v>
      </c>
    </row>
    <row r="22" spans="1:7" x14ac:dyDescent="0.25">
      <c r="A22" s="17">
        <f>'APAGADOS RADIO'!Z3</f>
        <v>45464</v>
      </c>
      <c r="B22">
        <f>'APAGADOS RADIO'!Z2+D22</f>
        <v>23</v>
      </c>
      <c r="C22">
        <f>'APAGADOS FIBRA'!Z2</f>
        <v>100</v>
      </c>
      <c r="D22">
        <f>'APAGADOS ANTENA'!Z2</f>
        <v>8</v>
      </c>
      <c r="E22">
        <f t="shared" si="6"/>
        <v>123</v>
      </c>
      <c r="F22">
        <f>'RESUMEN TOTAL'!B1</f>
        <v>541</v>
      </c>
      <c r="G22" s="36">
        <f t="shared" si="8"/>
        <v>0.22735674676524953</v>
      </c>
    </row>
    <row r="23" spans="1:7" x14ac:dyDescent="0.25">
      <c r="A23" s="17">
        <f>'APAGADOS RADIO'!AA3</f>
        <v>45465</v>
      </c>
      <c r="B23">
        <f>'APAGADOS RADIO'!AA2+D23</f>
        <v>18</v>
      </c>
      <c r="C23">
        <f>'APAGADOS FIBRA'!AA2</f>
        <v>63</v>
      </c>
      <c r="D23">
        <f>'APAGADOS ANTENA'!AA2</f>
        <v>6</v>
      </c>
      <c r="E23">
        <f t="shared" si="6"/>
        <v>81</v>
      </c>
      <c r="F23">
        <f>'RESUMEN TOTAL'!B1</f>
        <v>541</v>
      </c>
      <c r="G23" s="36">
        <f t="shared" si="8"/>
        <v>0.14972273567467653</v>
      </c>
    </row>
    <row r="24" spans="1:7" x14ac:dyDescent="0.25">
      <c r="A24" s="17">
        <f>'APAGADOS RADIO'!AB3</f>
        <v>45466</v>
      </c>
      <c r="B24">
        <f>'APAGADOS RADIO'!AB2+D24</f>
        <v>17</v>
      </c>
      <c r="C24">
        <f>'APAGADOS FIBRA'!AB2</f>
        <v>61</v>
      </c>
      <c r="D24">
        <f>'APAGADOS ANTENA'!AB2</f>
        <v>5</v>
      </c>
      <c r="E24">
        <f t="shared" si="6"/>
        <v>78</v>
      </c>
      <c r="F24">
        <f>'RESUMEN TOTAL'!B1</f>
        <v>541</v>
      </c>
      <c r="G24" s="36">
        <f t="shared" si="8"/>
        <v>0.14417744916820702</v>
      </c>
    </row>
    <row r="25" spans="1:7" x14ac:dyDescent="0.25">
      <c r="A25" s="17">
        <f>'APAGADOS RADIO'!AC3</f>
        <v>45467</v>
      </c>
      <c r="B25">
        <f>'APAGADOS RADIO'!AC2+D25</f>
        <v>16</v>
      </c>
      <c r="C25">
        <f>'APAGADOS FIBRA'!AC2</f>
        <v>50</v>
      </c>
      <c r="D25">
        <f>'APAGADOS ANTENA'!AC2</f>
        <v>5</v>
      </c>
      <c r="E25">
        <f t="shared" si="6"/>
        <v>66</v>
      </c>
      <c r="F25">
        <f>'RESUMEN TOTAL'!B1</f>
        <v>541</v>
      </c>
      <c r="G25" s="36">
        <f t="shared" si="8"/>
        <v>0.12199630314232902</v>
      </c>
    </row>
    <row r="26" spans="1:7" x14ac:dyDescent="0.25">
      <c r="A26" s="17">
        <f>'APAGADOS RADIO'!AD3</f>
        <v>45468</v>
      </c>
      <c r="B26">
        <f>'APAGADOS RADIO'!AD2+D26</f>
        <v>13</v>
      </c>
      <c r="C26">
        <f>'APAGADOS FIBRA'!AD2</f>
        <v>46</v>
      </c>
      <c r="D26">
        <f>'APAGADOS ANTENA'!AD2</f>
        <v>5</v>
      </c>
      <c r="E26">
        <f t="shared" si="6"/>
        <v>59</v>
      </c>
      <c r="F26">
        <f>'RESUMEN TOTAL'!B1</f>
        <v>541</v>
      </c>
      <c r="G26" s="36">
        <f t="shared" si="8"/>
        <v>0.10905730129390019</v>
      </c>
    </row>
    <row r="27" spans="1:7" x14ac:dyDescent="0.25">
      <c r="A27" s="17">
        <f>'APAGADOS RADIO'!AE3</f>
        <v>45469</v>
      </c>
      <c r="B27">
        <f>'APAGADOS RADIO'!AE2+D27</f>
        <v>19</v>
      </c>
      <c r="C27">
        <f>'APAGADOS FIBRA'!AE2</f>
        <v>64</v>
      </c>
      <c r="D27">
        <f>'APAGADOS ANTENA'!AE2</f>
        <v>4</v>
      </c>
      <c r="E27">
        <f t="shared" si="6"/>
        <v>83</v>
      </c>
      <c r="F27">
        <f>'RESUMEN TOTAL'!B1</f>
        <v>541</v>
      </c>
      <c r="G27" s="36">
        <f t="shared" si="8"/>
        <v>0.15341959334565619</v>
      </c>
    </row>
    <row r="28" spans="1:7" x14ac:dyDescent="0.25">
      <c r="A28" s="17">
        <f>'APAGADOS RADIO'!AF3</f>
        <v>45470</v>
      </c>
      <c r="B28">
        <f>'APAGADOS RADIO'!AF2+D28</f>
        <v>17</v>
      </c>
      <c r="C28">
        <f>'APAGADOS FIBRA'!AF2</f>
        <v>51</v>
      </c>
      <c r="D28">
        <f>'APAGADOS ANTENA'!AF2</f>
        <v>3</v>
      </c>
      <c r="E28">
        <f t="shared" si="6"/>
        <v>68</v>
      </c>
      <c r="F28">
        <f>'RESUMEN TOTAL'!B1</f>
        <v>541</v>
      </c>
      <c r="G28" s="36">
        <f t="shared" si="8"/>
        <v>0.1256931608133087</v>
      </c>
    </row>
    <row r="29" spans="1:7" x14ac:dyDescent="0.25">
      <c r="A29" s="17">
        <f>'APAGADOS RADIO'!AG3</f>
        <v>45471</v>
      </c>
      <c r="B29">
        <f>'APAGADOS RADIO'!AG2+D29</f>
        <v>15</v>
      </c>
      <c r="C29">
        <f>'APAGADOS FIBRA'!AG2</f>
        <v>46</v>
      </c>
      <c r="D29">
        <f>'APAGADOS ANTENA'!AG2</f>
        <v>4</v>
      </c>
      <c r="E29">
        <f t="shared" si="6"/>
        <v>61</v>
      </c>
      <c r="F29">
        <f>'RESUMEN TOTAL'!B1</f>
        <v>541</v>
      </c>
      <c r="G29" s="36">
        <f t="shared" si="8"/>
        <v>0.11275415896487985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541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14</v>
      </c>
      <c r="F44">
        <f>paradas!O3</f>
        <v>13</v>
      </c>
      <c r="G44" s="104">
        <f t="shared" si="11"/>
        <v>27</v>
      </c>
    </row>
    <row r="45" spans="1:30" x14ac:dyDescent="0.25">
      <c r="A45" s="14">
        <f t="shared" si="10"/>
        <v>45454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20</v>
      </c>
      <c r="F45">
        <f>paradas!P3</f>
        <v>19</v>
      </c>
      <c r="G45" s="104">
        <f t="shared" si="11"/>
        <v>39</v>
      </c>
    </row>
    <row r="46" spans="1:30" x14ac:dyDescent="0.25">
      <c r="A46" s="14">
        <f t="shared" si="10"/>
        <v>45455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18</v>
      </c>
      <c r="F46">
        <f>paradas!Q3</f>
        <v>19</v>
      </c>
      <c r="G46" s="104">
        <f t="shared" si="11"/>
        <v>37</v>
      </c>
    </row>
    <row r="47" spans="1:30" x14ac:dyDescent="0.25">
      <c r="A47" s="14">
        <f t="shared" si="10"/>
        <v>45456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19</v>
      </c>
      <c r="F47">
        <f>paradas!R3</f>
        <v>18</v>
      </c>
      <c r="G47" s="104">
        <f t="shared" si="11"/>
        <v>37</v>
      </c>
    </row>
    <row r="48" spans="1:30" x14ac:dyDescent="0.25">
      <c r="A48" s="14">
        <f t="shared" si="10"/>
        <v>45457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20</v>
      </c>
      <c r="F48">
        <f>paradas!S3</f>
        <v>17</v>
      </c>
      <c r="G48" s="104">
        <f>E48+F48</f>
        <v>37</v>
      </c>
    </row>
    <row r="49" spans="1:7" x14ac:dyDescent="0.25">
      <c r="A49" s="14">
        <f t="shared" si="10"/>
        <v>45458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21</v>
      </c>
      <c r="F49">
        <f>paradas!T3</f>
        <v>18</v>
      </c>
      <c r="G49" s="104">
        <f t="shared" ref="G49:G53" si="12">E49+F49</f>
        <v>39</v>
      </c>
    </row>
    <row r="50" spans="1:7" x14ac:dyDescent="0.25">
      <c r="A50" s="14">
        <f t="shared" si="10"/>
        <v>45459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15</v>
      </c>
      <c r="F50">
        <f>paradas!U3</f>
        <v>12</v>
      </c>
      <c r="G50" s="104">
        <f t="shared" si="12"/>
        <v>27</v>
      </c>
    </row>
    <row r="51" spans="1:7" x14ac:dyDescent="0.25">
      <c r="A51" s="14">
        <f t="shared" si="10"/>
        <v>45460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12</v>
      </c>
      <c r="G51" s="104">
        <f t="shared" si="12"/>
        <v>27</v>
      </c>
    </row>
    <row r="52" spans="1:7" x14ac:dyDescent="0.25">
      <c r="A52" s="14">
        <f t="shared" si="10"/>
        <v>45461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12</v>
      </c>
      <c r="G52" s="104">
        <f t="shared" si="12"/>
        <v>27</v>
      </c>
    </row>
    <row r="53" spans="1:7" x14ac:dyDescent="0.25">
      <c r="A53" s="14">
        <f t="shared" si="10"/>
        <v>45462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15</v>
      </c>
      <c r="F53">
        <f>paradas!X3</f>
        <v>12</v>
      </c>
      <c r="G53" s="104">
        <f t="shared" si="12"/>
        <v>27</v>
      </c>
    </row>
    <row r="54" spans="1:7" x14ac:dyDescent="0.25">
      <c r="A54" s="14">
        <f t="shared" si="10"/>
        <v>45463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15</v>
      </c>
      <c r="F54">
        <f>paradas!Y3</f>
        <v>12</v>
      </c>
      <c r="G54" s="104">
        <f t="shared" ref="G54:G65" si="13">E54+F54</f>
        <v>27</v>
      </c>
    </row>
    <row r="55" spans="1:7" x14ac:dyDescent="0.25">
      <c r="A55" s="14">
        <f t="shared" si="10"/>
        <v>45464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15</v>
      </c>
      <c r="F55">
        <f>paradas!Z3</f>
        <v>14</v>
      </c>
      <c r="G55" s="104">
        <f>paradas!AB2</f>
        <v>20</v>
      </c>
    </row>
    <row r="56" spans="1:7" x14ac:dyDescent="0.25">
      <c r="A56" s="14">
        <f t="shared" si="10"/>
        <v>45465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45466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20</v>
      </c>
      <c r="F57">
        <f>paradas!AB3</f>
        <v>18</v>
      </c>
      <c r="G57" s="104">
        <f t="shared" si="13"/>
        <v>38</v>
      </c>
    </row>
    <row r="58" spans="1:7" x14ac:dyDescent="0.25">
      <c r="A58" s="14">
        <f t="shared" si="10"/>
        <v>45467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22</v>
      </c>
      <c r="F58">
        <f>paradas!AC3</f>
        <v>22</v>
      </c>
      <c r="G58" s="104">
        <f t="shared" si="13"/>
        <v>44</v>
      </c>
    </row>
    <row r="59" spans="1:7" x14ac:dyDescent="0.25">
      <c r="A59" s="14">
        <f t="shared" si="10"/>
        <v>45468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16</v>
      </c>
      <c r="F59">
        <f>paradas!AD3</f>
        <v>15</v>
      </c>
      <c r="G59" s="104">
        <f t="shared" si="13"/>
        <v>31</v>
      </c>
    </row>
    <row r="60" spans="1:7" x14ac:dyDescent="0.25">
      <c r="A60" s="14">
        <f t="shared" si="10"/>
        <v>45469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15</v>
      </c>
      <c r="F60">
        <f>paradas!AE3</f>
        <v>14</v>
      </c>
      <c r="G60" s="104">
        <f t="shared" si="13"/>
        <v>29</v>
      </c>
    </row>
    <row r="61" spans="1:7" x14ac:dyDescent="0.25">
      <c r="A61" s="14">
        <f t="shared" si="10"/>
        <v>45470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14</v>
      </c>
      <c r="F61">
        <f>paradas!AF3</f>
        <v>13</v>
      </c>
      <c r="G61" s="104">
        <f t="shared" si="13"/>
        <v>27</v>
      </c>
    </row>
    <row r="62" spans="1:7" x14ac:dyDescent="0.25">
      <c r="A62" s="14">
        <f t="shared" si="10"/>
        <v>45471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14</v>
      </c>
      <c r="F62">
        <f>paradas!AG3</f>
        <v>13</v>
      </c>
      <c r="G62" s="104">
        <f t="shared" si="13"/>
        <v>27</v>
      </c>
    </row>
    <row r="63" spans="1:7" x14ac:dyDescent="0.25">
      <c r="A63" s="14">
        <f t="shared" si="10"/>
        <v>45472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14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H1" zoomScale="80" zoomScaleNormal="80" workbookViewId="0">
      <selection activeCell="AE11" sqref="A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247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TOTAL'!C5:C545, "=BONOMO",'RESUMEN TOTAL'!O5:O545,"=APAGADO")</f>
        <v>24</v>
      </c>
      <c r="J3" s="52">
        <f>COUNTIFS('RESUMEN TOTAL'!C5:C703, "=BONOMO",'RESUMEN TOTAL'!P5:P703,"=APAGADO")</f>
        <v>36</v>
      </c>
      <c r="K3" s="52">
        <v>0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28</v>
      </c>
      <c r="N3" s="52">
        <f>COUNTIFS('RESUMEN TOTAL'!C5:C545, "=BONOMO",'RESUMEN TOTAL'!T5:T545,"=APAGADO")</f>
        <v>28</v>
      </c>
      <c r="O3" s="52">
        <v>24</v>
      </c>
      <c r="P3" s="53">
        <v>36</v>
      </c>
      <c r="Q3" s="53">
        <v>37</v>
      </c>
      <c r="R3" s="53">
        <v>61</v>
      </c>
      <c r="S3" s="53">
        <f>COUNTIFS('RESUMEN TOTAL'!C5:C545, "=BONOMO",'RESUMEN TOTAL'!Y5:Y545,"=APAGADO")</f>
        <v>35</v>
      </c>
      <c r="T3" s="53">
        <f>COUNTIFS('RESUMEN TOTAL'!C5:C545, "=BONOMO",'RESUMEN TOTAL'!Z5:Z545,"=APAGADO")</f>
        <v>33</v>
      </c>
      <c r="U3" s="53">
        <v>0</v>
      </c>
      <c r="V3" s="53">
        <v>0</v>
      </c>
      <c r="W3" s="53">
        <v>23</v>
      </c>
      <c r="X3" s="53">
        <f>COUNTIFS('RESUMEN TOTAL'!C5:C545, "=BONOMO",'RESUMEN TOTAL'!AD5:AD545,"=APAGADO")</f>
        <v>23</v>
      </c>
      <c r="Y3" s="53">
        <f>COUNTIFS('RESUMEN TOTAL'!C5:C545, "=BONOMO",'RESUMEN TOTAL'!AE5:AE545,"=APAGADO")</f>
        <v>23</v>
      </c>
      <c r="Z3" s="53">
        <v>0</v>
      </c>
      <c r="AA3" s="53">
        <f>COUNTIFS('RESUMEN TOTAL'!C5:C545, "=BONOMO",'RESUMEN TOTAL'!AG5:AG545,"=APAGADO")</f>
        <v>29</v>
      </c>
      <c r="AB3" s="53">
        <f>COUNTIFS('RESUMEN TOTAL'!C5:C545, "=BONOMO",'RESUMEN TOTAL'!AH5:AH545,"=APAGADO")</f>
        <v>35</v>
      </c>
      <c r="AC3" s="53">
        <v>0</v>
      </c>
      <c r="AD3" s="53">
        <v>30</v>
      </c>
      <c r="AE3" s="53">
        <f>COUNTIFS('RESUMEN TOTAL'!C5:C545, "=BONOMO",'RESUMEN TOTAL'!AK5:AK545,"=APAGADO")</f>
        <v>41</v>
      </c>
      <c r="AF3" s="53">
        <v>29</v>
      </c>
      <c r="AG3" s="53">
        <f>COUNTIFS('RESUMEN TOTAL'!C5:C545, "=BONOMO",'RESUMEN TOTAL'!AM5:AM545,"=APAGADO")</f>
        <v>29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>
        <f t="shared" ref="F4:AG4" si="0">F3/BONOMOcam</f>
        <v>9.7165991902834009E-2</v>
      </c>
      <c r="G4" s="58">
        <v>0</v>
      </c>
      <c r="H4" s="58">
        <v>0</v>
      </c>
      <c r="I4" s="58">
        <f t="shared" si="0"/>
        <v>9.7165991902834009E-2</v>
      </c>
      <c r="J4" s="58">
        <f t="shared" si="0"/>
        <v>0.145748987854251</v>
      </c>
      <c r="K4" s="58">
        <v>0</v>
      </c>
      <c r="L4" s="58">
        <f t="shared" si="0"/>
        <v>9.3117408906882596E-2</v>
      </c>
      <c r="M4" s="58">
        <f t="shared" ref="M4" si="1">M3/BONOMOcam</f>
        <v>0.11336032388663968</v>
      </c>
      <c r="N4" s="58">
        <f t="shared" si="0"/>
        <v>0.11336032388663968</v>
      </c>
      <c r="O4" s="58">
        <v>0.1</v>
      </c>
      <c r="P4" s="59">
        <v>0.15</v>
      </c>
      <c r="Q4" s="59">
        <v>0.15</v>
      </c>
      <c r="R4" s="59">
        <v>0.25</v>
      </c>
      <c r="S4" s="59">
        <f t="shared" si="0"/>
        <v>0.1417004048582996</v>
      </c>
      <c r="T4" s="59">
        <f t="shared" si="0"/>
        <v>0.13360323886639677</v>
      </c>
      <c r="U4" s="59">
        <v>0</v>
      </c>
      <c r="V4" s="59">
        <v>0</v>
      </c>
      <c r="W4" s="59">
        <v>0.09</v>
      </c>
      <c r="X4" s="59">
        <f t="shared" si="0"/>
        <v>9.3117408906882596E-2</v>
      </c>
      <c r="Y4" s="59">
        <f t="shared" ref="Y4" si="2">Y3/BONOMOcam</f>
        <v>9.3117408906882596E-2</v>
      </c>
      <c r="Z4" s="59">
        <v>0</v>
      </c>
      <c r="AA4" s="59">
        <f t="shared" si="0"/>
        <v>0.11740890688259109</v>
      </c>
      <c r="AB4" s="59">
        <f t="shared" si="0"/>
        <v>0.1417004048582996</v>
      </c>
      <c r="AC4" s="59">
        <v>0</v>
      </c>
      <c r="AD4" s="59">
        <v>0</v>
      </c>
      <c r="AE4" s="59">
        <f t="shared" si="0"/>
        <v>0.16599190283400811</v>
      </c>
      <c r="AF4" s="59">
        <f t="shared" si="0"/>
        <v>0.11740890688259109</v>
      </c>
      <c r="AG4" s="59">
        <f t="shared" si="0"/>
        <v>0.11740890688259109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TOTAL'!C5:C703, "=COSEIDI",'RESUMEN TOTAL'!P5:P703,"=APAGADO")</f>
        <v>43</v>
      </c>
      <c r="K5" s="55">
        <v>0</v>
      </c>
      <c r="L5" s="55">
        <f>COUNTIFS('RESUMEN TOTAL'!C5:C531, "=COSEIDI",'RESUMEN TOTAL'!R5:R531,"=APAGADO")</f>
        <v>34</v>
      </c>
      <c r="M5" s="55">
        <f>COUNTIFS('RESUMEN TOTAL'!C5:C531, "=COSEIDI",'RESUMEN TOTAL'!S5:S531,"=APAGADO")</f>
        <v>32</v>
      </c>
      <c r="N5" s="55">
        <f>COUNTIFS('RESUMEN TOTAL'!C5:C531, "=COSEIDI",'RESUMEN TOTAL'!T5:T531,"=APAGADO")</f>
        <v>32</v>
      </c>
      <c r="O5" s="55">
        <v>31</v>
      </c>
      <c r="P5" s="55">
        <v>30</v>
      </c>
      <c r="Q5" s="55">
        <v>33</v>
      </c>
      <c r="R5" s="55">
        <v>32</v>
      </c>
      <c r="S5" s="55">
        <f>COUNTIFS('RESUMEN TOTAL'!C5:C531, "=COSEIDI",'RESUMEN TOTAL'!Y5:Y531,"=APAGADO")</f>
        <v>27</v>
      </c>
      <c r="T5" s="55">
        <v>0</v>
      </c>
      <c r="U5" s="55">
        <v>0</v>
      </c>
      <c r="V5" s="55">
        <v>0</v>
      </c>
      <c r="W5" s="55">
        <v>34</v>
      </c>
      <c r="X5" s="55">
        <f>COUNTIFS('RESUMEN TOTAL'!C5:C531, "=COSEIDI",'RESUMEN TOTAL'!AD5:AD531,"=APAGADO")</f>
        <v>26</v>
      </c>
      <c r="Y5" s="55">
        <f>COUNTIFS('RESUMEN TOTAL'!C5:C531, "=COSEIDI",'RESUMEN TOTAL'!AE5:AE531,"=APAGADO")</f>
        <v>26</v>
      </c>
      <c r="Z5" s="55">
        <v>0</v>
      </c>
      <c r="AA5" s="55">
        <f>COUNTIFS('RESUMEN TOTAL'!C5:C531, "=COSEIDI",'RESUMEN TOTAL'!AG5:AG531,"=APAGADO")</f>
        <v>52</v>
      </c>
      <c r="AB5" s="55">
        <f>COUNTIFS('RESUMEN TOTAL'!C5:C531, "=COSEIDI",'RESUMEN TOTAL'!AH5:AH531,"=APAGADO")</f>
        <v>44</v>
      </c>
      <c r="AC5" s="55">
        <v>0</v>
      </c>
      <c r="AD5" s="55">
        <v>29</v>
      </c>
      <c r="AE5" s="55">
        <v>44</v>
      </c>
      <c r="AF5" s="55">
        <f>COUNTIFS('RESUMEN TOTAL'!C5:C531, "=COSEIDI",'RESUMEN TOTAL'!AL5:AL531,"=APAGADO")</f>
        <v>39</v>
      </c>
      <c r="AG5" s="55">
        <f>COUNTIFS('RESUMEN TOTAL'!C5:C531, "=COSEIDI",'RESUMEN TOTAL'!AM5:AM531,"=APAGADO")</f>
        <v>32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0.13</v>
      </c>
      <c r="P6" s="58">
        <v>0.14000000000000001</v>
      </c>
      <c r="Q6" s="58">
        <v>0.14000000000000001</v>
      </c>
      <c r="R6" s="58">
        <v>0.15</v>
      </c>
      <c r="S6" s="58">
        <f t="shared" si="4"/>
        <v>0.12980769230769232</v>
      </c>
      <c r="T6" s="58">
        <v>0</v>
      </c>
      <c r="U6" s="58">
        <v>0</v>
      </c>
      <c r="V6" s="58">
        <v>0</v>
      </c>
      <c r="W6" s="58">
        <v>0.16</v>
      </c>
      <c r="X6" s="58">
        <f t="shared" si="4"/>
        <v>0.125</v>
      </c>
      <c r="Y6" s="58">
        <f t="shared" ref="Y6" si="6">Y5/COSEIDIcam</f>
        <v>0.125</v>
      </c>
      <c r="Z6" s="58">
        <f t="shared" si="4"/>
        <v>0</v>
      </c>
      <c r="AA6" s="58">
        <f t="shared" si="4"/>
        <v>0.25</v>
      </c>
      <c r="AB6" s="58">
        <f t="shared" si="4"/>
        <v>0.21153846153846154</v>
      </c>
      <c r="AC6" s="58">
        <v>0</v>
      </c>
      <c r="AD6" s="58">
        <v>0</v>
      </c>
      <c r="AE6" s="58">
        <f t="shared" si="4"/>
        <v>0.21153846153846154</v>
      </c>
      <c r="AF6" s="58">
        <f t="shared" si="4"/>
        <v>0.1875</v>
      </c>
      <c r="AG6" s="42">
        <v>0.14000000000000001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E514" activePane="bottomRight" state="frozen"/>
      <selection pane="topRight" activeCell="F1" sqref="F1"/>
      <selection pane="bottomLeft" activeCell="A5" sqref="A5"/>
      <selection pane="bottomRight" activeCell="A643" sqref="A64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14</v>
      </c>
      <c r="P2" s="18">
        <f>COUNTIFS(P4:P600, "=APAGADO",D4:D600,"=GFIJA")</f>
        <v>20</v>
      </c>
      <c r="Q2" s="18">
        <f>COUNTIFS(Q4:Q600, "=APAGADO",D4:D600,"=GFIJA")</f>
        <v>18</v>
      </c>
      <c r="R2" s="18">
        <f>COUNTIFS(R4:R600, "=APAGADO",D4:D600,"=GFIJA")</f>
        <v>19</v>
      </c>
      <c r="S2" s="18">
        <f>COUNTIFS(S4:S600, "=APAGADO",D4:D600,"=GFIJA")</f>
        <v>20</v>
      </c>
      <c r="T2" s="18">
        <f>COUNTIFS(T4:T600, "=APAGADO",D4:D600,"=GFIJA")</f>
        <v>21</v>
      </c>
      <c r="U2" s="18">
        <f>COUNTIFS(U4:U600, "=APAGADO",D4:D600,"=GFIJA")</f>
        <v>15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15</v>
      </c>
      <c r="Y2" s="18">
        <f>COUNTIFS(Y4:Y600, "=APAGADO",D4:D600,"=GFIJA")</f>
        <v>15</v>
      </c>
      <c r="Z2" s="18">
        <f>COUNTIFS(Z4:Z600, "=APAGADO",D4:D600,"=GFIJA")</f>
        <v>15</v>
      </c>
      <c r="AA2" s="18">
        <f>COUNTIFS(AA4:AA600, "=APAGADO",D4:D600,"=GFIJA")</f>
        <v>15</v>
      </c>
      <c r="AB2" s="18">
        <f>COUNTIFS(AB4:AB600, "=APAGADO",D4:D600,"=GFIJA")</f>
        <v>20</v>
      </c>
      <c r="AC2" s="18">
        <f>COUNTIFS(AC4:AC600, "=APAGADO",D4:D600,"=GFIJA")</f>
        <v>22</v>
      </c>
      <c r="AD2" s="18">
        <f>COUNTIFS(AD4:AD600, "=APAGADO",D4:D600,"=GFIJA")</f>
        <v>16</v>
      </c>
      <c r="AE2" s="18">
        <f>COUNTIFS(AE4:AE600, "=APAGADO",D4:D600,"=GFIJA")</f>
        <v>15</v>
      </c>
      <c r="AF2" s="18">
        <f>COUNTIFS(AF4:AF600, "=APAGADO",D4:D600,"=GFIJA")</f>
        <v>14</v>
      </c>
      <c r="AG2" s="18">
        <f>COUNTIFS(AG4:AG600, "=APAGADO",D4:D600,"=GFIJA")</f>
        <v>14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13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18</v>
      </c>
      <c r="S3" s="18">
        <f>COUNTIFS(S6:S602, "=APAGADO",D4:D600,"=INTERCOMUNICADOR")</f>
        <v>17</v>
      </c>
      <c r="T3" s="18">
        <f>COUNTIFS(T6:T602, "=APAGADO",D4:D600,"=INTERCOMUNICADOR")</f>
        <v>18</v>
      </c>
      <c r="U3" s="18">
        <f>COUNTIFS(U6:U602, "=APAGADO",D4:D600,"=INTERCOMUNICADOR")</f>
        <v>12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14</v>
      </c>
      <c r="AA3" s="18">
        <f>COUNTIFS(AA6:AA602, "=APAGADO",D4:D600,"=INTERCOMUNICADOR")</f>
        <v>14</v>
      </c>
      <c r="AB3" s="18">
        <f>COUNTIFS(AB6:AB602, "=APAGADO",D4:D600,"=INTERCOMUNICADOR")</f>
        <v>18</v>
      </c>
      <c r="AC3" s="18">
        <f>COUNTIFS(AC6:AC602, "=APAGADO",D4:D600,"=INTERCOMUNICADOR")</f>
        <v>22</v>
      </c>
      <c r="AD3" s="18">
        <f>COUNTIFS(AD6:AD602, "=APAGADO",D4:D600,"=INTERCOMUNICADOR")</f>
        <v>15</v>
      </c>
      <c r="AE3" s="18">
        <f>COUNTIFS(AE6:AE602, "=APAGADO",D4:D600,"=INTERCOMUNICADOR")</f>
        <v>14</v>
      </c>
      <c r="AF3" s="18">
        <f>COUNTIFS(AF6:AF602, "=APAGADO",D4:D600,"=INTERCOMUNICADOR")</f>
        <v>13</v>
      </c>
      <c r="AG3" s="18">
        <f>COUNTIFS(AG6:AG602, "=APAGADO",D4:D600,"=INTERCOMUNICADOR")</f>
        <v>13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 t="str">
        <f>'RESUMEN TOTAL'!AH29</f>
        <v>APAGADO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>APAGADO</v>
      </c>
      <c r="AA30" s="86" t="str">
        <f>'RESUMEN TOTAL'!AG30</f>
        <v>APAGADO</v>
      </c>
      <c r="AB30" s="86" t="str">
        <f>'RESUMEN TOTAL'!AH30</f>
        <v>APAGADO</v>
      </c>
      <c r="AC30" s="86">
        <f>'RESUMEN TOTAL'!AI30</f>
        <v>0</v>
      </c>
      <c r="AD30" s="86">
        <f>'RESUMEN TOTAL'!AJ30</f>
        <v>0</v>
      </c>
      <c r="AE30" s="86" t="str">
        <f>'RESUMEN TOTAL'!AK30</f>
        <v>APAGADO</v>
      </c>
      <c r="AF30" s="86" t="str">
        <f>'RESUMEN TOTAL'!AL30</f>
        <v>APAGADO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 t="str">
        <f>'RESUMEN TOTAL'!AH38</f>
        <v>APAGADO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 t="str">
        <f>'RESUMEN TOTAL'!AG47</f>
        <v>APAGADO</v>
      </c>
      <c r="AB47" s="86" t="str">
        <f>'RESUMEN TOTAL'!AH47</f>
        <v>APAGADO</v>
      </c>
      <c r="AC47" s="86" t="str">
        <f>'RESUMEN TOTAL'!AI47</f>
        <v>APAGADO</v>
      </c>
      <c r="AD47" s="86" t="str">
        <f>'RESUMEN TOTAL'!AJ47</f>
        <v>APAGADO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 t="str">
        <f>'RESUMEN TOTAL'!AL49</f>
        <v>APAGADO</v>
      </c>
      <c r="AG49" s="86" t="str">
        <f>'RESUMEN TOTAL'!AM49</f>
        <v>APAGADO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 t="str">
        <f>'RESUMEN TOTAL'!AL50</f>
        <v>APAGADO</v>
      </c>
      <c r="AG50" s="86" t="str">
        <f>'RESUMEN TOTAL'!AM50</f>
        <v>APAGADO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 t="str">
        <f>'RESUMEN TOTAL'!AL52</f>
        <v>APAGADO</v>
      </c>
      <c r="AG52" s="86" t="str">
        <f>'RESUMEN TOTAL'!AM52</f>
        <v>APAGADO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 t="str">
        <f>'RESUMEN TOTAL'!AL55</f>
        <v>APAGADO</v>
      </c>
      <c r="AG55" s="86" t="str">
        <f>'RESUMEN TOTAL'!AM55</f>
        <v>APAGADO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 t="str">
        <f>'RESUMEN TOTAL'!AM56</f>
        <v xml:space="preserve"> 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 t="str">
        <f>'RESUMEN TOTAL'!AK60</f>
        <v>APAGADO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 t="str">
        <f>'RESUMEN TOTAL'!AK61</f>
        <v>APAGADO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 t="str">
        <f>'RESUMEN TOTAL'!Y79</f>
        <v>APAGADO</v>
      </c>
      <c r="T79" s="86" t="str">
        <f>'RESUMEN TOTAL'!Z79</f>
        <v>APAGADO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 t="str">
        <f>'RESUMEN TOTAL'!AI90</f>
        <v>APAGADO</v>
      </c>
      <c r="AD90" s="86" t="str">
        <f>'RESUMEN TOTAL'!AJ90</f>
        <v>APAGADO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 t="str">
        <f>'RESUMEN TOTAL'!AI91</f>
        <v>APAGADO</v>
      </c>
      <c r="AD91" s="86" t="str">
        <f>'RESUMEN TOTAL'!AJ91</f>
        <v>APAGADO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 t="str">
        <f>'RESUMEN TOTAL'!AH99</f>
        <v>APAGADO</v>
      </c>
      <c r="AC99" s="86" t="str">
        <f>'RESUMEN TOTAL'!AI99</f>
        <v>APAGADO</v>
      </c>
      <c r="AD99" s="86">
        <f>'RESUMEN TOTAL'!AJ99</f>
        <v>0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 t="str">
        <f>'RESUMEN TOTAL'!AK102</f>
        <v>APAGADO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 t="str">
        <f>'RESUMEN TOTAL'!AK103</f>
        <v>APAGADO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 t="str">
        <f>'RESUMEN TOTAL'!AA111</f>
        <v>APAGADO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 t="str">
        <f>'RESUMEN TOTAL'!AA112</f>
        <v>APAGADO</v>
      </c>
      <c r="V111" s="86" t="str">
        <f>'RESUMEN TOTAL'!AB112</f>
        <v>APAGADO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 t="str">
        <f>'RESUMEN TOTAL'!Z117</f>
        <v>APAGADO</v>
      </c>
      <c r="U116" s="86" t="str">
        <f>'RESUMEN TOTAL'!AA117</f>
        <v>APAGADO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 t="str">
        <f>'RESUMEN TOTAL'!AG118</f>
        <v>APAGADO</v>
      </c>
      <c r="AB117" s="86" t="str">
        <f>'RESUMEN TOTAL'!AH118</f>
        <v>APAGADO</v>
      </c>
      <c r="AC117" s="86" t="str">
        <f>'RESUMEN TOTAL'!AI118</f>
        <v>APAGADO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 t="str">
        <f>'RESUMEN TOTAL'!AB119</f>
        <v>APAGADO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 t="str">
        <f>'RESUMEN TOTAL'!AF128</f>
        <v>APAGADO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 t="str">
        <f>'RESUMEN TOTAL'!AF129</f>
        <v>APAGADO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 t="str">
        <f>'RESUMEN TOTAL'!AM130</f>
        <v>APAGADO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 t="str">
        <f>'RESUMEN TOTAL'!AF131</f>
        <v>APAGADO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 t="str">
        <f>'RESUMEN TOTAL'!P133</f>
        <v>APAGADO</v>
      </c>
      <c r="K130" s="86" t="str">
        <f>'RESUMEN TOTAL'!Q133</f>
        <v>APAGADO</v>
      </c>
      <c r="L130" s="86" t="str">
        <f>'RESUMEN TOTAL'!R133</f>
        <v>APAGADO</v>
      </c>
      <c r="M130" s="86" t="str">
        <f>'RESUMEN TOTAL'!S133</f>
        <v>APAGADO</v>
      </c>
      <c r="N130" s="86" t="str">
        <f>'RESUMEN TOTAL'!T133</f>
        <v>APAGADO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 t="str">
        <f>'RESUMEN TOTAL'!AF133</f>
        <v>APAGADO</v>
      </c>
      <c r="AA130" s="86" t="str">
        <f>'RESUMEN TOTAL'!AG133</f>
        <v>APAGADO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 t="str">
        <f>'RESUMEN TOTAL'!AF134</f>
        <v>APAGADO</v>
      </c>
      <c r="AA131" s="86" t="str">
        <f>'RESUMEN TOTAL'!AG134</f>
        <v>APAGADO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 t="str">
        <f>'RESUMEN TOTAL'!AK137</f>
        <v>APAGADO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 t="str">
        <f>'RESUMEN TOTAL'!R139</f>
        <v>APAGADO</v>
      </c>
      <c r="M136" s="86" t="str">
        <f>'RESUMEN TOTAL'!S139</f>
        <v>APAGADO</v>
      </c>
      <c r="N136" s="86" t="str">
        <f>'RESUMEN TOTAL'!T139</f>
        <v>APAGADO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 t="str">
        <f>'RESUMEN TOTAL'!Y139</f>
        <v>APAGADO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 t="str">
        <f>'RESUMEN TOTAL'!AC139</f>
        <v>APAGADO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 t="str">
        <f>'RESUMEN TOTAL'!AK139</f>
        <v>APAGADO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 t="str">
        <f>'RESUMEN TOTAL'!AK146</f>
        <v>APAGADO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 t="str">
        <f>'RESUMEN TOTAL'!AK147</f>
        <v>APAGADO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 t="str">
        <f>'RESUMEN TOTAL'!AF148</f>
        <v>APAGADO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 t="str">
        <f>'RESUMEN TOTAL'!AJ148</f>
        <v>APAGADO</v>
      </c>
      <c r="AE145" s="86" t="str">
        <f>'RESUMEN TOTAL'!AK148</f>
        <v>APAGADO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 t="str">
        <f>'RESUMEN TOTAL'!L149</f>
        <v>APAGADO</v>
      </c>
      <c r="G146" s="86" t="str">
        <f>'RESUMEN TOTAL'!M149</f>
        <v>APAGADO</v>
      </c>
      <c r="H146" s="86" t="str">
        <f>'RESUMEN TOTAL'!N149</f>
        <v>APAGADO</v>
      </c>
      <c r="I146" s="86" t="str">
        <f>'RESUMEN TOTAL'!O149</f>
        <v>APAGADO</v>
      </c>
      <c r="J146" s="86" t="str">
        <f>'RESUMEN TOTAL'!P149</f>
        <v>APAGADO</v>
      </c>
      <c r="K146" s="86" t="str">
        <f>'RESUMEN TOTAL'!Q149</f>
        <v>APAGADO</v>
      </c>
      <c r="L146" s="86" t="str">
        <f>'RESUMEN TOTAL'!R149</f>
        <v>APAGADO</v>
      </c>
      <c r="M146" s="86" t="str">
        <f>'RESUMEN TOTAL'!S149</f>
        <v>APAGADO</v>
      </c>
      <c r="N146" s="86" t="str">
        <f>'RESUMEN TOTAL'!T149</f>
        <v>APAGADO</v>
      </c>
      <c r="O146" s="86" t="str">
        <f>'RESUMEN TOTAL'!U149</f>
        <v>APAGADO</v>
      </c>
      <c r="P146" s="86" t="str">
        <f>'RESUMEN TOTAL'!V149</f>
        <v>APAGADO</v>
      </c>
      <c r="Q146" s="86" t="str">
        <f>'RESUMEN TOTAL'!W149</f>
        <v>APAGADO</v>
      </c>
      <c r="R146" s="86" t="str">
        <f>'RESUMEN TOTAL'!X149</f>
        <v>APAGADO</v>
      </c>
      <c r="S146" s="86" t="str">
        <f>'RESUMEN TOTAL'!Y149</f>
        <v>APAGADO</v>
      </c>
      <c r="T146" s="86" t="str">
        <f>'RESUMEN TOTAL'!Z149</f>
        <v>APAGADO</v>
      </c>
      <c r="U146" s="86" t="str">
        <f>'RESUMEN TOTAL'!AA149</f>
        <v>APAGADO</v>
      </c>
      <c r="V146" s="86" t="str">
        <f>'RESUMEN TOTAL'!AB149</f>
        <v>APAGADO</v>
      </c>
      <c r="W146" s="86" t="str">
        <f>'RESUMEN TOTAL'!AC149</f>
        <v>APAGADO</v>
      </c>
      <c r="X146" s="86" t="str">
        <f>'RESUMEN TOTAL'!AD149</f>
        <v>APAGADO</v>
      </c>
      <c r="Y146" s="86" t="str">
        <f>'RESUMEN TOTAL'!AE149</f>
        <v>APAGADO</v>
      </c>
      <c r="Z146" s="86" t="str">
        <f>'RESUMEN TOTAL'!AF149</f>
        <v>APAGADO</v>
      </c>
      <c r="AA146" s="86" t="str">
        <f>'RESUMEN TOTAL'!AG149</f>
        <v>APAGADO</v>
      </c>
      <c r="AB146" s="86" t="str">
        <f>'RESUMEN TOTAL'!AH149</f>
        <v>APAGADO</v>
      </c>
      <c r="AC146" s="86" t="str">
        <f>'RESUMEN TOTAL'!AI149</f>
        <v>APAGADO</v>
      </c>
      <c r="AD146" s="86" t="str">
        <f>'RESUMEN TOTAL'!AJ149</f>
        <v>APAGADO</v>
      </c>
      <c r="AE146" s="86" t="str">
        <f>'RESUMEN TOTAL'!AK149</f>
        <v>APAGADO</v>
      </c>
      <c r="AF146" s="86" t="str">
        <f>'RESUMEN TOTAL'!AL149</f>
        <v>APAGADO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 t="str">
        <f>'RESUMEN TOTAL'!AA153</f>
        <v>APAGADO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 t="str">
        <f>'RESUMEN TOTAL'!X154</f>
        <v>APAGADO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 t="str">
        <f>'RESUMEN TOTAL'!AA155</f>
        <v>APAGADO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 t="str">
        <f>'RESUMEN TOTAL'!P157</f>
        <v>APAGADO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 t="str">
        <f>'RESUMEN TOTAL'!X157</f>
        <v>APAGADO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 t="str">
        <f>'RESUMEN TOTAL'!AA158</f>
        <v>APAGADO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 t="str">
        <f>'RESUMEN TOTAL'!AA159</f>
        <v>APAGADO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 t="str">
        <f>'RESUMEN TOTAL'!AA160</f>
        <v>APAGADO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 t="str">
        <f>'RESUMEN TOTAL'!AA161</f>
        <v>APAGADO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 t="str">
        <f>'RESUMEN TOTAL'!P162</f>
        <v>APAGADO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 t="str">
        <f>'RESUMEN TOTAL'!X162</f>
        <v>APAGADO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 t="str">
        <f>'RESUMEN TOTAL'!P163</f>
        <v>APAGADO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 t="str">
        <f>'RESUMEN TOTAL'!X163</f>
        <v>APAGADO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 t="str">
        <f>'RESUMEN TOTAL'!P164</f>
        <v>APAGADO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 t="str">
        <f>'RESUMEN TOTAL'!P165</f>
        <v>APAGADO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 t="str">
        <f>'RESUMEN TOTAL'!P166</f>
        <v>APAGADO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 t="str">
        <f>'RESUMEN TOTAL'!P167</f>
        <v>APAGADO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>
        <f>'RESUMEN TOTAL'!AF168</f>
        <v>0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 t="str">
        <f>'RESUMEN TOTAL'!AM168</f>
        <v>APAGADO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 t="str">
        <f>'RESUMEN TOTAL'!Z170</f>
        <v>APAGADO</v>
      </c>
      <c r="U167" s="86" t="str">
        <f>'RESUMEN TOTAL'!AA170</f>
        <v>APAGADO</v>
      </c>
      <c r="V167" s="86" t="str">
        <f>'RESUMEN TOTAL'!AB170</f>
        <v>APAGADO</v>
      </c>
      <c r="W167" s="86" t="str">
        <f>'RESUMEN TOTAL'!AC170</f>
        <v>APAGADO</v>
      </c>
      <c r="X167" s="86" t="str">
        <f>'RESUMEN TOTAL'!AD170</f>
        <v>APAGADO</v>
      </c>
      <c r="Y167" s="86" t="str">
        <f>'RESUMEN TOTAL'!AE170</f>
        <v>APAGADO</v>
      </c>
      <c r="Z167" s="86" t="str">
        <f>'RESUMEN TOTAL'!AF170</f>
        <v>APAGADO</v>
      </c>
      <c r="AA167" s="86" t="str">
        <f>'RESUMEN TOTAL'!AG170</f>
        <v>APAGADO</v>
      </c>
      <c r="AB167" s="86" t="str">
        <f>'RESUMEN TOTAL'!AH170</f>
        <v>APAGADO</v>
      </c>
      <c r="AC167" s="86" t="str">
        <f>'RESUMEN TOTAL'!AI170</f>
        <v>APAGADO</v>
      </c>
      <c r="AD167" s="86" t="str">
        <f>'RESUMEN TOTAL'!AJ170</f>
        <v>APAGADO</v>
      </c>
      <c r="AE167" s="86" t="str">
        <f>'RESUMEN TOTAL'!AK170</f>
        <v>APAGADO</v>
      </c>
      <c r="AF167" s="86">
        <f>'RESUMEN TOTAL'!AL170</f>
        <v>0</v>
      </c>
      <c r="AG167" s="86" t="str">
        <f>'RESUMEN TOTAL'!AM170</f>
        <v>APAGADO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 t="str">
        <f>'RESUMEN TOTAL'!AM171</f>
        <v>APAGADO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 t="str">
        <f>'RESUMEN TOTAL'!AM176</f>
        <v>APAGADO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 t="str">
        <f>'RESUMEN TOTAL'!AM177</f>
        <v>APAGADO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 t="str">
        <f>'RESUMEN TOTAL'!AM179</f>
        <v>APAGADO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 t="str">
        <f>'RESUMEN TOTAL'!AM180</f>
        <v>APAGADO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 t="str">
        <f>'RESUMEN TOTAL'!AM181</f>
        <v>APAGADO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 t="str">
        <f>'RESUMEN TOTAL'!M185</f>
        <v>APAGADO</v>
      </c>
      <c r="H181" s="86" t="str">
        <f>'RESUMEN TOTAL'!N185</f>
        <v>APAGADO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 t="str">
        <f>'RESUMEN TOTAL'!R185</f>
        <v>APAGADO</v>
      </c>
      <c r="M181" s="86" t="str">
        <f>'RESUMEN TOTAL'!S185</f>
        <v>APAGADO</v>
      </c>
      <c r="N181" s="86" t="str">
        <f>'RESUMEN TOTAL'!T185</f>
        <v>APAGADO</v>
      </c>
      <c r="O181" s="86" t="str">
        <f>'RESUMEN TOTAL'!U185</f>
        <v>APAGADO</v>
      </c>
      <c r="P181" s="86" t="str">
        <f>'RESUMEN TOTAL'!V185</f>
        <v>APAGADO</v>
      </c>
      <c r="Q181" s="86" t="str">
        <f>'RESUMEN TOTAL'!W185</f>
        <v>APAGADO</v>
      </c>
      <c r="R181" s="86" t="str">
        <f>'RESUMEN TOTAL'!X185</f>
        <v>APAGADO</v>
      </c>
      <c r="S181" s="86" t="str">
        <f>'RESUMEN TOTAL'!Y185</f>
        <v>APAGADO</v>
      </c>
      <c r="T181" s="86" t="str">
        <f>'RESUMEN TOTAL'!Z185</f>
        <v>APAGADO</v>
      </c>
      <c r="U181" s="86" t="str">
        <f>'RESUMEN TOTAL'!AA185</f>
        <v>APAGADO</v>
      </c>
      <c r="V181" s="86" t="str">
        <f>'RESUMEN TOTAL'!AB185</f>
        <v>APAGADO</v>
      </c>
      <c r="W181" s="86" t="str">
        <f>'RESUMEN TOTAL'!AC185</f>
        <v>APAGADO</v>
      </c>
      <c r="X181" s="86" t="str">
        <f>'RESUMEN TOTAL'!AD185</f>
        <v>APAGADO</v>
      </c>
      <c r="Y181" s="86" t="str">
        <f>'RESUMEN TOTAL'!AE185</f>
        <v>APAGADO</v>
      </c>
      <c r="Z181" s="86" t="str">
        <f>'RESUMEN TOTAL'!AF185</f>
        <v>APAGADO</v>
      </c>
      <c r="AA181" s="86" t="str">
        <f>'RESUMEN TOTAL'!AG185</f>
        <v>APAGADO</v>
      </c>
      <c r="AB181" s="86" t="str">
        <f>'RESUMEN TOTAL'!AH185</f>
        <v>APAGADO</v>
      </c>
      <c r="AC181" s="86" t="str">
        <f>'RESUMEN TOTAL'!AI185</f>
        <v>APAGADO</v>
      </c>
      <c r="AD181" s="86" t="str">
        <f>'RESUMEN TOTAL'!AJ185</f>
        <v>APAGADO</v>
      </c>
      <c r="AE181" s="86" t="str">
        <f>'RESUMEN TOTAL'!AK185</f>
        <v>APAGADO</v>
      </c>
      <c r="AF181" s="86" t="str">
        <f>'RESUMEN TOTAL'!AL185</f>
        <v>APAGADO</v>
      </c>
      <c r="AG181" s="86" t="str">
        <f>'RESUMEN TOTAL'!AM185</f>
        <v>APAGADO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 t="str">
        <f>'RESUMEN TOTAL'!M186</f>
        <v>APAGADO</v>
      </c>
      <c r="H182" s="86" t="str">
        <f>'RESUMEN TOTAL'!N186</f>
        <v>APAGADO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 t="str">
        <f>'RESUMEN TOTAL'!R186</f>
        <v>APAGADO</v>
      </c>
      <c r="M182" s="86" t="str">
        <f>'RESUMEN TOTAL'!S186</f>
        <v>APAGADO</v>
      </c>
      <c r="N182" s="86" t="str">
        <f>'RESUMEN TOTAL'!T186</f>
        <v>APAGADO</v>
      </c>
      <c r="O182" s="86" t="str">
        <f>'RESUMEN TOTAL'!U186</f>
        <v>APAGADO</v>
      </c>
      <c r="P182" s="86" t="str">
        <f>'RESUMEN TOTAL'!V186</f>
        <v>APAGADO</v>
      </c>
      <c r="Q182" s="86" t="str">
        <f>'RESUMEN TOTAL'!W186</f>
        <v>APAGADO</v>
      </c>
      <c r="R182" s="86" t="str">
        <f>'RESUMEN TOTAL'!X186</f>
        <v>APAGADO</v>
      </c>
      <c r="S182" s="86" t="str">
        <f>'RESUMEN TOTAL'!Y186</f>
        <v>APAGADO</v>
      </c>
      <c r="T182" s="86" t="str">
        <f>'RESUMEN TOTAL'!Z186</f>
        <v>APAGADO</v>
      </c>
      <c r="U182" s="86" t="str">
        <f>'RESUMEN TOTAL'!AA186</f>
        <v>APAGADO</v>
      </c>
      <c r="V182" s="86" t="str">
        <f>'RESUMEN TOTAL'!AB186</f>
        <v>APAGADO</v>
      </c>
      <c r="W182" s="86" t="str">
        <f>'RESUMEN TOTAL'!AC186</f>
        <v>APAGADO</v>
      </c>
      <c r="X182" s="86" t="str">
        <f>'RESUMEN TOTAL'!AD186</f>
        <v>APAGADO</v>
      </c>
      <c r="Y182" s="86" t="str">
        <f>'RESUMEN TOTAL'!AE186</f>
        <v>APAGADO</v>
      </c>
      <c r="Z182" s="86" t="str">
        <f>'RESUMEN TOTAL'!AF186</f>
        <v>APAGADO</v>
      </c>
      <c r="AA182" s="86" t="str">
        <f>'RESUMEN TOTAL'!AG186</f>
        <v>APAGADO</v>
      </c>
      <c r="AB182" s="86" t="str">
        <f>'RESUMEN TOTAL'!AH186</f>
        <v>APAGADO</v>
      </c>
      <c r="AC182" s="86" t="str">
        <f>'RESUMEN TOTAL'!AI186</f>
        <v>APAGADO</v>
      </c>
      <c r="AD182" s="86" t="str">
        <f>'RESUMEN TOTAL'!AJ186</f>
        <v>APAGADO</v>
      </c>
      <c r="AE182" s="86" t="str">
        <f>'RESUMEN TOTAL'!AK186</f>
        <v>APAGADO</v>
      </c>
      <c r="AF182" s="86" t="str">
        <f>'RESUMEN TOTAL'!AL186</f>
        <v>APAGADO</v>
      </c>
      <c r="AG182" s="86" t="str">
        <f>'RESUMEN TOTAL'!AM186</f>
        <v>APAGADO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 t="str">
        <f>'RESUMEN TOTAL'!U190</f>
        <v>APAGADO</v>
      </c>
      <c r="P186" s="86" t="str">
        <f>'RESUMEN TOTAL'!V190</f>
        <v>APAGADO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>
        <f>'RESUMEN TOTAL'!AG190</f>
        <v>0</v>
      </c>
      <c r="AB186" s="86">
        <f>'RESUMEN TOTAL'!AH190</f>
        <v>0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 t="str">
        <f>'RESUMEN TOTAL'!AM190</f>
        <v>APAGADO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 t="str">
        <f>'RESUMEN TOTAL'!AF192</f>
        <v>APAGADO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 t="str">
        <f>'RESUMEN TOTAL'!AF193</f>
        <v>APAGADO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>
        <f>'RESUMEN TOTAL'!R195</f>
        <v>0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 t="str">
        <f>'RESUMEN TOTAL'!AM195</f>
        <v>APAGADO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 t="str">
        <f>'RESUMEN TOTAL'!AF196</f>
        <v>APAGADO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 t="str">
        <f>'RESUMEN TOTAL'!AF198</f>
        <v>APAGADO</v>
      </c>
      <c r="AA194" s="86">
        <f>'RESUMEN TOTAL'!AG198</f>
        <v>0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 t="str">
        <f>'RESUMEN TOTAL'!AL198</f>
        <v>APAGADO</v>
      </c>
      <c r="AG194" s="86" t="str">
        <f>'RESUMEN TOTAL'!AM198</f>
        <v>APAGADO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 t="str">
        <f>'RESUMEN TOTAL'!AM199</f>
        <v>APAGADO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 t="str">
        <f>'RESUMEN TOTAL'!AM205</f>
        <v>APAGADO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 t="str">
        <f>'RESUMEN TOTAL'!AM206</f>
        <v>APAGADO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 t="str">
        <f>'RESUMEN TOTAL'!AK207</f>
        <v>APAGADO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 t="str">
        <f>'RESUMEN TOTAL'!AH208</f>
        <v>APAGADO</v>
      </c>
      <c r="AC204" s="86" t="str">
        <f>'RESUMEN TOTAL'!AI208</f>
        <v>APAGADO</v>
      </c>
      <c r="AD204" s="86">
        <f>'RESUMEN TOTAL'!AJ208</f>
        <v>0</v>
      </c>
      <c r="AE204" s="86" t="str">
        <f>'RESUMEN TOTAL'!AK208</f>
        <v>APAGADO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 t="str">
        <f>'RESUMEN TOTAL'!AF212</f>
        <v>APAGADO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 t="str">
        <f>'RESUMEN TOTAL'!AF221</f>
        <v>APAGADO</v>
      </c>
      <c r="AA217" s="86" t="str">
        <f>'RESUMEN TOTAL'!AG221</f>
        <v>APAGADO</v>
      </c>
      <c r="AB217" s="86" t="str">
        <f>'RESUMEN TOTAL'!AH221</f>
        <v>APAGADO</v>
      </c>
      <c r="AC217" s="86" t="str">
        <f>'RESUMEN TOTAL'!AI221</f>
        <v>APAGADO</v>
      </c>
      <c r="AD217" s="86" t="str">
        <f>'RESUMEN TOTAL'!AJ221</f>
        <v>APAGADO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 t="str">
        <f>'RESUMEN TOTAL'!AM222</f>
        <v>APAGADO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>
        <f>'RESUMEN TOTAL'!AL228</f>
        <v>0</v>
      </c>
      <c r="AG224" s="86" t="str">
        <f>'RESUMEN TOTAL'!AM228</f>
        <v>APAGADO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>
        <f>'RESUMEN TOTAL'!AJ238</f>
        <v>0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 t="str">
        <f>'RESUMEN TOTAL'!AF239</f>
        <v>APAGADO</v>
      </c>
      <c r="AA235" s="86" t="str">
        <f>'RESUMEN TOTAL'!AG239</f>
        <v>APAGADO</v>
      </c>
      <c r="AB235" s="86" t="str">
        <f>'RESUMEN TOTAL'!AH239</f>
        <v>APAGADO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 t="str">
        <f>'RESUMEN TOTAL'!AF241</f>
        <v>APAGADO</v>
      </c>
      <c r="AA237" s="86" t="str">
        <f>'RESUMEN TOTAL'!AG241</f>
        <v>APAGADO</v>
      </c>
      <c r="AB237" s="86" t="str">
        <f>'RESUMEN TOTAL'!AH241</f>
        <v>APAGADO</v>
      </c>
      <c r="AC237" s="86">
        <f>'RESUMEN TOTAL'!AI241</f>
        <v>0</v>
      </c>
      <c r="AD237" s="86">
        <f>'RESUMEN TOTAL'!AJ241</f>
        <v>0</v>
      </c>
      <c r="AE237" s="86" t="str">
        <f>'RESUMEN TOTAL'!AK241</f>
        <v>APAGADO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 t="str">
        <f>'RESUMEN TOTAL'!AF242</f>
        <v>APAGADO</v>
      </c>
      <c r="AA238" s="86" t="str">
        <f>'RESUMEN TOTAL'!AG242</f>
        <v>APAGADO</v>
      </c>
      <c r="AB238" s="86" t="str">
        <f>'RESUMEN TOTAL'!AH242</f>
        <v>APAGADO</v>
      </c>
      <c r="AC238" s="86">
        <f>'RESUMEN TOTAL'!AI242</f>
        <v>0</v>
      </c>
      <c r="AD238" s="86">
        <f>'RESUMEN TOTAL'!AJ242</f>
        <v>0</v>
      </c>
      <c r="AE238" s="86" t="str">
        <f>'RESUMEN TOTAL'!AK242</f>
        <v>APAGADO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 t="str">
        <f>'RESUMEN TOTAL'!AF243</f>
        <v>APAGADO</v>
      </c>
      <c r="AA239" s="86" t="str">
        <f>'RESUMEN TOTAL'!AG243</f>
        <v>APAGADO</v>
      </c>
      <c r="AB239" s="86" t="str">
        <f>'RESUMEN TOTAL'!AH243</f>
        <v>APAGADO</v>
      </c>
      <c r="AC239" s="86">
        <f>'RESUMEN TOTAL'!AI243</f>
        <v>0</v>
      </c>
      <c r="AD239" s="86">
        <f>'RESUMEN TOTAL'!AJ243</f>
        <v>0</v>
      </c>
      <c r="AE239" s="86" t="str">
        <f>'RESUMEN TOTAL'!AK243</f>
        <v>APAGADO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>
        <f>'RESUMEN TOTAL'!AD244</f>
        <v>0</v>
      </c>
      <c r="Y240" s="86">
        <f>'RESUMEN TOTAL'!AE244</f>
        <v>0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 t="str">
        <f>'RESUMEN TOTAL'!AM244</f>
        <v>APAGADO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 t="str">
        <f>'RESUMEN TOTAL'!AM245</f>
        <v>APAGADO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 t="str">
        <f>'RESUMEN TOTAL'!AM246</f>
        <v>APAGADO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 t="str">
        <f>'RESUMEN TOTAL'!S250</f>
        <v>APAGADO</v>
      </c>
      <c r="N246" s="86" t="str">
        <f>'RESUMEN TOTAL'!T250</f>
        <v>APAGADO</v>
      </c>
      <c r="O246" s="86" t="str">
        <f>'RESUMEN TOTAL'!U250</f>
        <v>APAGADO</v>
      </c>
      <c r="P246" s="86" t="str">
        <f>'RESUMEN TOTAL'!V250</f>
        <v>APAGADO</v>
      </c>
      <c r="Q246" s="86" t="str">
        <f>'RESUMEN TOTAL'!W250</f>
        <v>APAGADO</v>
      </c>
      <c r="R246" s="86" t="str">
        <f>'RESUMEN TOTAL'!X250</f>
        <v>APAGADO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 t="str">
        <f>'RESUMEN TOTAL'!AM252</f>
        <v>APAGADO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 t="str">
        <f>'RESUMEN TOTAL'!AM253</f>
        <v>APAGADO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 t="str">
        <f>'RESUMEN TOTAL'!AF254</f>
        <v>APAGADO</v>
      </c>
      <c r="AA250" s="86" t="str">
        <f>'RESUMEN TOTAL'!AG254</f>
        <v>APAGADO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 t="str">
        <f>'RESUMEN TOTAL'!AF255</f>
        <v>APAGADO</v>
      </c>
      <c r="AA251" s="86" t="str">
        <f>'RESUMEN TOTAL'!AG255</f>
        <v>APAGADO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 t="str">
        <f>'RESUMEN TOTAL'!AF256</f>
        <v>APAGADO</v>
      </c>
      <c r="AA252" s="86" t="str">
        <f>'RESUMEN TOTAL'!AG256</f>
        <v>APAGADO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 t="str">
        <f>'RESUMEN TOTAL'!N257</f>
        <v>APAGADO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 t="str">
        <f>'RESUMEN TOTAL'!AC257</f>
        <v>APAGADO</v>
      </c>
      <c r="X253" s="86" t="str">
        <f>'RESUMEN TOTAL'!AD257</f>
        <v>APAGADO</v>
      </c>
      <c r="Y253" s="86" t="str">
        <f>'RESUMEN TOTAL'!AE257</f>
        <v>APAGADO</v>
      </c>
      <c r="Z253" s="86" t="str">
        <f>'RESUMEN TOTAL'!AF257</f>
        <v>APAGADO</v>
      </c>
      <c r="AA253" s="86" t="str">
        <f>'RESUMEN TOTAL'!AG257</f>
        <v>APAGADO</v>
      </c>
      <c r="AB253" s="86" t="str">
        <f>'RESUMEN TOTAL'!AH257</f>
        <v>APAGADO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 t="str">
        <f>'RESUMEN TOTAL'!M258</f>
        <v>APAGADO</v>
      </c>
      <c r="H254" s="86" t="str">
        <f>'RESUMEN TOTAL'!N258</f>
        <v>APAGADO</v>
      </c>
      <c r="I254" s="86" t="str">
        <f>'RESUMEN TOTAL'!O258</f>
        <v>APAGADO</v>
      </c>
      <c r="J254" s="86" t="str">
        <f>'RESUMEN TOTAL'!P258</f>
        <v>APAGADO</v>
      </c>
      <c r="K254" s="86" t="str">
        <f>'RESUMEN TOTAL'!Q258</f>
        <v>APAGADO</v>
      </c>
      <c r="L254" s="86" t="str">
        <f>'RESUMEN TOTAL'!R258</f>
        <v>APAGADO</v>
      </c>
      <c r="M254" s="86" t="str">
        <f>'RESUMEN TOTAL'!S258</f>
        <v>APAGADO</v>
      </c>
      <c r="N254" s="86" t="str">
        <f>'RESUMEN TOTAL'!T258</f>
        <v>APAGADO</v>
      </c>
      <c r="O254" s="86" t="str">
        <f>'RESUMEN TOTAL'!U258</f>
        <v>APAGADO</v>
      </c>
      <c r="P254" s="86" t="str">
        <f>'RESUMEN TOTAL'!V258</f>
        <v>APAGADO</v>
      </c>
      <c r="Q254" s="86" t="str">
        <f>'RESUMEN TOTAL'!W258</f>
        <v>APAGADO</v>
      </c>
      <c r="R254" s="86" t="str">
        <f>'RESUMEN TOTAL'!X258</f>
        <v>APAGADO</v>
      </c>
      <c r="S254" s="86" t="str">
        <f>'RESUMEN TOTAL'!Y258</f>
        <v>APAGADO</v>
      </c>
      <c r="T254" s="86" t="str">
        <f>'RESUMEN TOTAL'!Z258</f>
        <v>APAGADO</v>
      </c>
      <c r="U254" s="86" t="str">
        <f>'RESUMEN TOTAL'!AA258</f>
        <v>APAGADO</v>
      </c>
      <c r="V254" s="86" t="str">
        <f>'RESUMEN TOTAL'!AB258</f>
        <v>APAGADO</v>
      </c>
      <c r="W254" s="86" t="str">
        <f>'RESUMEN TOTAL'!AC258</f>
        <v>APAGADO</v>
      </c>
      <c r="X254" s="86" t="str">
        <f>'RESUMEN TOTAL'!AD258</f>
        <v>APAGADO</v>
      </c>
      <c r="Y254" s="86" t="str">
        <f>'RESUMEN TOTAL'!AE258</f>
        <v>APAGADO</v>
      </c>
      <c r="Z254" s="86" t="str">
        <f>'RESUMEN TOTAL'!AF258</f>
        <v>APAGADO</v>
      </c>
      <c r="AA254" s="86" t="str">
        <f>'RESUMEN TOTAL'!AG258</f>
        <v>APAGADO</v>
      </c>
      <c r="AB254" s="86" t="str">
        <f>'RESUMEN TOTAL'!AH258</f>
        <v>APAGADO</v>
      </c>
      <c r="AC254" s="86" t="str">
        <f>'RESUMEN TOTAL'!AI258</f>
        <v>APAGADO</v>
      </c>
      <c r="AD254" s="86" t="str">
        <f>'RESUMEN TOTAL'!AJ258</f>
        <v>APAGADO</v>
      </c>
      <c r="AE254" s="86" t="str">
        <f>'RESUMEN TOTAL'!AK258</f>
        <v>APAGADO</v>
      </c>
      <c r="AF254" s="86" t="str">
        <f>'RESUMEN TOTAL'!AL258</f>
        <v>APAGADO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 t="str">
        <f>'RESUMEN TOTAL'!AG259</f>
        <v>APAGADO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 t="str">
        <f>'RESUMEN TOTAL'!AF260</f>
        <v>APAGADO</v>
      </c>
      <c r="AA256" s="86" t="str">
        <f>'RESUMEN TOTAL'!AG260</f>
        <v>APAGADO</v>
      </c>
      <c r="AB256" s="86" t="str">
        <f>'RESUMEN TOTAL'!AH260</f>
        <v>APAGADO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 t="str">
        <f>'RESUMEN TOTAL'!AF261</f>
        <v>APAGADO</v>
      </c>
      <c r="AA257" s="86" t="str">
        <f>'RESUMEN TOTAL'!AG261</f>
        <v>APAGADO</v>
      </c>
      <c r="AB257" s="86" t="str">
        <f>'RESUMEN TOTAL'!AH261</f>
        <v>APAGADO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 t="str">
        <f>'RESUMEN TOTAL'!AF262</f>
        <v>APAGADO</v>
      </c>
      <c r="AA258" s="86" t="str">
        <f>'RESUMEN TOTAL'!AG262</f>
        <v>APAGADO</v>
      </c>
      <c r="AB258" s="86" t="str">
        <f>'RESUMEN TOTAL'!AH262</f>
        <v>APAGADO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 t="str">
        <f>'RESUMEN TOTAL'!R265</f>
        <v>APAGADO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 t="str">
        <f>'RESUMEN TOTAL'!W265</f>
        <v>APAGADO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 t="str">
        <f>'RESUMEN TOTAL'!AK265</f>
        <v>APAGADO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 t="str">
        <f>'RESUMEN TOTAL'!R266</f>
        <v>APAGADO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 t="str">
        <f>'RESUMEN TOTAL'!W266</f>
        <v>APAGADO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 t="str">
        <f>'RESUMEN TOTAL'!AK266</f>
        <v>APAGADO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 t="str">
        <f>'RESUMEN TOTAL'!O275</f>
        <v>APAGADO</v>
      </c>
      <c r="J270" s="86" t="str">
        <f>'RESUMEN TOTAL'!P275</f>
        <v>APAGADO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 t="str">
        <f>'RESUMEN TOTAL'!Z275</f>
        <v>APAGADO</v>
      </c>
      <c r="U270" s="86" t="str">
        <f>'RESUMEN TOTAL'!AA275</f>
        <v>APAGADO</v>
      </c>
      <c r="V270" s="86" t="str">
        <f>'RESUMEN TOTAL'!AB275</f>
        <v>APAGADO</v>
      </c>
      <c r="W270" s="86" t="str">
        <f>'RESUMEN TOTAL'!AC275</f>
        <v>APAGADO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 t="str">
        <f>'RESUMEN TOTAL'!AD277</f>
        <v>APAGADO</v>
      </c>
      <c r="Y272" s="86" t="str">
        <f>'RESUMEN TOTAL'!AE277</f>
        <v>APAGADO</v>
      </c>
      <c r="Z272" s="86" t="str">
        <f>'RESUMEN TOTAL'!AF277</f>
        <v>APAGADO</v>
      </c>
      <c r="AA272" s="86" t="str">
        <f>'RESUMEN TOTAL'!AG277</f>
        <v>APAGADO</v>
      </c>
      <c r="AB272" s="86" t="str">
        <f>'RESUMEN TOTAL'!AH277</f>
        <v>APAGADO</v>
      </c>
      <c r="AC272" s="86" t="str">
        <f>'RESUMEN TOTAL'!AI277</f>
        <v>APAGADO</v>
      </c>
      <c r="AD272" s="86" t="str">
        <f>'RESUMEN TOTAL'!AJ277</f>
        <v>APAGADO</v>
      </c>
      <c r="AE272" s="86" t="str">
        <f>'RESUMEN TOTAL'!AK277</f>
        <v>APAGADO</v>
      </c>
      <c r="AF272" s="86" t="str">
        <f>'RESUMEN TOTAL'!AL277</f>
        <v>APAGADO</v>
      </c>
      <c r="AG272" s="86" t="str">
        <f>'RESUMEN TOTAL'!AM277</f>
        <v>APAGADO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>
        <f>'RESUMEN TOTAL'!W278</f>
        <v>0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 t="str">
        <f>'RESUMEN TOTAL'!AM278</f>
        <v>APAGADO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 t="str">
        <f>'RESUMEN TOTAL'!W279</f>
        <v>APAGADO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 t="str">
        <f>'RESUMEN TOTAL'!M283</f>
        <v>APAGADO</v>
      </c>
      <c r="H278" s="86" t="str">
        <f>'RESUMEN TOTAL'!N283</f>
        <v>APAGADO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 t="str">
        <f>'RESUMEN TOTAL'!M284</f>
        <v>APAGADO</v>
      </c>
      <c r="H279" s="86" t="str">
        <f>'RESUMEN TOTAL'!N284</f>
        <v>APAGADO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>
        <f>'RESUMEN TOTAL'!M286</f>
        <v>0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 t="str">
        <f>'RESUMEN TOTAL'!AM286</f>
        <v>APAGADO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>
        <f>'RESUMEN TOTAL'!M287</f>
        <v>0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 t="str">
        <f>'RESUMEN TOTAL'!AM287</f>
        <v>APAGADO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 t="str">
        <f>'RESUMEN TOTAL'!L290</f>
        <v>APAGADO</v>
      </c>
      <c r="G285" s="86" t="str">
        <f>'RESUMEN TOTAL'!M290</f>
        <v>APAGADO</v>
      </c>
      <c r="H285" s="86" t="str">
        <f>'RESUMEN TOTAL'!N290</f>
        <v>APAGADO</v>
      </c>
      <c r="I285" s="86" t="str">
        <f>'RESUMEN TOTAL'!O290</f>
        <v>APAGADO</v>
      </c>
      <c r="J285" s="86" t="str">
        <f>'RESUMEN TOTAL'!P290</f>
        <v>APAGADO</v>
      </c>
      <c r="K285" s="86" t="str">
        <f>'RESUMEN TOTAL'!Q290</f>
        <v>APAGADO</v>
      </c>
      <c r="L285" s="86" t="str">
        <f>'RESUMEN TOTAL'!R290</f>
        <v>APAGADO</v>
      </c>
      <c r="M285" s="86" t="str">
        <f>'RESUMEN TOTAL'!S290</f>
        <v>APAGADO</v>
      </c>
      <c r="N285" s="86" t="str">
        <f>'RESUMEN TOTAL'!T290</f>
        <v>APAGADO</v>
      </c>
      <c r="O285" s="86" t="str">
        <f>'RESUMEN TOTAL'!U290</f>
        <v>APAGADO</v>
      </c>
      <c r="P285" s="86" t="str">
        <f>'RESUMEN TOTAL'!V290</f>
        <v>APAGADO</v>
      </c>
      <c r="Q285" s="86" t="str">
        <f>'RESUMEN TOTAL'!W290</f>
        <v>APAGADO</v>
      </c>
      <c r="R285" s="86" t="str">
        <f>'RESUMEN TOTAL'!X290</f>
        <v>APAGADO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 t="str">
        <f>'RESUMEN TOTAL'!L291</f>
        <v>APAGADO</v>
      </c>
      <c r="G286" s="86" t="str">
        <f>'RESUMEN TOTAL'!M291</f>
        <v>APAGADO</v>
      </c>
      <c r="H286" s="86" t="str">
        <f>'RESUMEN TOTAL'!N291</f>
        <v>APAGADO</v>
      </c>
      <c r="I286" s="86" t="str">
        <f>'RESUMEN TOTAL'!O291</f>
        <v>APAGADO</v>
      </c>
      <c r="J286" s="86" t="str">
        <f>'RESUMEN TOTAL'!P291</f>
        <v>APAGADO</v>
      </c>
      <c r="K286" s="86" t="str">
        <f>'RESUMEN TOTAL'!Q291</f>
        <v>APAGADO</v>
      </c>
      <c r="L286" s="86" t="str">
        <f>'RESUMEN TOTAL'!R291</f>
        <v>APAGADO</v>
      </c>
      <c r="M286" s="86" t="str">
        <f>'RESUMEN TOTAL'!S291</f>
        <v>APAGADO</v>
      </c>
      <c r="N286" s="86" t="str">
        <f>'RESUMEN TOTAL'!T291</f>
        <v>APAGADO</v>
      </c>
      <c r="O286" s="86" t="str">
        <f>'RESUMEN TOTAL'!U291</f>
        <v>APAGADO</v>
      </c>
      <c r="P286" s="86" t="str">
        <f>'RESUMEN TOTAL'!V291</f>
        <v>APAGADO</v>
      </c>
      <c r="Q286" s="86" t="str">
        <f>'RESUMEN TOTAL'!W291</f>
        <v>APAGADO</v>
      </c>
      <c r="R286" s="86" t="str">
        <f>'RESUMEN TOTAL'!X291</f>
        <v>APAGADO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 t="str">
        <f>'RESUMEN TOTAL'!V292</f>
        <v>APAGADO</v>
      </c>
      <c r="Q287" s="86" t="str">
        <f>'RESUMEN TOTAL'!W292</f>
        <v>APAGADO</v>
      </c>
      <c r="R287" s="86" t="str">
        <f>'RESUMEN TOTAL'!X292</f>
        <v>APAGADO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 t="str">
        <f>'RESUMEN TOTAL'!AH292</f>
        <v>APAGADO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 t="str">
        <f>'RESUMEN TOTAL'!V293</f>
        <v>APAGADO</v>
      </c>
      <c r="Q288" s="86" t="str">
        <f>'RESUMEN TOTAL'!W293</f>
        <v>APAGADO</v>
      </c>
      <c r="R288" s="86" t="str">
        <f>'RESUMEN TOTAL'!X293</f>
        <v>APAGADO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 t="str">
        <f>'RESUMEN TOTAL'!AH293</f>
        <v>APAGADO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 t="str">
        <f>'RESUMEN TOTAL'!AK294</f>
        <v>APAGADO</v>
      </c>
      <c r="AF289" s="86" t="str">
        <f>'RESUMEN TOTAL'!AL294</f>
        <v>APAGADO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 t="str">
        <f>'RESUMEN TOTAL'!AK295</f>
        <v>APAGADO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>
        <f>'RESUMEN TOTAL'!M298</f>
        <v>0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 t="str">
        <f>'RESUMEN TOTAL'!AM298</f>
        <v>APAGADO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 t="str">
        <f>'RESUMEN TOTAL'!X299</f>
        <v>APAGADO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 t="str">
        <f>'RESUMEN TOTAL'!AF299</f>
        <v>APAGADO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 t="str">
        <f>'RESUMEN TOTAL'!X301</f>
        <v>APAGADO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 t="str">
        <f>'RESUMEN TOTAL'!X302</f>
        <v>APAGADO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 t="str">
        <f>'RESUMEN TOTAL'!X303</f>
        <v>APAGADO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 t="str">
        <f>'RESUMEN TOTAL'!P304</f>
        <v>APAGADO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 t="str">
        <f>'RESUMEN TOTAL'!AI304</f>
        <v>APAGADO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 t="str">
        <f>'RESUMEN TOTAL'!X308</f>
        <v>APAGADO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 t="str">
        <f>'RESUMEN TOTAL'!X309</f>
        <v>APAGADO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 t="str">
        <f>'RESUMEN TOTAL'!X310</f>
        <v>APAGADO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 t="str">
        <f>'RESUMEN TOTAL'!O311</f>
        <v>APAGADO</v>
      </c>
      <c r="J306" s="86" t="str">
        <f>'RESUMEN TOTAL'!P311</f>
        <v>APAGADO</v>
      </c>
      <c r="K306" s="86" t="str">
        <f>'RESUMEN TOTAL'!Q311</f>
        <v>APAGADO</v>
      </c>
      <c r="L306" s="86" t="str">
        <f>'RESUMEN TOTAL'!R311</f>
        <v>APAGADO</v>
      </c>
      <c r="M306" s="86" t="str">
        <f>'RESUMEN TOTAL'!S311</f>
        <v>APAGADO</v>
      </c>
      <c r="N306" s="86" t="str">
        <f>'RESUMEN TOTAL'!T311</f>
        <v>APAGADO</v>
      </c>
      <c r="O306" s="86" t="str">
        <f>'RESUMEN TOTAL'!U311</f>
        <v>APAGADO</v>
      </c>
      <c r="P306" s="86" t="str">
        <f>'RESUMEN TOTAL'!V311</f>
        <v>APAGADO</v>
      </c>
      <c r="Q306" s="86" t="str">
        <f>'RESUMEN TOTAL'!W311</f>
        <v>APAGADO</v>
      </c>
      <c r="R306" s="86" t="str">
        <f>'RESUMEN TOTAL'!X311</f>
        <v>APAGADO</v>
      </c>
      <c r="S306" s="86" t="str">
        <f>'RESUMEN TOTAL'!Y311</f>
        <v>APAGADO</v>
      </c>
      <c r="T306" s="86" t="str">
        <f>'RESUMEN TOTAL'!Z311</f>
        <v>APAGADO</v>
      </c>
      <c r="U306" s="86" t="str">
        <f>'RESUMEN TOTAL'!AA311</f>
        <v>APAGADO</v>
      </c>
      <c r="V306" s="86" t="str">
        <f>'RESUMEN TOTAL'!AB311</f>
        <v>APAGADO</v>
      </c>
      <c r="W306" s="86" t="str">
        <f>'RESUMEN TOTAL'!AC311</f>
        <v>APAGADO</v>
      </c>
      <c r="X306" s="86" t="str">
        <f>'RESUMEN TOTAL'!AD311</f>
        <v>APAGADO</v>
      </c>
      <c r="Y306" s="86" t="str">
        <f>'RESUMEN TOTAL'!AE311</f>
        <v>APAGADO</v>
      </c>
      <c r="Z306" s="86" t="str">
        <f>'RESUMEN TOTAL'!AF311</f>
        <v>APAGADO</v>
      </c>
      <c r="AA306" s="86" t="str">
        <f>'RESUMEN TOTAL'!AG311</f>
        <v>APAGADO</v>
      </c>
      <c r="AB306" s="86" t="str">
        <f>'RESUMEN TOTAL'!AH311</f>
        <v>APAGADO</v>
      </c>
      <c r="AC306" s="86" t="str">
        <f>'RESUMEN TOTAL'!AI311</f>
        <v>APAGADO</v>
      </c>
      <c r="AD306" s="86" t="str">
        <f>'RESUMEN TOTAL'!AJ311</f>
        <v>APAGADO</v>
      </c>
      <c r="AE306" s="86" t="str">
        <f>'RESUMEN TOTAL'!AK311</f>
        <v>APAGADO</v>
      </c>
      <c r="AF306" s="86" t="str">
        <f>'RESUMEN TOTAL'!AL311</f>
        <v>APAGADO</v>
      </c>
      <c r="AG306" s="86" t="str">
        <f>'RESUMEN TOTAL'!AM311</f>
        <v>APAGADO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 t="str">
        <f>'RESUMEN TOTAL'!O312</f>
        <v>APAGADO</v>
      </c>
      <c r="J307" s="86" t="str">
        <f>'RESUMEN TOTAL'!P312</f>
        <v>APAGADO</v>
      </c>
      <c r="K307" s="86" t="str">
        <f>'RESUMEN TOTAL'!Q312</f>
        <v>APAGADO</v>
      </c>
      <c r="L307" s="86" t="str">
        <f>'RESUMEN TOTAL'!R312</f>
        <v>APAGADO</v>
      </c>
      <c r="M307" s="86" t="str">
        <f>'RESUMEN TOTAL'!S312</f>
        <v>APAGADO</v>
      </c>
      <c r="N307" s="86" t="str">
        <f>'RESUMEN TOTAL'!T312</f>
        <v>APAGADO</v>
      </c>
      <c r="O307" s="86" t="str">
        <f>'RESUMEN TOTAL'!U312</f>
        <v>APAGADO</v>
      </c>
      <c r="P307" s="86" t="str">
        <f>'RESUMEN TOTAL'!V312</f>
        <v>APAGADO</v>
      </c>
      <c r="Q307" s="86" t="str">
        <f>'RESUMEN TOTAL'!W312</f>
        <v>APAGADO</v>
      </c>
      <c r="R307" s="86" t="str">
        <f>'RESUMEN TOTAL'!X312</f>
        <v>APAGADO</v>
      </c>
      <c r="S307" s="86" t="str">
        <f>'RESUMEN TOTAL'!Y312</f>
        <v>APAGADO</v>
      </c>
      <c r="T307" s="86" t="str">
        <f>'RESUMEN TOTAL'!Z312</f>
        <v>APAGADO</v>
      </c>
      <c r="U307" s="86" t="str">
        <f>'RESUMEN TOTAL'!AA312</f>
        <v>APAGADO</v>
      </c>
      <c r="V307" s="86" t="str">
        <f>'RESUMEN TOTAL'!AB312</f>
        <v>APAGADO</v>
      </c>
      <c r="W307" s="86" t="str">
        <f>'RESUMEN TOTAL'!AC312</f>
        <v>APAGADO</v>
      </c>
      <c r="X307" s="86" t="str">
        <f>'RESUMEN TOTAL'!AD312</f>
        <v>APAGADO</v>
      </c>
      <c r="Y307" s="86" t="str">
        <f>'RESUMEN TOTAL'!AE312</f>
        <v>APAGADO</v>
      </c>
      <c r="Z307" s="86" t="str">
        <f>'RESUMEN TOTAL'!AF312</f>
        <v>APAGADO</v>
      </c>
      <c r="AA307" s="86" t="str">
        <f>'RESUMEN TOTAL'!AG312</f>
        <v>APAGADO</v>
      </c>
      <c r="AB307" s="86" t="str">
        <f>'RESUMEN TOTAL'!AH312</f>
        <v>APAGADO</v>
      </c>
      <c r="AC307" s="86" t="str">
        <f>'RESUMEN TOTAL'!AI312</f>
        <v>APAGADO</v>
      </c>
      <c r="AD307" s="86" t="str">
        <f>'RESUMEN TOTAL'!AJ312</f>
        <v>APAGADO</v>
      </c>
      <c r="AE307" s="86" t="str">
        <f>'RESUMEN TOTAL'!AK312</f>
        <v>APAGADO</v>
      </c>
      <c r="AF307" s="86" t="str">
        <f>'RESUMEN TOTAL'!AL312</f>
        <v>APAGADO</v>
      </c>
      <c r="AG307" s="86" t="str">
        <f>'RESUMEN TOTAL'!AM312</f>
        <v>APAGADO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 t="str">
        <f>'RESUMEN TOTAL'!X313</f>
        <v>APAGADO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 t="str">
        <f>'RESUMEN TOTAL'!X314</f>
        <v>APAGADO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 t="str">
        <f>'RESUMEN TOTAL'!X315</f>
        <v>APAGADO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 t="str">
        <f>'RESUMEN TOTAL'!X316</f>
        <v>APAGADO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 t="str">
        <f>'RESUMEN TOTAL'!O317</f>
        <v>APAGADO</v>
      </c>
      <c r="J312" s="86" t="str">
        <f>'RESUMEN TOTAL'!P317</f>
        <v>APAGADO</v>
      </c>
      <c r="K312" s="86" t="str">
        <f>'RESUMEN TOTAL'!Q317</f>
        <v>APAGADO</v>
      </c>
      <c r="L312" s="86" t="str">
        <f>'RESUMEN TOTAL'!R317</f>
        <v>APAGADO</v>
      </c>
      <c r="M312" s="86" t="str">
        <f>'RESUMEN TOTAL'!S317</f>
        <v>APAGADO</v>
      </c>
      <c r="N312" s="86">
        <f>'RESUMEN TOTAL'!T317</f>
        <v>0</v>
      </c>
      <c r="O312" s="86" t="str">
        <f>'RESUMEN TOTAL'!U317</f>
        <v>APAGADO</v>
      </c>
      <c r="P312" s="86" t="str">
        <f>'RESUMEN TOTAL'!V317</f>
        <v>APAGADO</v>
      </c>
      <c r="Q312" s="86" t="str">
        <f>'RESUMEN TOTAL'!W317</f>
        <v>APAGADO</v>
      </c>
      <c r="R312" s="86" t="str">
        <f>'RESUMEN TOTAL'!X317</f>
        <v>APAGADO</v>
      </c>
      <c r="S312" s="86" t="str">
        <f>'RESUMEN TOTAL'!Y317</f>
        <v>APAGADO</v>
      </c>
      <c r="T312" s="86" t="str">
        <f>'RESUMEN TOTAL'!Z317</f>
        <v>APAGADO</v>
      </c>
      <c r="U312" s="86" t="str">
        <f>'RESUMEN TOTAL'!AA317</f>
        <v>APAGADO</v>
      </c>
      <c r="V312" s="86" t="str">
        <f>'RESUMEN TOTAL'!AB317</f>
        <v>APAGADO</v>
      </c>
      <c r="W312" s="86" t="str">
        <f>'RESUMEN TOTAL'!AC317</f>
        <v>APAGADO</v>
      </c>
      <c r="X312" s="86" t="str">
        <f>'RESUMEN TOTAL'!AD317</f>
        <v>APAGADO</v>
      </c>
      <c r="Y312" s="86" t="str">
        <f>'RESUMEN TOTAL'!AE317</f>
        <v>APAGADO</v>
      </c>
      <c r="Z312" s="86" t="str">
        <f>'RESUMEN TOTAL'!AF317</f>
        <v>APAGADO</v>
      </c>
      <c r="AA312" s="86" t="str">
        <f>'RESUMEN TOTAL'!AG317</f>
        <v>APAGADO</v>
      </c>
      <c r="AB312" s="86" t="str">
        <f>'RESUMEN TOTAL'!AH317</f>
        <v>APAGADO</v>
      </c>
      <c r="AC312" s="86" t="str">
        <f>'RESUMEN TOTAL'!AI317</f>
        <v>APAGADO</v>
      </c>
      <c r="AD312" s="86" t="str">
        <f>'RESUMEN TOTAL'!AJ317</f>
        <v>APAGADO</v>
      </c>
      <c r="AE312" s="86" t="str">
        <f>'RESUMEN TOTAL'!AK317</f>
        <v>APAGADO</v>
      </c>
      <c r="AF312" s="86" t="str">
        <f>'RESUMEN TOTAL'!AL317</f>
        <v>APAGADO</v>
      </c>
      <c r="AG312" s="86" t="str">
        <f>'RESUMEN TOTAL'!AM317</f>
        <v>APAGADO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 t="str">
        <f>'RESUMEN TOTAL'!X318</f>
        <v>APAGADO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 t="str">
        <f>'RESUMEN TOTAL'!O319</f>
        <v>APAGADO</v>
      </c>
      <c r="J314" s="86" t="str">
        <f>'RESUMEN TOTAL'!P319</f>
        <v>APAGADO</v>
      </c>
      <c r="K314" s="86" t="str">
        <f>'RESUMEN TOTAL'!Q319</f>
        <v>APAGADO</v>
      </c>
      <c r="L314" s="86" t="str">
        <f>'RESUMEN TOTAL'!R319</f>
        <v>APAGADO</v>
      </c>
      <c r="M314" s="86" t="str">
        <f>'RESUMEN TOTAL'!S319</f>
        <v>APAGADO</v>
      </c>
      <c r="N314" s="86">
        <f>'RESUMEN TOTAL'!T319</f>
        <v>0</v>
      </c>
      <c r="O314" s="86" t="str">
        <f>'RESUMEN TOTAL'!U319</f>
        <v>APAGADO</v>
      </c>
      <c r="P314" s="86" t="str">
        <f>'RESUMEN TOTAL'!V319</f>
        <v>APAGADO</v>
      </c>
      <c r="Q314" s="86" t="str">
        <f>'RESUMEN TOTAL'!W319</f>
        <v>APAGADO</v>
      </c>
      <c r="R314" s="86" t="str">
        <f>'RESUMEN TOTAL'!X319</f>
        <v>APAGADO</v>
      </c>
      <c r="S314" s="86" t="str">
        <f>'RESUMEN TOTAL'!Y319</f>
        <v>APAGADO</v>
      </c>
      <c r="T314" s="86" t="str">
        <f>'RESUMEN TOTAL'!Z319</f>
        <v>APAGADO</v>
      </c>
      <c r="U314" s="86" t="str">
        <f>'RESUMEN TOTAL'!AA319</f>
        <v>APAGADO</v>
      </c>
      <c r="V314" s="86" t="str">
        <f>'RESUMEN TOTAL'!AB319</f>
        <v>APAGADO</v>
      </c>
      <c r="W314" s="86" t="str">
        <f>'RESUMEN TOTAL'!AC319</f>
        <v>APAGADO</v>
      </c>
      <c r="X314" s="86" t="str">
        <f>'RESUMEN TOTAL'!AD319</f>
        <v>APAGADO</v>
      </c>
      <c r="Y314" s="86" t="str">
        <f>'RESUMEN TOTAL'!AE319</f>
        <v>APAGADO</v>
      </c>
      <c r="Z314" s="86" t="str">
        <f>'RESUMEN TOTAL'!AF319</f>
        <v>APAGADO</v>
      </c>
      <c r="AA314" s="86" t="str">
        <f>'RESUMEN TOTAL'!AG319</f>
        <v>APAGADO</v>
      </c>
      <c r="AB314" s="86" t="str">
        <f>'RESUMEN TOTAL'!AH319</f>
        <v>APAGADO</v>
      </c>
      <c r="AC314" s="86" t="str">
        <f>'RESUMEN TOTAL'!AI319</f>
        <v>APAGADO</v>
      </c>
      <c r="AD314" s="86" t="str">
        <f>'RESUMEN TOTAL'!AJ319</f>
        <v>APAGADO</v>
      </c>
      <c r="AE314" s="86" t="str">
        <f>'RESUMEN TOTAL'!AK319</f>
        <v>APAGADO</v>
      </c>
      <c r="AF314" s="86" t="str">
        <f>'RESUMEN TOTAL'!AL319</f>
        <v>APAGADO</v>
      </c>
      <c r="AG314" s="86" t="str">
        <f>'RESUMEN TOTAL'!AM319</f>
        <v>APAGADO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 t="str">
        <f>'RESUMEN TOTAL'!AL320</f>
        <v>APAGADO</v>
      </c>
      <c r="AG315" s="86" t="str">
        <f>'RESUMEN TOTAL'!AM320</f>
        <v>APAGADO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 t="str">
        <f>'RESUMEN TOTAL'!N324</f>
        <v>APAGADO</v>
      </c>
      <c r="I319" s="86" t="str">
        <f>'RESUMEN TOTAL'!O324</f>
        <v>APAGADO</v>
      </c>
      <c r="J319" s="86" t="str">
        <f>'RESUMEN TOTAL'!P324</f>
        <v>APAGADO</v>
      </c>
      <c r="K319" s="86" t="str">
        <f>'RESUMEN TOTAL'!Q324</f>
        <v>APAGADO</v>
      </c>
      <c r="L319" s="86" t="str">
        <f>'RESUMEN TOTAL'!R324</f>
        <v>APAGADO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 t="str">
        <f>'RESUMEN TOTAL'!AC324</f>
        <v>APAGADO</v>
      </c>
      <c r="X319" s="86" t="str">
        <f>'RESUMEN TOTAL'!AD324</f>
        <v>APAGADO</v>
      </c>
      <c r="Y319" s="86" t="str">
        <f>'RESUMEN TOTAL'!AE324</f>
        <v>APAGADO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 t="str">
        <f>'RESUMEN TOTAL'!AM324</f>
        <v>APAGADO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 t="str">
        <f>'RESUMEN TOTAL'!AM326</f>
        <v>APAGADO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 t="str">
        <f>'RESUMEN TOTAL'!AM327</f>
        <v>APAGADO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 t="str">
        <f>'RESUMEN TOTAL'!AM328</f>
        <v>APAGADO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 t="str">
        <f>'RESUMEN TOTAL'!AM329</f>
        <v>APAGADO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 t="str">
        <f>'RESUMEN TOTAL'!AF336</f>
        <v>APAGADO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 t="str">
        <f>'RESUMEN TOTAL'!AF337</f>
        <v>APAGADO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 t="str">
        <f>'RESUMEN TOTAL'!L338</f>
        <v>APAGADO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 t="str">
        <f>'RESUMEN TOTAL'!AG344</f>
        <v>APAGADO</v>
      </c>
      <c r="AB339" s="86" t="str">
        <f>'RESUMEN TOTAL'!AH344</f>
        <v>APAGADO</v>
      </c>
      <c r="AC339" s="86" t="str">
        <f>'RESUMEN TOTAL'!AI344</f>
        <v>APAGADO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 t="str">
        <f>'RESUMEN TOTAL'!AC345</f>
        <v>APAGADO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 t="str">
        <f>'RESUMEN TOTAL'!AJ345</f>
        <v>APAGADO</v>
      </c>
      <c r="AE340" s="86" t="str">
        <f>'RESUMEN TOTAL'!AK345</f>
        <v>APAGADO</v>
      </c>
      <c r="AF340" s="86" t="str">
        <f>'RESUMEN TOTAL'!AL345</f>
        <v>APAGADO</v>
      </c>
      <c r="AG340" s="86" t="str">
        <f>'RESUMEN TOTAL'!AM345</f>
        <v>APAGADO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 t="str">
        <f>'RESUMEN TOTAL'!AK348</f>
        <v>APAGADO</v>
      </c>
      <c r="AF343" s="86" t="str">
        <f>'RESUMEN TOTAL'!AL348</f>
        <v>APAGADO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 t="str">
        <f>'RESUMEN TOTAL'!AL349</f>
        <v>APAGADO</v>
      </c>
      <c r="AG344" s="86" t="str">
        <f>'RESUMEN TOTAL'!AM349</f>
        <v>APAGADO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 t="str">
        <f>'RESUMEN TOTAL'!AL351</f>
        <v>APAGADO</v>
      </c>
      <c r="AG346" s="86" t="str">
        <f>'RESUMEN TOTAL'!AM351</f>
        <v>APAGADO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 t="str">
        <f>'RESUMEN TOTAL'!X352</f>
        <v>APAGADO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 t="str">
        <f>'RESUMEN TOTAL'!AK352</f>
        <v>APAGADO</v>
      </c>
      <c r="AF347" s="86" t="str">
        <f>'RESUMEN TOTAL'!AL352</f>
        <v>APAGADO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 t="str">
        <f>'RESUMEN TOTAL'!O353</f>
        <v>APAGADO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 t="str">
        <f>'RESUMEN TOTAL'!AK353</f>
        <v>APAGADO</v>
      </c>
      <c r="AF348" s="86" t="str">
        <f>'RESUMEN TOTAL'!AL353</f>
        <v>APAGADO</v>
      </c>
      <c r="AG348" s="86" t="str">
        <f>'RESUMEN TOTAL'!AM353</f>
        <v>APAGADO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 t="str">
        <f>'RESUMEN TOTAL'!O354</f>
        <v>APAGADO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 t="str">
        <f>'RESUMEN TOTAL'!AG354</f>
        <v>APAGADO</v>
      </c>
      <c r="AB349" s="86" t="str">
        <f>'RESUMEN TOTAL'!AH354</f>
        <v>APAGADO</v>
      </c>
      <c r="AC349" s="86" t="str">
        <f>'RESUMEN TOTAL'!AI354</f>
        <v>APAGADO</v>
      </c>
      <c r="AD349" s="86" t="str">
        <f>'RESUMEN TOTAL'!AJ354</f>
        <v>APAGADO</v>
      </c>
      <c r="AE349" s="86" t="str">
        <f>'RESUMEN TOTAL'!AK354</f>
        <v>APAGADO</v>
      </c>
      <c r="AF349" s="86" t="str">
        <f>'RESUMEN TOTAL'!AL354</f>
        <v>APAGADO</v>
      </c>
      <c r="AG349" s="86" t="str">
        <f>'RESUMEN TOTAL'!AM354</f>
        <v>APAGADO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 t="str">
        <f>'RESUMEN TOTAL'!AG355</f>
        <v>APAGADO</v>
      </c>
      <c r="AB350" s="86" t="str">
        <f>'RESUMEN TOTAL'!AH355</f>
        <v>APAGADO</v>
      </c>
      <c r="AC350" s="86" t="str">
        <f>'RESUMEN TOTAL'!AI355</f>
        <v>APAGADO</v>
      </c>
      <c r="AD350" s="86">
        <f>'RESUMEN TOTAL'!AJ355</f>
        <v>0</v>
      </c>
      <c r="AE350" s="86" t="str">
        <f>'RESUMEN TOTAL'!AK355</f>
        <v>APAGADO</v>
      </c>
      <c r="AF350" s="86" t="str">
        <f>'RESUMEN TOTAL'!AL355</f>
        <v>APAGADO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 t="str">
        <f>'RESUMEN TOTAL'!AC356</f>
        <v>APAGADO</v>
      </c>
      <c r="X351" s="86" t="str">
        <f>'RESUMEN TOTAL'!AD356</f>
        <v>APAGADO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>
        <f>'RESUMEN TOTAL'!AJ356</f>
        <v>0</v>
      </c>
      <c r="AE351" s="86" t="str">
        <f>'RESUMEN TOTAL'!AK356</f>
        <v>APAGADO</v>
      </c>
      <c r="AF351" s="86" t="str">
        <f>'RESUMEN TOTAL'!AL356</f>
        <v>APAGADO</v>
      </c>
      <c r="AG351" s="86" t="str">
        <f>'RESUMEN TOTAL'!AM356</f>
        <v>APAGADO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 t="str">
        <f>'RESUMEN TOTAL'!L357</f>
        <v>APAGADO</v>
      </c>
      <c r="G352" s="86">
        <f>'RESUMEN TOTAL'!M357</f>
        <v>0</v>
      </c>
      <c r="H352" s="86">
        <f>'RESUMEN TOTAL'!N357</f>
        <v>0</v>
      </c>
      <c r="I352" s="86" t="str">
        <f>'RESUMEN TOTAL'!O357</f>
        <v>APAGADO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 t="str">
        <f>'RESUMEN TOTAL'!AC357</f>
        <v>APAGADO</v>
      </c>
      <c r="X352" s="86">
        <f>'RESUMEN TOTAL'!AD357</f>
        <v>0</v>
      </c>
      <c r="Y352" s="86">
        <f>'RESUMEN TOTAL'!AE357</f>
        <v>0</v>
      </c>
      <c r="Z352" s="86" t="str">
        <f>'RESUMEN TOTAL'!AF357</f>
        <v>APAGADO</v>
      </c>
      <c r="AA352" s="86" t="str">
        <f>'RESUMEN TOTAL'!AG357</f>
        <v>APAGADO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>
        <f>'RESUMEN TOTAL'!AB358</f>
        <v>0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 t="str">
        <f>'RESUMEN TOTAL'!AM358</f>
        <v>APAGADO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 t="str">
        <f>'RESUMEN TOTAL'!N361</f>
        <v>APAGADO</v>
      </c>
      <c r="I356" s="86" t="str">
        <f>'RESUMEN TOTAL'!O361</f>
        <v>APAGADO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 t="str">
        <f>'RESUMEN TOTAL'!AF361</f>
        <v>APAGADO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 t="str">
        <f>'RESUMEN TOTAL'!N362</f>
        <v>APAGADO</v>
      </c>
      <c r="I357" s="86" t="str">
        <f>'RESUMEN TOTAL'!O362</f>
        <v>APAGADO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 t="str">
        <f>'RESUMEN TOTAL'!AF362</f>
        <v>APAGADO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 t="str">
        <f>'RESUMEN TOTAL'!AL363</f>
        <v>APAGADO</v>
      </c>
      <c r="AG358" s="86" t="str">
        <f>'RESUMEN TOTAL'!AM363</f>
        <v>APAGADO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 t="str">
        <f>'RESUMEN TOTAL'!AL364</f>
        <v>APAGADO</v>
      </c>
      <c r="AG359" s="86" t="str">
        <f>'RESUMEN TOTAL'!AM364</f>
        <v>APAGADO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 t="str">
        <f>'RESUMEN TOTAL'!L365</f>
        <v>APAGADO</v>
      </c>
      <c r="G360" s="86" t="str">
        <f>'RESUMEN TOTAL'!M365</f>
        <v>APAGADO</v>
      </c>
      <c r="H360" s="86" t="str">
        <f>'RESUMEN TOTAL'!N365</f>
        <v>APAGADO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 t="str">
        <f>'RESUMEN TOTAL'!L366</f>
        <v>APAGADO</v>
      </c>
      <c r="G361" s="86" t="str">
        <f>'RESUMEN TOTAL'!M366</f>
        <v>APAGADO</v>
      </c>
      <c r="H361" s="86" t="str">
        <f>'RESUMEN TOTAL'!N366</f>
        <v>APAGADO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 t="str">
        <f>'RESUMEN TOTAL'!AG366</f>
        <v>APAGADO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 t="str">
        <f>'RESUMEN TOTAL'!L367</f>
        <v>APAGADO</v>
      </c>
      <c r="G362" s="86" t="str">
        <f>'RESUMEN TOTAL'!M367</f>
        <v>APAGADO</v>
      </c>
      <c r="H362" s="86" t="str">
        <f>'RESUMEN TOTAL'!N367</f>
        <v>APAGADO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 t="str">
        <f>'RESUMEN TOTAL'!V370</f>
        <v>APAGADO</v>
      </c>
      <c r="Q365" s="86" t="str">
        <f>'RESUMEN TOTAL'!W370</f>
        <v>APAGADO</v>
      </c>
      <c r="R365" s="86" t="str">
        <f>'RESUMEN TOTAL'!X370</f>
        <v>APAGADO</v>
      </c>
      <c r="S365" s="86" t="str">
        <f>'RESUMEN TOTAL'!Y370</f>
        <v>APAGADO</v>
      </c>
      <c r="T365" s="86" t="str">
        <f>'RESUMEN TOTAL'!Z370</f>
        <v>APAGADO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 t="str">
        <f>'RESUMEN TOTAL'!V371</f>
        <v>APAGADO</v>
      </c>
      <c r="Q366" s="86" t="str">
        <f>'RESUMEN TOTAL'!W371</f>
        <v>APAGADO</v>
      </c>
      <c r="R366" s="86" t="str">
        <f>'RESUMEN TOTAL'!X371</f>
        <v>APAGADO</v>
      </c>
      <c r="S366" s="86" t="str">
        <f>'RESUMEN TOTAL'!Y371</f>
        <v>APAGADO</v>
      </c>
      <c r="T366" s="86" t="str">
        <f>'RESUMEN TOTAL'!Z371</f>
        <v>APAGADO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 t="str">
        <f>'RESUMEN TOTAL'!U372</f>
        <v>APAGADO</v>
      </c>
      <c r="P367" s="86" t="str">
        <f>'RESUMEN TOTAL'!V372</f>
        <v>APAGADO</v>
      </c>
      <c r="Q367" s="86" t="str">
        <f>'RESUMEN TOTAL'!W372</f>
        <v>APAGADO</v>
      </c>
      <c r="R367" s="86" t="str">
        <f>'RESUMEN TOTAL'!X372</f>
        <v>APAGADO</v>
      </c>
      <c r="S367" s="86" t="str">
        <f>'RESUMEN TOTAL'!Y372</f>
        <v>APAGADO</v>
      </c>
      <c r="T367" s="86" t="str">
        <f>'RESUMEN TOTAL'!Z372</f>
        <v>APAGADO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>
        <f>'RESUMEN TOTAL'!AA373</f>
        <v>0</v>
      </c>
      <c r="V368" s="86" t="str">
        <f>'RESUMEN TOTAL'!AB373</f>
        <v>APAGADO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 t="str">
        <f>'RESUMEN TOTAL'!AM373</f>
        <v>APAGADO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>
        <f>'RESUMEN TOTAL'!AA374</f>
        <v>0</v>
      </c>
      <c r="V369" s="86" t="str">
        <f>'RESUMEN TOTAL'!AB374</f>
        <v>APAGADO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 t="str">
        <f>'RESUMEN TOTAL'!AM374</f>
        <v>APAGADO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 t="str">
        <f>'RESUMEN TOTAL'!V375</f>
        <v>APAGADO</v>
      </c>
      <c r="Q370" s="86" t="str">
        <f>'RESUMEN TOTAL'!W375</f>
        <v>APAGADO</v>
      </c>
      <c r="R370" s="86" t="str">
        <f>'RESUMEN TOTAL'!X375</f>
        <v>APAGADO</v>
      </c>
      <c r="S370" s="86" t="str">
        <f>'RESUMEN TOTAL'!Y375</f>
        <v>APAGADO</v>
      </c>
      <c r="T370" s="86" t="str">
        <f>'RESUMEN TOTAL'!Z375</f>
        <v>APAGADO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 t="str">
        <f>'RESUMEN TOTAL'!V376</f>
        <v>APAGADO</v>
      </c>
      <c r="Q371" s="86" t="str">
        <f>'RESUMEN TOTAL'!W376</f>
        <v>APAGADO</v>
      </c>
      <c r="R371" s="86" t="str">
        <f>'RESUMEN TOTAL'!X376</f>
        <v>APAGADO</v>
      </c>
      <c r="S371" s="86" t="str">
        <f>'RESUMEN TOTAL'!Y376</f>
        <v>APAGADO</v>
      </c>
      <c r="T371" s="86" t="str">
        <f>'RESUMEN TOTAL'!Z376</f>
        <v>APAGADO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 t="str">
        <f>'RESUMEN TOTAL'!AK377</f>
        <v>APAGADO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 t="str">
        <f>'RESUMEN TOTAL'!AK378</f>
        <v>APAGADO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 t="str">
        <f>'RESUMEN TOTAL'!L379</f>
        <v>APAGADO</v>
      </c>
      <c r="G374" s="86" t="str">
        <f>'RESUMEN TOTAL'!M379</f>
        <v>APAGADO</v>
      </c>
      <c r="H374" s="86" t="str">
        <f>'RESUMEN TOTAL'!N379</f>
        <v>APAGADO</v>
      </c>
      <c r="I374" s="86" t="str">
        <f>'RESUMEN TOTAL'!O379</f>
        <v>APAGADO</v>
      </c>
      <c r="J374" s="86" t="str">
        <f>'RESUMEN TOTAL'!P379</f>
        <v>APAGADO</v>
      </c>
      <c r="K374" s="86" t="str">
        <f>'RESUMEN TOTAL'!Q379</f>
        <v>APAGADO</v>
      </c>
      <c r="L374" s="86" t="str">
        <f>'RESUMEN TOTAL'!R379</f>
        <v>APAGADO</v>
      </c>
      <c r="M374" s="86" t="str">
        <f>'RESUMEN TOTAL'!S379</f>
        <v>APAGADO</v>
      </c>
      <c r="N374" s="86" t="str">
        <f>'RESUMEN TOTAL'!T379</f>
        <v>APAGADO</v>
      </c>
      <c r="O374" s="86" t="str">
        <f>'RESUMEN TOTAL'!U379</f>
        <v>APAGADO</v>
      </c>
      <c r="P374" s="86" t="str">
        <f>'RESUMEN TOTAL'!V379</f>
        <v>APAGADO</v>
      </c>
      <c r="Q374" s="86" t="str">
        <f>'RESUMEN TOTAL'!W379</f>
        <v>APAGADO</v>
      </c>
      <c r="R374" s="86" t="str">
        <f>'RESUMEN TOTAL'!X379</f>
        <v>APAGADO</v>
      </c>
      <c r="S374" s="86" t="str">
        <f>'RESUMEN TOTAL'!Y379</f>
        <v>APAGADO</v>
      </c>
      <c r="T374" s="86" t="str">
        <f>'RESUMEN TOTAL'!Z379</f>
        <v>APAGADO</v>
      </c>
      <c r="U374" s="86" t="str">
        <f>'RESUMEN TOTAL'!AA379</f>
        <v>APAGADO</v>
      </c>
      <c r="V374" s="86" t="str">
        <f>'RESUMEN TOTAL'!AB379</f>
        <v>APAGADO</v>
      </c>
      <c r="W374" s="86" t="str">
        <f>'RESUMEN TOTAL'!AC379</f>
        <v>APAGADO</v>
      </c>
      <c r="X374" s="86" t="str">
        <f>'RESUMEN TOTAL'!AD379</f>
        <v>APAGADO</v>
      </c>
      <c r="Y374" s="86" t="str">
        <f>'RESUMEN TOTAL'!AE379</f>
        <v>APAGADO</v>
      </c>
      <c r="Z374" s="86" t="str">
        <f>'RESUMEN TOTAL'!AF379</f>
        <v>APAGADO</v>
      </c>
      <c r="AA374" s="86" t="str">
        <f>'RESUMEN TOTAL'!AG379</f>
        <v>APAGADO</v>
      </c>
      <c r="AB374" s="86" t="str">
        <f>'RESUMEN TOTAL'!AH379</f>
        <v>APAGADO</v>
      </c>
      <c r="AC374" s="86" t="str">
        <f>'RESUMEN TOTAL'!AI379</f>
        <v>APAGADO</v>
      </c>
      <c r="AD374" s="86" t="str">
        <f>'RESUMEN TOTAL'!AJ379</f>
        <v>APAGADO</v>
      </c>
      <c r="AE374" s="86" t="str">
        <f>'RESUMEN TOTAL'!AK379</f>
        <v>APAGADO</v>
      </c>
      <c r="AF374" s="86" t="str">
        <f>'RESUMEN TOTAL'!AL379</f>
        <v>APAGADO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 t="str">
        <f>'RESUMEN TOTAL'!L380</f>
        <v>APAGADO</v>
      </c>
      <c r="G375" s="86" t="str">
        <f>'RESUMEN TOTAL'!M380</f>
        <v>APAGADO</v>
      </c>
      <c r="H375" s="86" t="str">
        <f>'RESUMEN TOTAL'!N380</f>
        <v>APAGADO</v>
      </c>
      <c r="I375" s="86" t="str">
        <f>'RESUMEN TOTAL'!O380</f>
        <v>APAGADO</v>
      </c>
      <c r="J375" s="86" t="str">
        <f>'RESUMEN TOTAL'!P380</f>
        <v>APAGADO</v>
      </c>
      <c r="K375" s="86" t="str">
        <f>'RESUMEN TOTAL'!Q380</f>
        <v>APAGADO</v>
      </c>
      <c r="L375" s="86" t="str">
        <f>'RESUMEN TOTAL'!R380</f>
        <v>APAGADO</v>
      </c>
      <c r="M375" s="86" t="str">
        <f>'RESUMEN TOTAL'!S380</f>
        <v>APAGADO</v>
      </c>
      <c r="N375" s="86" t="str">
        <f>'RESUMEN TOTAL'!T380</f>
        <v>APAGADO</v>
      </c>
      <c r="O375" s="86" t="str">
        <f>'RESUMEN TOTAL'!U380</f>
        <v>APAGADO</v>
      </c>
      <c r="P375" s="86" t="str">
        <f>'RESUMEN TOTAL'!V380</f>
        <v>APAGADO</v>
      </c>
      <c r="Q375" s="86" t="str">
        <f>'RESUMEN TOTAL'!W380</f>
        <v>APAGADO</v>
      </c>
      <c r="R375" s="86" t="str">
        <f>'RESUMEN TOTAL'!X380</f>
        <v>APAGADO</v>
      </c>
      <c r="S375" s="86" t="str">
        <f>'RESUMEN TOTAL'!Y380</f>
        <v>APAGADO</v>
      </c>
      <c r="T375" s="86" t="str">
        <f>'RESUMEN TOTAL'!Z380</f>
        <v>APAGADO</v>
      </c>
      <c r="U375" s="86" t="str">
        <f>'RESUMEN TOTAL'!AA380</f>
        <v>APAGADO</v>
      </c>
      <c r="V375" s="86" t="str">
        <f>'RESUMEN TOTAL'!AB380</f>
        <v>APAGADO</v>
      </c>
      <c r="W375" s="86" t="str">
        <f>'RESUMEN TOTAL'!AC380</f>
        <v>APAGADO</v>
      </c>
      <c r="X375" s="86" t="str">
        <f>'RESUMEN TOTAL'!AD380</f>
        <v>APAGADO</v>
      </c>
      <c r="Y375" s="86" t="str">
        <f>'RESUMEN TOTAL'!AE380</f>
        <v>APAGADO</v>
      </c>
      <c r="Z375" s="86" t="str">
        <f>'RESUMEN TOTAL'!AF380</f>
        <v>APAGADO</v>
      </c>
      <c r="AA375" s="86" t="str">
        <f>'RESUMEN TOTAL'!AG380</f>
        <v>APAGADO</v>
      </c>
      <c r="AB375" s="86" t="str">
        <f>'RESUMEN TOTAL'!AH380</f>
        <v>APAGADO</v>
      </c>
      <c r="AC375" s="86" t="str">
        <f>'RESUMEN TOTAL'!AI380</f>
        <v>APAGADO</v>
      </c>
      <c r="AD375" s="86" t="str">
        <f>'RESUMEN TOTAL'!AJ380</f>
        <v>APAGADO</v>
      </c>
      <c r="AE375" s="86" t="str">
        <f>'RESUMEN TOTAL'!AK380</f>
        <v>APAGADO</v>
      </c>
      <c r="AF375" s="86" t="str">
        <f>'RESUMEN TOTAL'!AL380</f>
        <v>APAGADO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 t="str">
        <f>'RESUMEN TOTAL'!P383</f>
        <v>APAGADO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 t="str">
        <f>'RESUMEN TOTAL'!AF388</f>
        <v>APAGADO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 t="str">
        <f>'RESUMEN TOTAL'!P389</f>
        <v>APAGADO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 t="str">
        <f>'RESUMEN TOTAL'!P390</f>
        <v>APAGADO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 t="str">
        <f>'RESUMEN TOTAL'!P391</f>
        <v>APAGADO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 t="str">
        <f>'RESUMEN TOTAL'!P392</f>
        <v>APAGADO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 t="str">
        <f>'RESUMEN TOTAL'!P393</f>
        <v>APAGADO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 t="str">
        <f>'RESUMEN TOTAL'!AG393</f>
        <v>APAGADO</v>
      </c>
      <c r="AB387" s="86" t="str">
        <f>'RESUMEN TOTAL'!AH393</f>
        <v>APAGADO</v>
      </c>
      <c r="AC387" s="86" t="str">
        <f>'RESUMEN TOTAL'!AI393</f>
        <v>APAGADO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 t="str">
        <f>'RESUMEN TOTAL'!P394</f>
        <v>APAGADO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 t="str">
        <f>'RESUMEN TOTAL'!AF395</f>
        <v>APAGADO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 t="str">
        <f>'RESUMEN TOTAL'!P397</f>
        <v>APAGADO</v>
      </c>
      <c r="K391" s="86" t="str">
        <f>'RESUMEN TOTAL'!Q397</f>
        <v>APAGADO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 t="str">
        <f>'RESUMEN TOTAL'!AF401</f>
        <v>APAGADO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 t="str">
        <f>'RESUMEN TOTAL'!O403</f>
        <v>APAGADO</v>
      </c>
      <c r="J397" s="86" t="str">
        <f>'RESUMEN TOTAL'!P403</f>
        <v>APAGADO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 t="str">
        <f>'RESUMEN TOTAL'!AF403</f>
        <v>APAGADO</v>
      </c>
      <c r="AA397" s="86" t="str">
        <f>'RESUMEN TOTAL'!AG403</f>
        <v>APAGADO</v>
      </c>
      <c r="AB397" s="86" t="str">
        <f>'RESUMEN TOTAL'!AH403</f>
        <v>APAGADO</v>
      </c>
      <c r="AC397" s="86" t="str">
        <f>'RESUMEN TOTAL'!AI403</f>
        <v>APAGADO</v>
      </c>
      <c r="AD397" s="86" t="str">
        <f>'RESUMEN TOTAL'!AJ403</f>
        <v>APAGADO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 t="str">
        <f>'RESUMEN TOTAL'!L406</f>
        <v>APAGADO</v>
      </c>
      <c r="G400" s="86" t="str">
        <f>'RESUMEN TOTAL'!M406</f>
        <v>APAGADO</v>
      </c>
      <c r="H400" s="86" t="str">
        <f>'RESUMEN TOTAL'!N406</f>
        <v>APAGADO</v>
      </c>
      <c r="I400" s="86" t="str">
        <f>'RESUMEN TOTAL'!O406</f>
        <v>APAGADO</v>
      </c>
      <c r="J400" s="86" t="str">
        <f>'RESUMEN TOTAL'!P406</f>
        <v>APAGADO</v>
      </c>
      <c r="K400" s="86" t="str">
        <f>'RESUMEN TOTAL'!Q406</f>
        <v>APAGADO</v>
      </c>
      <c r="L400" s="86" t="str">
        <f>'RESUMEN TOTAL'!R406</f>
        <v>APAGADO</v>
      </c>
      <c r="M400" s="86" t="str">
        <f>'RESUMEN TOTAL'!S406</f>
        <v>APAGADO</v>
      </c>
      <c r="N400" s="86" t="str">
        <f>'RESUMEN TOTAL'!T406</f>
        <v>APAGADO</v>
      </c>
      <c r="O400" s="86" t="str">
        <f>'RESUMEN TOTAL'!U406</f>
        <v>APAGADO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 t="str">
        <f>'RESUMEN TOTAL'!AF406</f>
        <v>APAGADO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 t="str">
        <f>'RESUMEN TOTAL'!O407</f>
        <v>APAGADO</v>
      </c>
      <c r="J401" s="86">
        <f>'RESUMEN TOTAL'!P407</f>
        <v>0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 t="str">
        <f>'RESUMEN TOTAL'!AF407</f>
        <v>APAGADO</v>
      </c>
      <c r="AA401" s="86" t="str">
        <f>'RESUMEN TOTAL'!AG407</f>
        <v>APAGADO</v>
      </c>
      <c r="AB401" s="86" t="str">
        <f>'RESUMEN TOTAL'!AH407</f>
        <v>APAGADO</v>
      </c>
      <c r="AC401" s="86" t="str">
        <f>'RESUMEN TOTAL'!AI407</f>
        <v>APAGADO</v>
      </c>
      <c r="AD401" s="86" t="str">
        <f>'RESUMEN TOTAL'!AJ407</f>
        <v>APAGADO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 t="str">
        <f>'RESUMEN TOTAL'!L408</f>
        <v>APAGADO</v>
      </c>
      <c r="G402" s="86" t="str">
        <f>'RESUMEN TOTAL'!M408</f>
        <v>APAGADO</v>
      </c>
      <c r="H402" s="86" t="str">
        <f>'RESUMEN TOTAL'!N408</f>
        <v>APAGADO</v>
      </c>
      <c r="I402" s="86" t="str">
        <f>'RESUMEN TOTAL'!O408</f>
        <v>APAGADO</v>
      </c>
      <c r="J402" s="86" t="str">
        <f>'RESUMEN TOTAL'!P408</f>
        <v>APAGADO</v>
      </c>
      <c r="K402" s="86" t="str">
        <f>'RESUMEN TOTAL'!Q408</f>
        <v>APAGADO</v>
      </c>
      <c r="L402" s="86" t="str">
        <f>'RESUMEN TOTAL'!R408</f>
        <v>APAGADO</v>
      </c>
      <c r="M402" s="86" t="str">
        <f>'RESUMEN TOTAL'!S408</f>
        <v>APAGADO</v>
      </c>
      <c r="N402" s="86" t="str">
        <f>'RESUMEN TOTAL'!T408</f>
        <v>APAGADO</v>
      </c>
      <c r="O402" s="86" t="str">
        <f>'RESUMEN TOTAL'!U408</f>
        <v>APAGADO</v>
      </c>
      <c r="P402" s="86" t="str">
        <f>'RESUMEN TOTAL'!V408</f>
        <v>APAGADO</v>
      </c>
      <c r="Q402" s="86" t="str">
        <f>'RESUMEN TOTAL'!W408</f>
        <v>APAGADO</v>
      </c>
      <c r="R402" s="86" t="str">
        <f>'RESUMEN TOTAL'!X408</f>
        <v>APAGADO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 t="str">
        <f>'RESUMEN TOTAL'!AF408</f>
        <v>APAGADO</v>
      </c>
      <c r="AA402" s="86" t="str">
        <f>'RESUMEN TOTAL'!AG408</f>
        <v>APAGADO</v>
      </c>
      <c r="AB402" s="86" t="str">
        <f>'RESUMEN TOTAL'!AH408</f>
        <v>APAGADO</v>
      </c>
      <c r="AC402" s="86" t="str">
        <f>'RESUMEN TOTAL'!AI408</f>
        <v>APAGADO</v>
      </c>
      <c r="AD402" s="86" t="str">
        <f>'RESUMEN TOTAL'!AJ408</f>
        <v>APAGADO</v>
      </c>
      <c r="AE402" s="86" t="str">
        <f>'RESUMEN TOTAL'!AK408</f>
        <v>APAGADO</v>
      </c>
      <c r="AF402" s="86" t="str">
        <f>'RESUMEN TOTAL'!AL408</f>
        <v>APAGADO</v>
      </c>
      <c r="AG402" s="86" t="str">
        <f>'RESUMEN TOTAL'!AM408</f>
        <v>APAGADO</v>
      </c>
      <c r="AH402" s="86">
        <f>'RESUMEN TOTAL'!AN408</f>
        <v>0</v>
      </c>
      <c r="AI402" s="86">
        <f>'RESUMEN TOTAL'!AO408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>
        <f>'RESUMEN TOTAL'!P411</f>
        <v>0</v>
      </c>
      <c r="K405" s="86">
        <f>'RESUMEN TOTAL'!Q411</f>
        <v>0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 t="str">
        <f>'RESUMEN TOTAL'!R414</f>
        <v>APAGADO</v>
      </c>
      <c r="M408" s="86" t="str">
        <f>'RESUMEN TOTAL'!S414</f>
        <v>APAGADO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 t="str">
        <f>'RESUMEN TOTAL'!Y414</f>
        <v>APAGADO</v>
      </c>
      <c r="T408" s="86" t="str">
        <f>'RESUMEN TOTAL'!Z414</f>
        <v>APAGADO</v>
      </c>
      <c r="U408" s="86" t="str">
        <f>'RESUMEN TOTAL'!AA414</f>
        <v>APAGADO</v>
      </c>
      <c r="V408" s="86">
        <f>'RESUMEN TOTAL'!AB414</f>
        <v>0</v>
      </c>
      <c r="W408" s="86" t="str">
        <f>'RESUMEN TOTAL'!AC414</f>
        <v>APAGADO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 t="str">
        <f>'RESUMEN TOTAL'!R415</f>
        <v>APAGADO</v>
      </c>
      <c r="M409" s="86" t="str">
        <f>'RESUMEN TOTAL'!S415</f>
        <v>APAGADO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 t="str">
        <f>'RESUMEN TOTAL'!Y415</f>
        <v>APAGADO</v>
      </c>
      <c r="T409" s="86" t="str">
        <f>'RESUMEN TOTAL'!Z415</f>
        <v>APAGADO</v>
      </c>
      <c r="U409" s="86" t="str">
        <f>'RESUMEN TOTAL'!AA415</f>
        <v>APAGADO</v>
      </c>
      <c r="V409" s="86" t="str">
        <f>'RESUMEN TOTAL'!AB415</f>
        <v>APAGADO</v>
      </c>
      <c r="W409" s="86" t="str">
        <f>'RESUMEN TOTAL'!AC415</f>
        <v>APAGADO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TOTAL'!L422</f>
        <v>0</v>
      </c>
      <c r="G416" s="86">
        <f>'RESUMEN TOTAL'!M422</f>
        <v>0</v>
      </c>
      <c r="H416" s="86">
        <f>'RESUMEN TOTAL'!N422</f>
        <v>0</v>
      </c>
      <c r="I416" s="86">
        <f>'RESUMEN TOTAL'!O422</f>
        <v>0</v>
      </c>
      <c r="J416" s="86">
        <f>'RESUMEN TOTAL'!P422</f>
        <v>0</v>
      </c>
      <c r="K416" s="86">
        <f>'RESUMEN TOTAL'!Q422</f>
        <v>0</v>
      </c>
      <c r="L416" s="86">
        <f>'RESUMEN TOTAL'!R422</f>
        <v>0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 t="str">
        <f>'RESUMEN TOTAL'!X423</f>
        <v>APAGADO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 t="str">
        <f>'RESUMEN TOTAL'!X424</f>
        <v>APAGADO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TOTAL'!L425</f>
        <v>0</v>
      </c>
      <c r="G419" s="86">
        <f>'RESUMEN TOTAL'!M425</f>
        <v>0</v>
      </c>
      <c r="H419" s="86">
        <f>'RESUMEN TOTAL'!N425</f>
        <v>0</v>
      </c>
      <c r="I419" s="86">
        <f>'RESUMEN TOTAL'!O425</f>
        <v>0</v>
      </c>
      <c r="J419" s="86">
        <f>'RESUMEN TOTAL'!P425</f>
        <v>0</v>
      </c>
      <c r="K419" s="86">
        <f>'RESUMEN TOTAL'!Q425</f>
        <v>0</v>
      </c>
      <c r="L419" s="86">
        <f>'RESUMEN TOTAL'!R425</f>
        <v>0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 t="str">
        <f>'RESUMEN TOTAL'!X425</f>
        <v>APAGADO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TOTAL'!L426</f>
        <v>0</v>
      </c>
      <c r="G420" s="86">
        <f>'RESUMEN TOTAL'!M426</f>
        <v>0</v>
      </c>
      <c r="H420" s="86">
        <f>'RESUMEN TOTAL'!N426</f>
        <v>0</v>
      </c>
      <c r="I420" s="86">
        <f>'RESUMEN TOTAL'!O426</f>
        <v>0</v>
      </c>
      <c r="J420" s="86">
        <f>'RESUMEN TOTAL'!P426</f>
        <v>0</v>
      </c>
      <c r="K420" s="86">
        <f>'RESUMEN TOTAL'!Q426</f>
        <v>0</v>
      </c>
      <c r="L420" s="86">
        <f>'RESUMEN TOTAL'!R426</f>
        <v>0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 t="str">
        <f>'RESUMEN TOTAL'!X426</f>
        <v>APAGADO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 t="str">
        <f>'RESUMEN TOTAL'!X427</f>
        <v>APAGADO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 t="str">
        <f>'RESUMEN TOTAL'!AH427</f>
        <v>APAGADO</v>
      </c>
      <c r="AC421" s="86" t="str">
        <f>'RESUMEN TOTAL'!AI427</f>
        <v>APAGADO</v>
      </c>
      <c r="AD421" s="86" t="str">
        <f>'RESUMEN TOTAL'!AJ427</f>
        <v>APAGADO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 t="str">
        <f>'RESUMEN TOTAL'!X428</f>
        <v>APAGADO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 t="str">
        <f>'RESUMEN TOTAL'!AH428</f>
        <v>APAGADO</v>
      </c>
      <c r="AC422" s="86" t="str">
        <f>'RESUMEN TOTAL'!AI428</f>
        <v>APAGADO</v>
      </c>
      <c r="AD422" s="86" t="str">
        <f>'RESUMEN TOTAL'!AJ428</f>
        <v>APAGADO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 t="str">
        <f>'RESUMEN TOTAL'!X429</f>
        <v>APAGADO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 t="str">
        <f>'RESUMEN TOTAL'!N430</f>
        <v>APAGADO</v>
      </c>
      <c r="I424" s="86">
        <f>'RESUMEN TOTAL'!O430</f>
        <v>0</v>
      </c>
      <c r="J424" s="86">
        <f>'RESUMEN TOTAL'!P430</f>
        <v>0</v>
      </c>
      <c r="K424" s="86">
        <f>'RESUMEN TOTAL'!Q430</f>
        <v>0</v>
      </c>
      <c r="L424" s="86">
        <f>'RESUMEN TOTAL'!R430</f>
        <v>0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 t="str">
        <f>'RESUMEN TOTAL'!X430</f>
        <v>APAGADO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 t="str">
        <f>'RESUMEN TOTAL'!V431</f>
        <v>APAGADO</v>
      </c>
      <c r="Q425" s="86" t="str">
        <f>'RESUMEN TOTAL'!W431</f>
        <v>APAGADO</v>
      </c>
      <c r="R425" s="86" t="str">
        <f>'RESUMEN TOTAL'!X431</f>
        <v>APAGADO</v>
      </c>
      <c r="S425" s="86" t="str">
        <f>'RESUMEN TOTAL'!Y431</f>
        <v>APAGADO</v>
      </c>
      <c r="T425" s="86" t="str">
        <f>'RESUMEN TOTAL'!Z431</f>
        <v>APAGADO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 t="str">
        <f>'RESUMEN TOTAL'!AM432</f>
        <v>APAGADO</v>
      </c>
      <c r="AH426" s="86">
        <f>'RESUMEN TOTAL'!AN432</f>
        <v>0</v>
      </c>
      <c r="AI426" s="86">
        <f>'RESUMEN TOTAL'!AO432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 t="str">
        <f>'RESUMEN TOTAL'!V434</f>
        <v>APAGADO</v>
      </c>
      <c r="Q428" s="86" t="str">
        <f>'RESUMEN TOTAL'!W434</f>
        <v>APAGADO</v>
      </c>
      <c r="R428" s="86" t="str">
        <f>'RESUMEN TOTAL'!X434</f>
        <v>APAGADO</v>
      </c>
      <c r="S428" s="86" t="str">
        <f>'RESUMEN TOTAL'!Y434</f>
        <v>APAGADO</v>
      </c>
      <c r="T428" s="86" t="str">
        <f>'RESUMEN TOTAL'!Z434</f>
        <v>APAGADO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 t="str">
        <f>'RESUMEN TOTAL'!Y435</f>
        <v>APAGADO</v>
      </c>
      <c r="T429" s="86" t="str">
        <f>'RESUMEN TOTAL'!Z435</f>
        <v>APAGADO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 t="str">
        <f>'RESUMEN TOTAL'!AD435</f>
        <v>APAGADO</v>
      </c>
      <c r="Y429" s="86" t="str">
        <f>'RESUMEN TOTAL'!AE435</f>
        <v>APAGADO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 t="str">
        <f>'RESUMEN TOTAL'!AF437</f>
        <v>APAGADO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 t="str">
        <f>'RESUMEN TOTAL'!AF438</f>
        <v>APAGADO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 t="str">
        <f>'RESUMEN TOTAL'!AF439</f>
        <v>APAGADO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 t="str">
        <f>'RESUMEN TOTAL'!AF440</f>
        <v>APAGADO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 t="str">
        <f>'RESUMEN TOTAL'!AF441</f>
        <v>APAGADO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 t="str">
        <f>'RESUMEN TOTAL'!L442</f>
        <v>APAGADO</v>
      </c>
      <c r="G436" s="86" t="str">
        <f>'RESUMEN TOTAL'!M442</f>
        <v>APAGADO</v>
      </c>
      <c r="H436" s="86" t="str">
        <f>'RESUMEN TOTAL'!N442</f>
        <v>APAGADO</v>
      </c>
      <c r="I436" s="86" t="str">
        <f>'RESUMEN TOTAL'!O442</f>
        <v>APAGADO</v>
      </c>
      <c r="J436" s="86" t="str">
        <f>'RESUMEN TOTAL'!P442</f>
        <v>APAGADO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 t="str">
        <f>'RESUMEN TOTAL'!AA442</f>
        <v>APAGADO</v>
      </c>
      <c r="V436" s="86" t="str">
        <f>'RESUMEN TOTAL'!AB442</f>
        <v>APAGADO</v>
      </c>
      <c r="W436" s="86" t="str">
        <f>'RESUMEN TOTAL'!AC442</f>
        <v>APAGADO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 t="str">
        <f>'RESUMEN TOTAL'!AF443</f>
        <v>APAGADO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 t="str">
        <f>'RESUMEN TOTAL'!L444</f>
        <v>APAGADO</v>
      </c>
      <c r="G438" s="86" t="str">
        <f>'RESUMEN TOTAL'!M444</f>
        <v>APAGADO</v>
      </c>
      <c r="H438" s="86" t="str">
        <f>'RESUMEN TOTAL'!N444</f>
        <v>APAGADO</v>
      </c>
      <c r="I438" s="86" t="str">
        <f>'RESUMEN TOTAL'!O444</f>
        <v>APAGADO</v>
      </c>
      <c r="J438" s="86" t="str">
        <f>'RESUMEN TOTAL'!P444</f>
        <v>APAGADO</v>
      </c>
      <c r="K438" s="86" t="str">
        <f>'RESUMEN TOTAL'!Q444</f>
        <v>APAGADO</v>
      </c>
      <c r="L438" s="86" t="str">
        <f>'RESUMEN TOTAL'!R444</f>
        <v>APAGADO</v>
      </c>
      <c r="M438" s="86" t="str">
        <f>'RESUMEN TOTAL'!S444</f>
        <v>APAGADO</v>
      </c>
      <c r="N438" s="86" t="str">
        <f>'RESUMEN TOTAL'!T444</f>
        <v>APAGADO</v>
      </c>
      <c r="O438" s="86" t="str">
        <f>'RESUMEN TOTAL'!U444</f>
        <v>APAGADO</v>
      </c>
      <c r="P438" s="86" t="str">
        <f>'RESUMEN TOTAL'!V444</f>
        <v>APAGADO</v>
      </c>
      <c r="Q438" s="86" t="str">
        <f>'RESUMEN TOTAL'!W444</f>
        <v>APAGADO</v>
      </c>
      <c r="R438" s="86" t="str">
        <f>'RESUMEN TOTAL'!X444</f>
        <v>APAGADO</v>
      </c>
      <c r="S438" s="86" t="str">
        <f>'RESUMEN TOTAL'!Y444</f>
        <v>APAGADO</v>
      </c>
      <c r="T438" s="86" t="str">
        <f>'RESUMEN TOTAL'!Z444</f>
        <v>APAGADO</v>
      </c>
      <c r="U438" s="86" t="str">
        <f>'RESUMEN TOTAL'!AA444</f>
        <v>APAGADO</v>
      </c>
      <c r="V438" s="86" t="str">
        <f>'RESUMEN TOTAL'!AB444</f>
        <v>APAGADO</v>
      </c>
      <c r="W438" s="86" t="str">
        <f>'RESUMEN TOTAL'!AC444</f>
        <v>APAGADO</v>
      </c>
      <c r="X438" s="86" t="str">
        <f>'RESUMEN TOTAL'!AD444</f>
        <v>APAGADO</v>
      </c>
      <c r="Y438" s="86" t="str">
        <f>'RESUMEN TOTAL'!AE444</f>
        <v>APAGADO</v>
      </c>
      <c r="Z438" s="86" t="str">
        <f>'RESUMEN TOTAL'!AF444</f>
        <v>APAGADO</v>
      </c>
      <c r="AA438" s="86" t="str">
        <f>'RESUMEN TOTAL'!AG444</f>
        <v>APAGADO</v>
      </c>
      <c r="AB438" s="86" t="str">
        <f>'RESUMEN TOTAL'!AH444</f>
        <v>APAGADO</v>
      </c>
      <c r="AC438" s="86" t="str">
        <f>'RESUMEN TOTAL'!AI444</f>
        <v>APAGADO</v>
      </c>
      <c r="AD438" s="86" t="str">
        <f>'RESUMEN TOTAL'!AJ444</f>
        <v>APAGADO</v>
      </c>
      <c r="AE438" s="86" t="str">
        <f>'RESUMEN TOTAL'!AK444</f>
        <v>APAGADO</v>
      </c>
      <c r="AF438" s="86" t="str">
        <f>'RESUMEN TOTAL'!AL444</f>
        <v>APAGADO</v>
      </c>
      <c r="AG438" s="86" t="str">
        <f>'RESUMEN TOTAL'!AM444</f>
        <v>APAGADO</v>
      </c>
      <c r="AH438" s="86">
        <f>'RESUMEN TOTAL'!AN444</f>
        <v>0</v>
      </c>
      <c r="AI438" s="86">
        <f>'RESUMEN TOTAL'!AO444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 t="str">
        <f>'RESUMEN TOTAL'!L445</f>
        <v>APAGADO</v>
      </c>
      <c r="G439" s="86" t="str">
        <f>'RESUMEN TOTAL'!M445</f>
        <v>APAGADO</v>
      </c>
      <c r="H439" s="86">
        <f>'RESUMEN TOTAL'!N445</f>
        <v>0</v>
      </c>
      <c r="I439" s="86">
        <f>'RESUMEN TOTAL'!O445</f>
        <v>0</v>
      </c>
      <c r="J439" s="86" t="str">
        <f>'RESUMEN TOTAL'!P445</f>
        <v>APAGADO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 t="str">
        <f>'RESUMEN TOTAL'!AF446</f>
        <v>APAGADO</v>
      </c>
      <c r="AA440" s="86" t="str">
        <f>'RESUMEN TOTAL'!AG446</f>
        <v>APAGADO</v>
      </c>
      <c r="AB440" s="86" t="str">
        <f>'RESUMEN TOTAL'!AH446</f>
        <v>APAGADO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 t="str">
        <f>'RESUMEN TOTAL'!L449</f>
        <v>APAGADO</v>
      </c>
      <c r="G443" s="86" t="str">
        <f>'RESUMEN TOTAL'!M449</f>
        <v>APAGADO</v>
      </c>
      <c r="H443" s="86" t="str">
        <f>'RESUMEN TOTAL'!N449</f>
        <v>APAGADO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 t="str">
        <f>'RESUMEN TOTAL'!AK449</f>
        <v>APAGADO</v>
      </c>
      <c r="AF443" s="86" t="str">
        <f>'RESUMEN TOTAL'!AL449</f>
        <v>APAGADO</v>
      </c>
      <c r="AG443" s="86" t="str">
        <f>'RESUMEN TOTAL'!AM449</f>
        <v>APAGADO</v>
      </c>
      <c r="AH443" s="86">
        <f>'RESUMEN TOTAL'!AN449</f>
        <v>0</v>
      </c>
      <c r="AI443" s="86">
        <f>'RESUMEN TOTAL'!AO449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 t="str">
        <f>'RESUMEN TOTAL'!AF455</f>
        <v>APAGADO</v>
      </c>
      <c r="AA449" s="86" t="str">
        <f>'RESUMEN TOTAL'!AG455</f>
        <v>APAGADO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 t="str">
        <f>'RESUMEN TOTAL'!R456</f>
        <v>APAGADO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 t="str">
        <f>'RESUMEN TOTAL'!R457</f>
        <v>APAGADO</v>
      </c>
      <c r="M451" s="86" t="str">
        <f>'RESUMEN TOTAL'!S457</f>
        <v>APAGADO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 t="str">
        <f>'RESUMEN TOTAL'!X457</f>
        <v>APAGADO</v>
      </c>
      <c r="S451" s="86" t="str">
        <f>'RESUMEN TOTAL'!Y457</f>
        <v>APAGADO</v>
      </c>
      <c r="T451" s="86" t="str">
        <f>'RESUMEN TOTAL'!Z457</f>
        <v>APAGADO</v>
      </c>
      <c r="U451" s="86" t="str">
        <f>'RESUMEN TOTAL'!AA457</f>
        <v>APAGADO</v>
      </c>
      <c r="V451" s="86" t="str">
        <f>'RESUMEN TOTAL'!AB457</f>
        <v>APAGADO</v>
      </c>
      <c r="W451" s="86" t="str">
        <f>'RESUMEN TOTAL'!AC457</f>
        <v>APAGADO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 t="str">
        <f>'RESUMEN TOTAL'!R458</f>
        <v>APAGADO</v>
      </c>
      <c r="M452" s="86" t="str">
        <f>'RESUMEN TOTAL'!S458</f>
        <v>APAGADO</v>
      </c>
      <c r="N452" s="86" t="str">
        <f>'RESUMEN TOTAL'!T458</f>
        <v>APAGADO</v>
      </c>
      <c r="O452" s="86" t="str">
        <f>'RESUMEN TOTAL'!U458</f>
        <v>APAGADO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 t="str">
        <f>'RESUMEN TOTAL'!Y458</f>
        <v>APAGADO</v>
      </c>
      <c r="T452" s="86" t="str">
        <f>'RESUMEN TOTAL'!Z458</f>
        <v>APAGADO</v>
      </c>
      <c r="U452" s="86" t="str">
        <f>'RESUMEN TOTAL'!AA458</f>
        <v>APAGADO</v>
      </c>
      <c r="V452" s="86" t="str">
        <f>'RESUMEN TOTAL'!AB458</f>
        <v>APAGADO</v>
      </c>
      <c r="W452" s="86" t="str">
        <f>'RESUMEN TOTAL'!AC458</f>
        <v>APAGADO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 t="str">
        <f>'RESUMEN TOTAL'!L459</f>
        <v>APAGADO</v>
      </c>
      <c r="G453" s="86" t="str">
        <f>'RESUMEN TOTAL'!M459</f>
        <v>APAGADO</v>
      </c>
      <c r="H453" s="86" t="str">
        <f>'RESUMEN TOTAL'!N459</f>
        <v>APAGADO</v>
      </c>
      <c r="I453" s="86" t="str">
        <f>'RESUMEN TOTAL'!O459</f>
        <v>APAGADO</v>
      </c>
      <c r="J453" s="86" t="str">
        <f>'RESUMEN TOTAL'!P459</f>
        <v>APAGADO</v>
      </c>
      <c r="K453" s="86" t="str">
        <f>'RESUMEN TOTAL'!Q459</f>
        <v>APAGADO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 t="str">
        <f>'RESUMEN TOTAL'!L460</f>
        <v>APAGADO</v>
      </c>
      <c r="G454" s="86" t="str">
        <f>'RESUMEN TOTAL'!M460</f>
        <v>APAGADO</v>
      </c>
      <c r="H454" s="86" t="str">
        <f>'RESUMEN TOTAL'!N460</f>
        <v>APAGADO</v>
      </c>
      <c r="I454" s="86" t="str">
        <f>'RESUMEN TOTAL'!O460</f>
        <v>APAGADO</v>
      </c>
      <c r="J454" s="86" t="str">
        <f>'RESUMEN TOTAL'!P460</f>
        <v>APAGADO</v>
      </c>
      <c r="K454" s="86" t="str">
        <f>'RESUMEN TOTAL'!Q460</f>
        <v>APAGADO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 t="str">
        <f>'RESUMEN TOTAL'!L461</f>
        <v>APAGADO</v>
      </c>
      <c r="G455" s="86" t="str">
        <f>'RESUMEN TOTAL'!M461</f>
        <v>APAGADO</v>
      </c>
      <c r="H455" s="86" t="str">
        <f>'RESUMEN TOTAL'!N461</f>
        <v>APAGADO</v>
      </c>
      <c r="I455" s="86" t="str">
        <f>'RESUMEN TOTAL'!O461</f>
        <v>APAGADO</v>
      </c>
      <c r="J455" s="86" t="str">
        <f>'RESUMEN TOTAL'!P461</f>
        <v>APAGADO</v>
      </c>
      <c r="K455" s="86" t="str">
        <f>'RESUMEN TOTAL'!Q461</f>
        <v>APAGADO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TOTAL'!L462</f>
        <v>0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 t="str">
        <f>'RESUMEN TOTAL'!P462</f>
        <v>APAGADO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 t="str">
        <f>'RESUMEN TOTAL'!P463</f>
        <v>APAGADO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 t="str">
        <f>'RESUMEN TOTAL'!AM468</f>
        <v>APAGADO</v>
      </c>
      <c r="AH462" s="86">
        <f>'RESUMEN TOTAL'!AN468</f>
        <v>0</v>
      </c>
      <c r="AI462" s="86">
        <f>'RESUMEN TOTAL'!AO468</f>
        <v>0</v>
      </c>
      <c r="AJ462" s="86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 t="str">
        <f>'RESUMEN TOTAL'!AM469</f>
        <v>APAGADO</v>
      </c>
      <c r="AH463" s="86">
        <f>'RESUMEN TOTAL'!AN469</f>
        <v>0</v>
      </c>
      <c r="AI463" s="86">
        <f>'RESUMEN TOTAL'!AO469</f>
        <v>0</v>
      </c>
      <c r="AJ463" s="86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 t="e">
        <f>'RESUMEN TOTAL'!#REF!</f>
        <v>#REF!</v>
      </c>
    </row>
    <row r="465" spans="1:36" hidden="1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 t="str">
        <f>'RESUMEN TOTAL'!AM471</f>
        <v>APAGADO</v>
      </c>
      <c r="AH465" s="86">
        <f>'RESUMEN TOTAL'!AN471</f>
        <v>0</v>
      </c>
      <c r="AI465" s="86">
        <f>'RESUMEN TOTAL'!AO471</f>
        <v>0</v>
      </c>
      <c r="AJ465" s="86" t="e">
        <f>'RESUMEN TOTAL'!#REF!</f>
        <v>#REF!</v>
      </c>
    </row>
    <row r="466" spans="1:36" hidden="1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 t="str">
        <f>'RESUMEN TOTAL'!V472</f>
        <v>APAGADO</v>
      </c>
      <c r="Q466" s="86" t="str">
        <f>'RESUMEN TOTAL'!W472</f>
        <v>APAGADO</v>
      </c>
      <c r="R466" s="86" t="str">
        <f>'RESUMEN TOTAL'!X472</f>
        <v>APAGADO</v>
      </c>
      <c r="S466" s="86" t="str">
        <f>'RESUMEN TOTAL'!Y472</f>
        <v>APAGADO</v>
      </c>
      <c r="T466" s="86" t="str">
        <f>'RESUMEN TOTAL'!Z472</f>
        <v>APAGADO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 t="e">
        <f>'RESUMEN TOTAL'!#REF!</f>
        <v>#REF!</v>
      </c>
    </row>
    <row r="467" spans="1:36" hidden="1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 t="str">
        <f>'RESUMEN TOTAL'!V473</f>
        <v>APAGADO</v>
      </c>
      <c r="Q467" s="86" t="str">
        <f>'RESUMEN TOTAL'!W473</f>
        <v>APAGADO</v>
      </c>
      <c r="R467" s="86" t="str">
        <f>'RESUMEN TOTAL'!X473</f>
        <v>APAGADO</v>
      </c>
      <c r="S467" s="86" t="str">
        <f>'RESUMEN TOTAL'!Y473</f>
        <v>APAGADO</v>
      </c>
      <c r="T467" s="86" t="str">
        <f>'RESUMEN TOTAL'!Z473</f>
        <v>APAGADO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 t="str">
        <f>'RESUMEN TOTAL'!AH473</f>
        <v>APAGADO</v>
      </c>
      <c r="AC467" s="86" t="str">
        <f>'RESUMEN TOTAL'!AI473</f>
        <v>APAGADO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 t="e">
        <f>'RESUMEN TOTAL'!#REF!</f>
        <v>#REF!</v>
      </c>
    </row>
    <row r="468" spans="1:36" hidden="1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 t="str">
        <f>'RESUMEN TOTAL'!V474</f>
        <v>APAGADO</v>
      </c>
      <c r="Q468" s="86" t="str">
        <f>'RESUMEN TOTAL'!W474</f>
        <v>APAGADO</v>
      </c>
      <c r="R468" s="86" t="str">
        <f>'RESUMEN TOTAL'!X474</f>
        <v>APAGADO</v>
      </c>
      <c r="S468" s="86" t="str">
        <f>'RESUMEN TOTAL'!Y474</f>
        <v>APAGADO</v>
      </c>
      <c r="T468" s="86" t="str">
        <f>'RESUMEN TOTAL'!Z474</f>
        <v>APAGADO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 t="e">
        <f>'RESUMEN TOTAL'!#REF!</f>
        <v>#REF!</v>
      </c>
    </row>
    <row r="469" spans="1:36" hidden="1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 t="str">
        <f>'RESUMEN TOTAL'!V475</f>
        <v>APAGADO</v>
      </c>
      <c r="Q469" s="86" t="str">
        <f>'RESUMEN TOTAL'!W475</f>
        <v>APAGADO</v>
      </c>
      <c r="R469" s="86" t="str">
        <f>'RESUMEN TOTAL'!X475</f>
        <v>APAGADO</v>
      </c>
      <c r="S469" s="86" t="str">
        <f>'RESUMEN TOTAL'!Y475</f>
        <v>APAGADO</v>
      </c>
      <c r="T469" s="86" t="str">
        <f>'RESUMEN TOTAL'!Z475</f>
        <v>APAGADO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 t="e">
        <f>'RESUMEN TOTAL'!#REF!</f>
        <v>#REF!</v>
      </c>
    </row>
    <row r="470" spans="1:36" hidden="1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 t="str">
        <f>'RESUMEN TOTAL'!L476</f>
        <v>APAGADO</v>
      </c>
      <c r="G470" s="86" t="str">
        <f>'RESUMEN TOTAL'!M476</f>
        <v>APAGADO</v>
      </c>
      <c r="H470" s="86" t="str">
        <f>'RESUMEN TOTAL'!N476</f>
        <v>APAGADO</v>
      </c>
      <c r="I470" s="86" t="str">
        <f>'RESUMEN TOTAL'!O476</f>
        <v>APAGADO</v>
      </c>
      <c r="J470" s="86" t="str">
        <f>'RESUMEN TOTAL'!P476</f>
        <v>APAGADO</v>
      </c>
      <c r="K470" s="86" t="str">
        <f>'RESUMEN TOTAL'!Q476</f>
        <v>APAGADO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 t="str">
        <f>'RESUMEN TOTAL'!V476</f>
        <v>APAGADO</v>
      </c>
      <c r="Q470" s="86" t="str">
        <f>'RESUMEN TOTAL'!W476</f>
        <v>APAGADO</v>
      </c>
      <c r="R470" s="86" t="str">
        <f>'RESUMEN TOTAL'!X476</f>
        <v>APAGADO</v>
      </c>
      <c r="S470" s="86" t="str">
        <f>'RESUMEN TOTAL'!Y476</f>
        <v>APAGADO</v>
      </c>
      <c r="T470" s="86" t="str">
        <f>'RESUMEN TOTAL'!Z476</f>
        <v>APAGADO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 t="str">
        <f>'RESUMEN TOTAL'!AH476</f>
        <v>APAGADO</v>
      </c>
      <c r="AC470" s="86" t="str">
        <f>'RESUMEN TOTAL'!AI476</f>
        <v>APAGADO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 t="e">
        <f>'RESUMEN TOTAL'!#REF!</f>
        <v>#REF!</v>
      </c>
    </row>
    <row r="471" spans="1:36" hidden="1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 t="str">
        <f>'RESUMEN TOTAL'!L477</f>
        <v>APAGADO</v>
      </c>
      <c r="G471" s="86" t="str">
        <f>'RESUMEN TOTAL'!M477</f>
        <v>APAGADO</v>
      </c>
      <c r="H471" s="86" t="str">
        <f>'RESUMEN TOTAL'!N477</f>
        <v>APAGADO</v>
      </c>
      <c r="I471" s="86" t="str">
        <f>'RESUMEN TOTAL'!O477</f>
        <v>APAGADO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 t="str">
        <f>'RESUMEN TOTAL'!V477</f>
        <v>APAGADO</v>
      </c>
      <c r="Q471" s="86" t="str">
        <f>'RESUMEN TOTAL'!W477</f>
        <v>APAGADO</v>
      </c>
      <c r="R471" s="86" t="str">
        <f>'RESUMEN TOTAL'!X477</f>
        <v>APAGADO</v>
      </c>
      <c r="S471" s="86" t="str">
        <f>'RESUMEN TOTAL'!Y477</f>
        <v>APAGADO</v>
      </c>
      <c r="T471" s="86" t="str">
        <f>'RESUMEN TOTAL'!Z477</f>
        <v>APAGADO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 t="str">
        <f>'RESUMEN TOTAL'!AH477</f>
        <v>APAGADO</v>
      </c>
      <c r="AC471" s="86" t="str">
        <f>'RESUMEN TOTAL'!AI477</f>
        <v>APAGADO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 t="str">
        <f>'RESUMEN TOTAL'!AM478</f>
        <v>APAGADO</v>
      </c>
      <c r="AH472" s="86">
        <f>'RESUMEN TOTAL'!AN478</f>
        <v>0</v>
      </c>
      <c r="AI472" s="86">
        <f>'RESUMEN TOTAL'!AO478</f>
        <v>0</v>
      </c>
      <c r="AJ472" s="86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>
        <f>'RESUMEN TOTAL'!AH479</f>
        <v>0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 t="str">
        <f>'RESUMEN TOTAL'!AM479</f>
        <v>APAGADO</v>
      </c>
      <c r="AH473" s="86">
        <f>'RESUMEN TOTAL'!AN479</f>
        <v>0</v>
      </c>
      <c r="AI473" s="86">
        <f>'RESUMEN TOTAL'!AO479</f>
        <v>0</v>
      </c>
      <c r="AJ473" s="86" t="e">
        <f>'RESUMEN TOTAL'!#REF!</f>
        <v>#REF!</v>
      </c>
    </row>
    <row r="474" spans="1:36" hidden="1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 t="str">
        <f>'RESUMEN TOTAL'!V480</f>
        <v>APAGADO</v>
      </c>
      <c r="Q474" s="86" t="str">
        <f>'RESUMEN TOTAL'!W480</f>
        <v>APAGADO</v>
      </c>
      <c r="R474" s="86" t="str">
        <f>'RESUMEN TOTAL'!X480</f>
        <v>APAGADO</v>
      </c>
      <c r="S474" s="86" t="str">
        <f>'RESUMEN TOTAL'!Y480</f>
        <v>APAGADO</v>
      </c>
      <c r="T474" s="86" t="str">
        <f>'RESUMEN TOTAL'!Z480</f>
        <v>APAGADO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 t="str">
        <f>'RESUMEN TOTAL'!AH480</f>
        <v>APAGADO</v>
      </c>
      <c r="AC474" s="86" t="str">
        <f>'RESUMEN TOTAL'!AI480</f>
        <v>APAGADO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 t="e">
        <f>'RESUMEN TOTAL'!#REF!</f>
        <v>#REF!</v>
      </c>
    </row>
    <row r="475" spans="1:36" hidden="1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 t="str">
        <f>'RESUMEN TOTAL'!V481</f>
        <v>APAGADO</v>
      </c>
      <c r="Q475" s="86" t="str">
        <f>'RESUMEN TOTAL'!W481</f>
        <v>APAGADO</v>
      </c>
      <c r="R475" s="86" t="str">
        <f>'RESUMEN TOTAL'!X481</f>
        <v>APAGADO</v>
      </c>
      <c r="S475" s="86" t="str">
        <f>'RESUMEN TOTAL'!Y481</f>
        <v>APAGADO</v>
      </c>
      <c r="T475" s="86" t="str">
        <f>'RESUMEN TOTAL'!Z481</f>
        <v>APAGADO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 t="str">
        <f>'RESUMEN TOTAL'!AI481</f>
        <v>APAGADO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 t="e">
        <f>'RESUMEN TOTAL'!#REF!</f>
        <v>#REF!</v>
      </c>
    </row>
    <row r="476" spans="1:36" hidden="1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 t="str">
        <f>'RESUMEN TOTAL'!V482</f>
        <v>APAGADO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 t="str">
        <f>'RESUMEN TOTAL'!AH482</f>
        <v>APAGADO</v>
      </c>
      <c r="AC476" s="86" t="str">
        <f>'RESUMEN TOTAL'!AI482</f>
        <v>APAGADO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 t="e">
        <f>'RESUMEN TOTAL'!#REF!</f>
        <v>#REF!</v>
      </c>
    </row>
    <row r="477" spans="1:36" hidden="1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 t="str">
        <f>'RESUMEN TOTAL'!V483</f>
        <v>APAGADO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 t="str">
        <f>'RESUMEN TOTAL'!AH483</f>
        <v>APAGADO</v>
      </c>
      <c r="AC477" s="86" t="str">
        <f>'RESUMEN TOTAL'!AI483</f>
        <v>APAGADO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 t="e">
        <f>'RESUMEN TOTAL'!#REF!</f>
        <v>#REF!</v>
      </c>
    </row>
    <row r="478" spans="1:36" hidden="1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 t="str">
        <f>'RESUMEN TOTAL'!V484</f>
        <v>APAGADO</v>
      </c>
      <c r="Q478" s="86" t="str">
        <f>'RESUMEN TOTAL'!W484</f>
        <v>APAGADO</v>
      </c>
      <c r="R478" s="86" t="str">
        <f>'RESUMEN TOTAL'!X484</f>
        <v>APAGADO</v>
      </c>
      <c r="S478" s="86" t="str">
        <f>'RESUMEN TOTAL'!Y484</f>
        <v>APAGADO</v>
      </c>
      <c r="T478" s="86" t="str">
        <f>'RESUMEN TOTAL'!Z484</f>
        <v>APAGADO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 t="str">
        <f>'RESUMEN TOTAL'!AH484</f>
        <v>APAGADO</v>
      </c>
      <c r="AC478" s="86" t="str">
        <f>'RESUMEN TOTAL'!AI484</f>
        <v>APAGADO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 t="e">
        <f>'RESUMEN TOTAL'!#REF!</f>
        <v>#REF!</v>
      </c>
    </row>
    <row r="479" spans="1:36" hidden="1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 t="str">
        <f>'RESUMEN TOTAL'!V485</f>
        <v>APAGADO</v>
      </c>
      <c r="Q479" s="86" t="str">
        <f>'RESUMEN TOTAL'!W485</f>
        <v>APAGADO</v>
      </c>
      <c r="R479" s="86" t="str">
        <f>'RESUMEN TOTAL'!X485</f>
        <v>APAGADO</v>
      </c>
      <c r="S479" s="86" t="str">
        <f>'RESUMEN TOTAL'!Y485</f>
        <v>APAGADO</v>
      </c>
      <c r="T479" s="86" t="str">
        <f>'RESUMEN TOTAL'!Z485</f>
        <v>APAGADO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 t="str">
        <f>'RESUMEN TOTAL'!AH485</f>
        <v>APAGADO</v>
      </c>
      <c r="AC479" s="86" t="str">
        <f>'RESUMEN TOTAL'!AI485</f>
        <v>APAGADO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 t="e">
        <f>'RESUMEN TOTAL'!#REF!</f>
        <v>#REF!</v>
      </c>
    </row>
    <row r="480" spans="1:36" hidden="1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 t="e">
        <f>'RESUMEN TOTAL'!#REF!</f>
        <v>#REF!</v>
      </c>
    </row>
    <row r="481" spans="1:36" hidden="1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 t="str">
        <f>'RESUMEN TOTAL'!Q487</f>
        <v>APAGADO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 t="str">
        <f>'RESUMEN TOTAL'!Q488</f>
        <v>APAGADO</v>
      </c>
      <c r="L482" s="86" t="str">
        <f>'RESUMEN TOTAL'!R488</f>
        <v>APAGADO</v>
      </c>
      <c r="M482" s="86" t="str">
        <f>'RESUMEN TOTAL'!S488</f>
        <v>APAGADO</v>
      </c>
      <c r="N482" s="86" t="str">
        <f>'RESUMEN TOTAL'!T488</f>
        <v>APAGADO</v>
      </c>
      <c r="O482" s="86" t="str">
        <f>'RESUMEN TOTAL'!U488</f>
        <v>APAGADO</v>
      </c>
      <c r="P482" s="86" t="str">
        <f>'RESUMEN TOTAL'!V488</f>
        <v>APAGADO</v>
      </c>
      <c r="Q482" s="86" t="str">
        <f>'RESUMEN TOTAL'!W488</f>
        <v>APAGADO</v>
      </c>
      <c r="R482" s="86" t="str">
        <f>'RESUMEN TOTAL'!X488</f>
        <v>APAGADO</v>
      </c>
      <c r="S482" s="86" t="str">
        <f>'RESUMEN TOTAL'!Y488</f>
        <v>APAGADO</v>
      </c>
      <c r="T482" s="86" t="str">
        <f>'RESUMEN TOTAL'!Z488</f>
        <v>APAGADO</v>
      </c>
      <c r="U482" s="86" t="str">
        <f>'RESUMEN TOTAL'!AA488</f>
        <v>APAGADO</v>
      </c>
      <c r="V482" s="86" t="str">
        <f>'RESUMEN TOTAL'!AB488</f>
        <v>APAGADO</v>
      </c>
      <c r="W482" s="86" t="str">
        <f>'RESUMEN TOTAL'!AC488</f>
        <v>APAGADO</v>
      </c>
      <c r="X482" s="86" t="str">
        <f>'RESUMEN TOTAL'!AD488</f>
        <v>APAGADO</v>
      </c>
      <c r="Y482" s="86" t="str">
        <f>'RESUMEN TOTAL'!AE488</f>
        <v>APAGADO</v>
      </c>
      <c r="Z482" s="86" t="str">
        <f>'RESUMEN TOTAL'!AF488</f>
        <v>APAGADO</v>
      </c>
      <c r="AA482" s="86" t="str">
        <f>'RESUMEN TOTAL'!AG488</f>
        <v>APAGADO</v>
      </c>
      <c r="AB482" s="86" t="str">
        <f>'RESUMEN TOTAL'!AH488</f>
        <v>APAGADO</v>
      </c>
      <c r="AC482" s="86" t="str">
        <f>'RESUMEN TOTAL'!AI488</f>
        <v>APAGADO</v>
      </c>
      <c r="AD482" s="86" t="str">
        <f>'RESUMEN TOTAL'!AJ488</f>
        <v>APAGADO</v>
      </c>
      <c r="AE482" s="86" t="str">
        <f>'RESUMEN TOTAL'!AK488</f>
        <v>APAGADO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 t="e">
        <f>'RESUMEN TOTAL'!#REF!</f>
        <v>#REF!</v>
      </c>
    </row>
    <row r="483" spans="1:36" hidden="1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 t="str">
        <f>'RESUMEN TOTAL'!Q489</f>
        <v>APAGADO</v>
      </c>
      <c r="L483" s="86" t="str">
        <f>'RESUMEN TOTAL'!R489</f>
        <v>APAGADO</v>
      </c>
      <c r="M483" s="86" t="str">
        <f>'RESUMEN TOTAL'!S489</f>
        <v>APAGADO</v>
      </c>
      <c r="N483" s="86" t="str">
        <f>'RESUMEN TOTAL'!T489</f>
        <v>APAGADO</v>
      </c>
      <c r="O483" s="86" t="str">
        <f>'RESUMEN TOTAL'!U489</f>
        <v>APAGADO</v>
      </c>
      <c r="P483" s="86" t="str">
        <f>'RESUMEN TOTAL'!V489</f>
        <v>APAGADO</v>
      </c>
      <c r="Q483" s="86" t="str">
        <f>'RESUMEN TOTAL'!W489</f>
        <v>APAGADO</v>
      </c>
      <c r="R483" s="86" t="str">
        <f>'RESUMEN TOTAL'!X489</f>
        <v>APAGADO</v>
      </c>
      <c r="S483" s="86" t="str">
        <f>'RESUMEN TOTAL'!Y489</f>
        <v>APAGADO</v>
      </c>
      <c r="T483" s="86" t="str">
        <f>'RESUMEN TOTAL'!Z489</f>
        <v>APAGADO</v>
      </c>
      <c r="U483" s="86" t="str">
        <f>'RESUMEN TOTAL'!AA489</f>
        <v>APAGADO</v>
      </c>
      <c r="V483" s="86" t="str">
        <f>'RESUMEN TOTAL'!AB489</f>
        <v>APAGADO</v>
      </c>
      <c r="W483" s="86" t="str">
        <f>'RESUMEN TOTAL'!AC489</f>
        <v>APAGADO</v>
      </c>
      <c r="X483" s="86" t="str">
        <f>'RESUMEN TOTAL'!AD489</f>
        <v>APAGADO</v>
      </c>
      <c r="Y483" s="86" t="str">
        <f>'RESUMEN TOTAL'!AE489</f>
        <v>APAGADO</v>
      </c>
      <c r="Z483" s="86" t="str">
        <f>'RESUMEN TOTAL'!AF489</f>
        <v>APAGADO</v>
      </c>
      <c r="AA483" s="86" t="str">
        <f>'RESUMEN TOTAL'!AG489</f>
        <v>APAGADO</v>
      </c>
      <c r="AB483" s="86" t="str">
        <f>'RESUMEN TOTAL'!AH489</f>
        <v>APAGADO</v>
      </c>
      <c r="AC483" s="86" t="str">
        <f>'RESUMEN TOTAL'!AI489</f>
        <v>APAGADO</v>
      </c>
      <c r="AD483" s="86" t="str">
        <f>'RESUMEN TOTAL'!AJ489</f>
        <v>APAGADO</v>
      </c>
      <c r="AE483" s="86" t="str">
        <f>'RESUMEN TOTAL'!AK489</f>
        <v>APAGADO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 t="str">
        <f>'RESUMEN TOTAL'!AM490</f>
        <v>APAGADO</v>
      </c>
      <c r="AH484" s="86">
        <f>'RESUMEN TOTAL'!AN490</f>
        <v>0</v>
      </c>
      <c r="AI484" s="86">
        <f>'RESUMEN TOTAL'!AO490</f>
        <v>0</v>
      </c>
      <c r="AJ484" s="86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 t="str">
        <f>'RESUMEN TOTAL'!AM491</f>
        <v>APAGADO</v>
      </c>
      <c r="AH485" s="86">
        <f>'RESUMEN TOTAL'!AN491</f>
        <v>0</v>
      </c>
      <c r="AI485" s="86">
        <f>'RESUMEN TOTAL'!AO491</f>
        <v>0</v>
      </c>
      <c r="AJ485" s="86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 t="str">
        <f>'RESUMEN TOTAL'!AM492</f>
        <v>APAGADO</v>
      </c>
      <c r="AH486" s="86">
        <f>'RESUMEN TOTAL'!AN492</f>
        <v>0</v>
      </c>
      <c r="AI486" s="86">
        <f>'RESUMEN TOTAL'!AO492</f>
        <v>0</v>
      </c>
      <c r="AJ486" s="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 t="str">
        <f>'RESUMEN TOTAL'!AM493</f>
        <v>APAGADO</v>
      </c>
      <c r="AH487" s="86">
        <f>'RESUMEN TOTAL'!AN493</f>
        <v>0</v>
      </c>
      <c r="AI487" s="86">
        <f>'RESUMEN TOTAL'!AO493</f>
        <v>0</v>
      </c>
      <c r="AJ487" s="86" t="e">
        <f>'RESUMEN TOTAL'!#REF!</f>
        <v>#REF!</v>
      </c>
    </row>
    <row r="488" spans="1:36" hidden="1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TOTAL'!L494</f>
        <v>0</v>
      </c>
      <c r="G488" s="86">
        <f>'RESUMEN TOTAL'!M494</f>
        <v>0</v>
      </c>
      <c r="H488" s="86" t="str">
        <f>'RESUMEN TOTAL'!N494</f>
        <v>APAGADO</v>
      </c>
      <c r="I488" s="86" t="str">
        <f>'RESUMEN TOTAL'!O494</f>
        <v>APAGADO</v>
      </c>
      <c r="J488" s="86" t="str">
        <f>'RESUMEN TOTAL'!P494</f>
        <v>APAGADO</v>
      </c>
      <c r="K488" s="86" t="str">
        <f>'RESUMEN TOTAL'!Q494</f>
        <v>APAGADO</v>
      </c>
      <c r="L488" s="86" t="str">
        <f>'RESUMEN TOTAL'!R494</f>
        <v>APAGADO</v>
      </c>
      <c r="M488" s="86" t="str">
        <f>'RESUMEN TOTAL'!S494</f>
        <v>APAGADO</v>
      </c>
      <c r="N488" s="86" t="str">
        <f>'RESUMEN TOTAL'!T494</f>
        <v>APAGADO</v>
      </c>
      <c r="O488" s="86" t="str">
        <f>'RESUMEN TOTAL'!U494</f>
        <v>APAGADO</v>
      </c>
      <c r="P488" s="86" t="str">
        <f>'RESUMEN TOTAL'!V494</f>
        <v>APAGADO</v>
      </c>
      <c r="Q488" s="86" t="str">
        <f>'RESUMEN TOTAL'!W494</f>
        <v>APAGADO</v>
      </c>
      <c r="R488" s="86" t="str">
        <f>'RESUMEN TOTAL'!X494</f>
        <v>APAGADO</v>
      </c>
      <c r="S488" s="86" t="str">
        <f>'RESUMEN TOTAL'!Y494</f>
        <v>APAGADO</v>
      </c>
      <c r="T488" s="86" t="str">
        <f>'RESUMEN TOTAL'!Z494</f>
        <v>APAGADO</v>
      </c>
      <c r="U488" s="86" t="str">
        <f>'RESUMEN TOTAL'!AA494</f>
        <v>APAGADO</v>
      </c>
      <c r="V488" s="86" t="str">
        <f>'RESUMEN TOTAL'!AB494</f>
        <v>APAGADO</v>
      </c>
      <c r="W488" s="86" t="str">
        <f>'RESUMEN TOTAL'!AC494</f>
        <v>APAGADO</v>
      </c>
      <c r="X488" s="86" t="str">
        <f>'RESUMEN TOTAL'!AD494</f>
        <v>APAGADO</v>
      </c>
      <c r="Y488" s="86" t="str">
        <f>'RESUMEN TOTAL'!AE494</f>
        <v>APAGADO</v>
      </c>
      <c r="Z488" s="86" t="str">
        <f>'RESUMEN TOTAL'!AF494</f>
        <v>APAGADO</v>
      </c>
      <c r="AA488" s="86" t="str">
        <f>'RESUMEN TOTAL'!AG494</f>
        <v>APAGADO</v>
      </c>
      <c r="AB488" s="86" t="str">
        <f>'RESUMEN TOTAL'!AH494</f>
        <v>APAGADO</v>
      </c>
      <c r="AC488" s="86" t="str">
        <f>'RESUMEN TOTAL'!AI494</f>
        <v>APAGADO</v>
      </c>
      <c r="AD488" s="86" t="str">
        <f>'RESUMEN TOTAL'!AJ494</f>
        <v>APAGADO</v>
      </c>
      <c r="AE488" s="86" t="str">
        <f>'RESUMEN TOTAL'!AK494</f>
        <v>APAGADO</v>
      </c>
      <c r="AF488" s="86" t="str">
        <f>'RESUMEN TOTAL'!AL494</f>
        <v>APAGADO</v>
      </c>
      <c r="AG488" s="86" t="str">
        <f>'RESUMEN TOTAL'!AM494</f>
        <v>APAGADO</v>
      </c>
      <c r="AH488" s="86">
        <f>'RESUMEN TOTAL'!AN494</f>
        <v>0</v>
      </c>
      <c r="AI488" s="86">
        <f>'RESUMEN TOTAL'!AO494</f>
        <v>0</v>
      </c>
      <c r="AJ488" s="86" t="e">
        <f>'RESUMEN TOTAL'!#REF!</f>
        <v>#REF!</v>
      </c>
    </row>
    <row r="489" spans="1:36" hidden="1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TOTAL'!L495</f>
        <v>0</v>
      </c>
      <c r="G489" s="86">
        <f>'RESUMEN TOTAL'!M495</f>
        <v>0</v>
      </c>
      <c r="H489" s="86" t="str">
        <f>'RESUMEN TOTAL'!N495</f>
        <v>APAGADO</v>
      </c>
      <c r="I489" s="86" t="str">
        <f>'RESUMEN TOTAL'!O495</f>
        <v>APAGADO</v>
      </c>
      <c r="J489" s="86" t="str">
        <f>'RESUMEN TOTAL'!P495</f>
        <v>APAGADO</v>
      </c>
      <c r="K489" s="86" t="str">
        <f>'RESUMEN TOTAL'!Q495</f>
        <v>APAGADO</v>
      </c>
      <c r="L489" s="86" t="str">
        <f>'RESUMEN TOTAL'!R495</f>
        <v>APAGADO</v>
      </c>
      <c r="M489" s="86" t="str">
        <f>'RESUMEN TOTAL'!S495</f>
        <v>APAGADO</v>
      </c>
      <c r="N489" s="86" t="str">
        <f>'RESUMEN TOTAL'!T495</f>
        <v>APAGADO</v>
      </c>
      <c r="O489" s="86" t="str">
        <f>'RESUMEN TOTAL'!U495</f>
        <v>APAGADO</v>
      </c>
      <c r="P489" s="86" t="str">
        <f>'RESUMEN TOTAL'!V495</f>
        <v>APAGADO</v>
      </c>
      <c r="Q489" s="86" t="str">
        <f>'RESUMEN TOTAL'!W495</f>
        <v>APAGADO</v>
      </c>
      <c r="R489" s="86" t="str">
        <f>'RESUMEN TOTAL'!X495</f>
        <v>APAGADO</v>
      </c>
      <c r="S489" s="86" t="str">
        <f>'RESUMEN TOTAL'!Y495</f>
        <v>APAGADO</v>
      </c>
      <c r="T489" s="86" t="str">
        <f>'RESUMEN TOTAL'!Z495</f>
        <v>APAGADO</v>
      </c>
      <c r="U489" s="86" t="str">
        <f>'RESUMEN TOTAL'!AA495</f>
        <v>APAGADO</v>
      </c>
      <c r="V489" s="86" t="str">
        <f>'RESUMEN TOTAL'!AB495</f>
        <v>APAGADO</v>
      </c>
      <c r="W489" s="86" t="str">
        <f>'RESUMEN TOTAL'!AC495</f>
        <v>APAGADO</v>
      </c>
      <c r="X489" s="86" t="str">
        <f>'RESUMEN TOTAL'!AD495</f>
        <v>APAGADO</v>
      </c>
      <c r="Y489" s="86" t="str">
        <f>'RESUMEN TOTAL'!AE495</f>
        <v>APAGADO</v>
      </c>
      <c r="Z489" s="86" t="str">
        <f>'RESUMEN TOTAL'!AF495</f>
        <v>APAGADO</v>
      </c>
      <c r="AA489" s="86" t="str">
        <f>'RESUMEN TOTAL'!AG495</f>
        <v>APAGADO</v>
      </c>
      <c r="AB489" s="86" t="str">
        <f>'RESUMEN TOTAL'!AH495</f>
        <v>APAGADO</v>
      </c>
      <c r="AC489" s="86" t="str">
        <f>'RESUMEN TOTAL'!AI495</f>
        <v>APAGADO</v>
      </c>
      <c r="AD489" s="86" t="str">
        <f>'RESUMEN TOTAL'!AJ495</f>
        <v>APAGADO</v>
      </c>
      <c r="AE489" s="86" t="str">
        <f>'RESUMEN TOTAL'!AK495</f>
        <v>APAGADO</v>
      </c>
      <c r="AF489" s="86" t="str">
        <f>'RESUMEN TOTAL'!AL495</f>
        <v>APAGADO</v>
      </c>
      <c r="AG489" s="86" t="str">
        <f>'RESUMEN TOTAL'!AM495</f>
        <v>APAGADO</v>
      </c>
      <c r="AH489" s="86">
        <f>'RESUMEN TOTAL'!AN495</f>
        <v>0</v>
      </c>
      <c r="AI489" s="86">
        <f>'RESUMEN TOTAL'!AO495</f>
        <v>0</v>
      </c>
      <c r="AJ489" s="86" t="e">
        <f>'RESUMEN TOTAL'!#REF!</f>
        <v>#REF!</v>
      </c>
    </row>
    <row r="490" spans="1:36" hidden="1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 t="e">
        <f>'RESUMEN TOTAL'!#REF!</f>
        <v>#REF!</v>
      </c>
    </row>
    <row r="491" spans="1:36" hidden="1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 t="e">
        <f>'RESUMEN TOTAL'!#REF!</f>
        <v>#REF!</v>
      </c>
    </row>
    <row r="492" spans="1:36" hidden="1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 t="e">
        <f>'RESUMEN TOTAL'!#REF!</f>
        <v>#REF!</v>
      </c>
    </row>
    <row r="493" spans="1:36" hidden="1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 t="e">
        <f>'RESUMEN TOTAL'!#REF!</f>
        <v>#REF!</v>
      </c>
    </row>
    <row r="494" spans="1:36" hidden="1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 t="e">
        <f>'RESUMEN TOTAL'!#REF!</f>
        <v>#REF!</v>
      </c>
    </row>
    <row r="495" spans="1:36" hidden="1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 t="str">
        <f>'RESUMEN TOTAL'!AM502</f>
        <v>APAGADO</v>
      </c>
      <c r="AH496" s="86">
        <f>'RESUMEN TOTAL'!AN502</f>
        <v>0</v>
      </c>
      <c r="AI496" s="86">
        <f>'RESUMEN TOTAL'!AO502</f>
        <v>0</v>
      </c>
      <c r="AJ496" s="8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 t="str">
        <f>'RESUMEN TOTAL'!AM503</f>
        <v>APAGADO</v>
      </c>
      <c r="AH497" s="86">
        <f>'RESUMEN TOTAL'!AN503</f>
        <v>0</v>
      </c>
      <c r="AI497" s="86">
        <f>'RESUMEN TOTAL'!AO503</f>
        <v>0</v>
      </c>
      <c r="AJ497" s="86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 t="str">
        <f>'RESUMEN TOTAL'!AM504</f>
        <v>APAGADO</v>
      </c>
      <c r="AH498" s="86">
        <f>'RESUMEN TOTAL'!AN504</f>
        <v>0</v>
      </c>
      <c r="AI498" s="86">
        <f>'RESUMEN TOTAL'!AO504</f>
        <v>0</v>
      </c>
      <c r="AJ498" s="86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 t="str">
        <f>'RESUMEN TOTAL'!AM505</f>
        <v>APAGADO</v>
      </c>
      <c r="AH499" s="86">
        <f>'RESUMEN TOTAL'!AN505</f>
        <v>0</v>
      </c>
      <c r="AI499" s="86">
        <f>'RESUMEN TOTAL'!AO505</f>
        <v>0</v>
      </c>
      <c r="AJ499" s="86" t="e">
        <f>'RESUMEN TOTAL'!#REF!</f>
        <v>#REF!</v>
      </c>
    </row>
    <row r="500" spans="1:36" hidden="1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 t="e">
        <f>'RESUMEN TOTAL'!#REF!</f>
        <v>#REF!</v>
      </c>
    </row>
    <row r="501" spans="1:36" hidden="1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 t="str">
        <f>'RESUMEN TOTAL'!AM508</f>
        <v>APAGADO</v>
      </c>
      <c r="AH502" s="86">
        <f>'RESUMEN TOTAL'!AN508</f>
        <v>0</v>
      </c>
      <c r="AI502" s="86">
        <f>'RESUMEN TOTAL'!AO508</f>
        <v>0</v>
      </c>
      <c r="AJ502" s="86" t="e">
        <f>'RESUMEN TOTAL'!#REF!</f>
        <v>#REF!</v>
      </c>
    </row>
    <row r="503" spans="1:36" hidden="1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 t="e">
        <f>'RESUMEN TOTAL'!#REF!</f>
        <v>#REF!</v>
      </c>
    </row>
    <row r="504" spans="1:36" hidden="1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 t="e">
        <f>'RESUMEN TOTAL'!#REF!</f>
        <v>#REF!</v>
      </c>
    </row>
    <row r="505" spans="1:36" hidden="1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 t="e">
        <f>'RESUMEN TOTAL'!#REF!</f>
        <v>#REF!</v>
      </c>
    </row>
    <row r="506" spans="1:36" hidden="1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 t="e">
        <f>'RESUMEN TOTAL'!#REF!</f>
        <v>#REF!</v>
      </c>
    </row>
    <row r="507" spans="1:36" hidden="1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 t="str">
        <f>'RESUMEN TOTAL'!AM514</f>
        <v>APAGADO</v>
      </c>
      <c r="AH508" s="86">
        <f>'RESUMEN TOTAL'!AN514</f>
        <v>0</v>
      </c>
      <c r="AI508" s="86">
        <f>'RESUMEN TOTAL'!AO514</f>
        <v>0</v>
      </c>
      <c r="AJ508" s="86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 t="str">
        <f>'RESUMEN TOTAL'!AM515</f>
        <v>APAGADO</v>
      </c>
      <c r="AH509" s="86">
        <f>'RESUMEN TOTAL'!AN515</f>
        <v>0</v>
      </c>
      <c r="AI509" s="86">
        <f>'RESUMEN TOTAL'!AO515</f>
        <v>0</v>
      </c>
      <c r="AJ509" s="86" t="e">
        <f>'RESUMEN TOTAL'!#REF!</f>
        <v>#REF!</v>
      </c>
    </row>
    <row r="510" spans="1:36" hidden="1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 t="e">
        <f>'RESUMEN TOTAL'!#REF!</f>
        <v>#REF!</v>
      </c>
    </row>
    <row r="511" spans="1:36" hidden="1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 t="e">
        <f>'RESUMEN TOTAL'!#REF!</f>
        <v>#REF!</v>
      </c>
    </row>
    <row r="512" spans="1:36" hidden="1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 t="e">
        <f>'RESUMEN TOTAL'!#REF!</f>
        <v>#REF!</v>
      </c>
    </row>
    <row r="513" spans="1:36" hidden="1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 t="e">
        <f>'RESUMEN TOTAL'!#REF!</f>
        <v>#REF!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 t="str">
        <f>'RESUMEN TOTAL'!O522</f>
        <v>APAGADO</v>
      </c>
      <c r="J514" s="86">
        <f>'RESUMEN TOTAL'!P522</f>
        <v>0</v>
      </c>
      <c r="K514" s="86" t="str">
        <f>'RESUMEN TOTAL'!Q522</f>
        <v>APAGADO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 t="str">
        <f>'RESUMEN TOTAL'!Y522</f>
        <v>APAGADO</v>
      </c>
      <c r="T514" s="86" t="str">
        <f>'RESUMEN TOTAL'!Z522</f>
        <v>APAGADO</v>
      </c>
      <c r="U514" s="86" t="str">
        <f>'RESUMEN TOTAL'!AA522</f>
        <v>APAGADO</v>
      </c>
      <c r="V514" s="86" t="str">
        <f>'RESUMEN TOTAL'!AB522</f>
        <v>APAGADO</v>
      </c>
      <c r="W514" s="86" t="str">
        <f>'RESUMEN TOTAL'!AC522</f>
        <v>APAGADO</v>
      </c>
      <c r="X514" s="86" t="str">
        <f>'RESUMEN TOTAL'!AD522</f>
        <v>APAGADO</v>
      </c>
      <c r="Y514" s="86" t="str">
        <f>'RESUMEN TOTAL'!AE522</f>
        <v>APAGADO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 t="str">
        <f>'RESUMEN TOTAL'!AM522</f>
        <v>APAGADO</v>
      </c>
      <c r="AH514" s="86">
        <f>'RESUMEN TOTAL'!AN522</f>
        <v>0</v>
      </c>
      <c r="AI514" s="86">
        <f>'RESUMEN TOTAL'!AO522</f>
        <v>0</v>
      </c>
      <c r="AJ514" s="86" t="e">
        <f>'RESUMEN TOTAL'!#REF!</f>
        <v>#REF!</v>
      </c>
    </row>
    <row r="515" spans="1:36" hidden="1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>
        <f>'RESUMEN TOTAL'!O523</f>
        <v>0</v>
      </c>
      <c r="J515" s="86" t="str">
        <f>'RESUMEN TOTAL'!P523</f>
        <v>APAGADO</v>
      </c>
      <c r="K515" s="86">
        <f>'RESUMEN TOTAL'!Q523</f>
        <v>0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 t="e">
        <f>'RESUMEN TOTAL'!#REF!</f>
        <v>#REF!</v>
      </c>
    </row>
    <row r="516" spans="1:36" hidden="1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 t="e">
        <f>'RESUMEN TOTAL'!#REF!</f>
        <v>#REF!</v>
      </c>
    </row>
    <row r="517" spans="1:36" hidden="1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 t="e">
        <f>'RESUMEN TOTAL'!#REF!</f>
        <v>#REF!</v>
      </c>
    </row>
    <row r="518" spans="1:36" hidden="1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TOTAL'!L526</f>
        <v>0</v>
      </c>
      <c r="G518" s="86">
        <f>'RESUMEN TOTAL'!M526</f>
        <v>0</v>
      </c>
      <c r="H518" s="86">
        <f>'RESUMEN TOTAL'!N526</f>
        <v>0</v>
      </c>
      <c r="I518" s="86">
        <f>'RESUMEN TOTAL'!O526</f>
        <v>0</v>
      </c>
      <c r="J518" s="86">
        <f>'RESUMEN TOTAL'!P526</f>
        <v>0</v>
      </c>
      <c r="K518" s="86">
        <f>'RESUMEN TOTAL'!Q526</f>
        <v>0</v>
      </c>
      <c r="L518" s="86">
        <f>'RESUMEN TOTAL'!R526</f>
        <v>0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 t="str">
        <f>'RESUMEN TOTAL'!AM526</f>
        <v>APAGADO</v>
      </c>
      <c r="AH518" s="86">
        <f>'RESUMEN TOTAL'!AN526</f>
        <v>0</v>
      </c>
      <c r="AI518" s="86">
        <f>'RESUMEN TOTAL'!AO526</f>
        <v>0</v>
      </c>
      <c r="AJ518" s="86" t="e">
        <f>'RESUMEN TOTAL'!#REF!</f>
        <v>#REF!</v>
      </c>
    </row>
    <row r="519" spans="1:36" hidden="1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TOTAL'!L527</f>
        <v>0</v>
      </c>
      <c r="G519" s="86">
        <f>'RESUMEN TOTAL'!M527</f>
        <v>0</v>
      </c>
      <c r="H519" s="86">
        <f>'RESUMEN TOTAL'!N527</f>
        <v>0</v>
      </c>
      <c r="I519" s="86">
        <f>'RESUMEN TOTAL'!O527</f>
        <v>0</v>
      </c>
      <c r="J519" s="86">
        <f>'RESUMEN TOTAL'!P527</f>
        <v>0</v>
      </c>
      <c r="K519" s="86">
        <f>'RESUMEN TOTAL'!Q527</f>
        <v>0</v>
      </c>
      <c r="L519" s="86">
        <f>'RESUMEN TOTAL'!R527</f>
        <v>0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 t="str">
        <f>'RESUMEN TOTAL'!AM527</f>
        <v>APAGADO</v>
      </c>
      <c r="AH519" s="86">
        <f>'RESUMEN TOTAL'!AN527</f>
        <v>0</v>
      </c>
      <c r="AI519" s="86">
        <f>'RESUMEN TOTAL'!AO527</f>
        <v>0</v>
      </c>
      <c r="AJ519" s="86" t="e">
        <f>'RESUMEN TOTAL'!#REF!</f>
        <v>#REF!</v>
      </c>
    </row>
    <row r="520" spans="1:36" hidden="1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 t="e">
        <f>'RESUMEN TOTAL'!#REF!</f>
        <v>#REF!</v>
      </c>
    </row>
    <row r="521" spans="1:36" hidden="1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 t="e">
        <f>'RESUMEN TOTAL'!#REF!</f>
        <v>#REF!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 t="str">
        <f>'RESUMEN TOTAL'!AM530</f>
        <v>APAGADO</v>
      </c>
      <c r="AH522" s="86">
        <f>'RESUMEN TOTAL'!AN530</f>
        <v>0</v>
      </c>
      <c r="AI522" s="86">
        <f>'RESUMEN TOTAL'!AO530</f>
        <v>0</v>
      </c>
      <c r="AJ522" s="86" t="e">
        <f>'RESUMEN TOTAL'!#REF!</f>
        <v>#REF!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 t="str">
        <f>'RESUMEN TOTAL'!AM531</f>
        <v>APAGADO</v>
      </c>
      <c r="AH523" s="86">
        <f>'RESUMEN TOTAL'!AN531</f>
        <v>0</v>
      </c>
      <c r="AI523" s="86">
        <f>'RESUMEN TOTAL'!AO531</f>
        <v>0</v>
      </c>
      <c r="AJ523" s="86" t="e">
        <f>'RESUMEN TOTAL'!#REF!</f>
        <v>#REF!</v>
      </c>
    </row>
    <row r="524" spans="1:36" hidden="1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 t="e">
        <f>'RESUMEN TOTAL'!#REF!</f>
        <v>#REF!</v>
      </c>
    </row>
    <row r="525" spans="1:36" hidden="1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 t="e">
        <f>'RESUMEN TOTAL'!#REF!</f>
        <v>#REF!</v>
      </c>
    </row>
    <row r="526" spans="1:36" hidden="1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 t="e">
        <f>'RESUMEN TOTAL'!#REF!</f>
        <v>#REF!</v>
      </c>
    </row>
    <row r="527" spans="1:36" hidden="1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 t="e">
        <f>'RESUMEN TOTAL'!#REF!</f>
        <v>#REF!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 t="str">
        <f>'RESUMEN TOTAL'!Q536</f>
        <v>APAGADO</v>
      </c>
      <c r="L528" s="86" t="str">
        <f>'RESUMEN TOTAL'!R536</f>
        <v>APAGADO</v>
      </c>
      <c r="M528" s="86" t="str">
        <f>'RESUMEN TOTAL'!S536</f>
        <v>APAGADO</v>
      </c>
      <c r="N528" s="86" t="str">
        <f>'RESUMEN TOTAL'!T536</f>
        <v>APAGADO</v>
      </c>
      <c r="O528" s="86" t="str">
        <f>'RESUMEN TOTAL'!U536</f>
        <v>APAGADO</v>
      </c>
      <c r="P528" s="86" t="str">
        <f>'RESUMEN TOTAL'!V536</f>
        <v>APAGADO</v>
      </c>
      <c r="Q528" s="86" t="str">
        <f>'RESUMEN TOTAL'!W536</f>
        <v>APAGADO</v>
      </c>
      <c r="R528" s="86" t="str">
        <f>'RESUMEN TOTAL'!X536</f>
        <v>APAGADO</v>
      </c>
      <c r="S528" s="86" t="str">
        <f>'RESUMEN TOTAL'!Y536</f>
        <v>APAGADO</v>
      </c>
      <c r="T528" s="86" t="str">
        <f>'RESUMEN TOTAL'!Z536</f>
        <v>APAGADO</v>
      </c>
      <c r="U528" s="86" t="str">
        <f>'RESUMEN TOTAL'!AA536</f>
        <v>APAGADO</v>
      </c>
      <c r="V528" s="86" t="str">
        <f>'RESUMEN TOTAL'!AB536</f>
        <v>APAGADO</v>
      </c>
      <c r="W528" s="86" t="str">
        <f>'RESUMEN TOTAL'!AC536</f>
        <v>APAGADO</v>
      </c>
      <c r="X528" s="86" t="str">
        <f>'RESUMEN TOTAL'!AD536</f>
        <v>APAGADO</v>
      </c>
      <c r="Y528" s="86" t="str">
        <f>'RESUMEN TOTAL'!AE536</f>
        <v>APAGADO</v>
      </c>
      <c r="Z528" s="86" t="str">
        <f>'RESUMEN TOTAL'!AF536</f>
        <v>APAGADO</v>
      </c>
      <c r="AA528" s="86" t="str">
        <f>'RESUMEN TOTAL'!AG536</f>
        <v>APAGADO</v>
      </c>
      <c r="AB528" s="86" t="str">
        <f>'RESUMEN TOTAL'!AH536</f>
        <v>APAGADO</v>
      </c>
      <c r="AC528" s="86" t="str">
        <f>'RESUMEN TOTAL'!AI536</f>
        <v>APAGADO</v>
      </c>
      <c r="AD528" s="86" t="str">
        <f>'RESUMEN TOTAL'!AJ536</f>
        <v>APAGADO</v>
      </c>
      <c r="AE528" s="86" t="str">
        <f>'RESUMEN TOTAL'!AK536</f>
        <v>APAGADO</v>
      </c>
      <c r="AF528" s="86" t="str">
        <f>'RESUMEN TOTAL'!AL536</f>
        <v>APAGADO</v>
      </c>
      <c r="AG528" s="86" t="str">
        <f>'RESUMEN TOTAL'!AM536</f>
        <v>APAGADO</v>
      </c>
      <c r="AH528" s="86">
        <f>'RESUMEN TOTAL'!AN536</f>
        <v>0</v>
      </c>
      <c r="AI528" s="86">
        <f>'RESUMEN TOTAL'!AO536</f>
        <v>0</v>
      </c>
      <c r="AJ528" s="86" t="e">
        <f>'RESUMEN TOTAL'!#REF!</f>
        <v>#REF!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 t="str">
        <f>'RESUMEN TOTAL'!Q537</f>
        <v>APAGADO</v>
      </c>
      <c r="L529" s="86" t="str">
        <f>'RESUMEN TOTAL'!R537</f>
        <v>APAGADO</v>
      </c>
      <c r="M529" s="86" t="str">
        <f>'RESUMEN TOTAL'!S537</f>
        <v>APAGADO</v>
      </c>
      <c r="N529" s="86" t="str">
        <f>'RESUMEN TOTAL'!T537</f>
        <v>APAGADO</v>
      </c>
      <c r="O529" s="86" t="str">
        <f>'RESUMEN TOTAL'!U537</f>
        <v>APAGADO</v>
      </c>
      <c r="P529" s="86" t="str">
        <f>'RESUMEN TOTAL'!V537</f>
        <v>APAGADO</v>
      </c>
      <c r="Q529" s="86" t="str">
        <f>'RESUMEN TOTAL'!W537</f>
        <v>APAGADO</v>
      </c>
      <c r="R529" s="86" t="str">
        <f>'RESUMEN TOTAL'!X537</f>
        <v>APAGADO</v>
      </c>
      <c r="S529" s="86" t="str">
        <f>'RESUMEN TOTAL'!Y537</f>
        <v>APAGADO</v>
      </c>
      <c r="T529" s="86" t="str">
        <f>'RESUMEN TOTAL'!Z537</f>
        <v>APAGADO</v>
      </c>
      <c r="U529" s="86" t="str">
        <f>'RESUMEN TOTAL'!AA537</f>
        <v>APAGADO</v>
      </c>
      <c r="V529" s="86" t="str">
        <f>'RESUMEN TOTAL'!AB537</f>
        <v>APAGADO</v>
      </c>
      <c r="W529" s="86" t="str">
        <f>'RESUMEN TOTAL'!AC537</f>
        <v>APAGADO</v>
      </c>
      <c r="X529" s="86" t="str">
        <f>'RESUMEN TOTAL'!AD537</f>
        <v>APAGADO</v>
      </c>
      <c r="Y529" s="86" t="str">
        <f>'RESUMEN TOTAL'!AE537</f>
        <v>APAGADO</v>
      </c>
      <c r="Z529" s="86" t="str">
        <f>'RESUMEN TOTAL'!AF537</f>
        <v>APAGADO</v>
      </c>
      <c r="AA529" s="86" t="str">
        <f>'RESUMEN TOTAL'!AG537</f>
        <v>APAGADO</v>
      </c>
      <c r="AB529" s="86" t="str">
        <f>'RESUMEN TOTAL'!AH537</f>
        <v>APAGADO</v>
      </c>
      <c r="AC529" s="86" t="str">
        <f>'RESUMEN TOTAL'!AI537</f>
        <v>APAGADO</v>
      </c>
      <c r="AD529" s="86" t="str">
        <f>'RESUMEN TOTAL'!AJ537</f>
        <v>APAGADO</v>
      </c>
      <c r="AE529" s="86" t="str">
        <f>'RESUMEN TOTAL'!AK537</f>
        <v>APAGADO</v>
      </c>
      <c r="AF529" s="86" t="str">
        <f>'RESUMEN TOTAL'!AL537</f>
        <v>APAGADO</v>
      </c>
      <c r="AG529" s="86" t="str">
        <f>'RESUMEN TOTAL'!AM537</f>
        <v>APAGADO</v>
      </c>
      <c r="AH529" s="86">
        <f>'RESUMEN TOTAL'!AN537</f>
        <v>0</v>
      </c>
      <c r="AI529" s="86">
        <f>'RESUMEN TOTAL'!AO537</f>
        <v>0</v>
      </c>
      <c r="AJ529" s="86" t="e">
        <f>'RESUMEN TOTAL'!#REF!</f>
        <v>#REF!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 t="str">
        <f>'RESUMEN TOTAL'!AH538</f>
        <v>APAGADO</v>
      </c>
      <c r="AC530" s="86" t="str">
        <f>'RESUMEN TOTAL'!AI538</f>
        <v>APAGADO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 t="e">
        <f>'RESUMEN TOTAL'!#REF!</f>
        <v>#REF!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 t="str">
        <f>'RESUMEN TOTAL'!AH539</f>
        <v>APAGADO</v>
      </c>
      <c r="AC531" s="86" t="str">
        <f>'RESUMEN TOTAL'!AI539</f>
        <v>APAGADO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 t="e">
        <f>'RESUMEN TOTAL'!#REF!</f>
        <v>#REF!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>
        <f>'RESUMEN TOTAL'!T540</f>
        <v>0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>
        <f>'RESUMEN TOTAL'!X540</f>
        <v>0</v>
      </c>
      <c r="S532" s="86">
        <f>'RESUMEN TOTAL'!Y540</f>
        <v>0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 t="str">
        <f>'RESUMEN TOTAL'!AM540</f>
        <v>APAGADO</v>
      </c>
      <c r="AH532" s="86">
        <f>'RESUMEN TOTAL'!AN540</f>
        <v>0</v>
      </c>
      <c r="AI532" s="86">
        <f>'RESUMEN TOTAL'!AO540</f>
        <v>0</v>
      </c>
      <c r="AJ532" s="86" t="e">
        <f>'RESUMEN TOTAL'!#REF!</f>
        <v>#REF!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>
        <f>'RESUMEN TOTAL'!T541</f>
        <v>0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>
        <f>'RESUMEN TOTAL'!X541</f>
        <v>0</v>
      </c>
      <c r="S533" s="86">
        <f>'RESUMEN TOTAL'!Y541</f>
        <v>0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 t="str">
        <f>'RESUMEN TOTAL'!AM541</f>
        <v>APAGADO</v>
      </c>
      <c r="AH533" s="86">
        <f>'RESUMEN TOTAL'!AN541</f>
        <v>0</v>
      </c>
      <c r="AI533" s="86">
        <f>'RESUMEN TOTAL'!AO541</f>
        <v>0</v>
      </c>
      <c r="AJ533" s="86" t="e">
        <f>'RESUMEN TOTAL'!#REF!</f>
        <v>#REF!</v>
      </c>
    </row>
    <row r="534" spans="1:36" hidden="1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 t="str">
        <f>'RESUMEN TOTAL'!AI542</f>
        <v>APAGADO</v>
      </c>
      <c r="AD534" s="86" t="str">
        <f>'RESUMEN TOTAL'!AJ542</f>
        <v>APAGADO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 t="e">
        <f>'RESUMEN TOTAL'!#REF!</f>
        <v>#REF!</v>
      </c>
    </row>
    <row r="535" spans="1:36" hidden="1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 t="str">
        <f>'RESUMEN TOTAL'!AI543</f>
        <v>APAGADO</v>
      </c>
      <c r="AD535" s="86" t="str">
        <f>'RESUMEN TOTAL'!AJ543</f>
        <v>APAGADO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 t="e">
        <f>'RESUMEN TOTAL'!#REF!</f>
        <v>#REF!</v>
      </c>
    </row>
    <row r="536" spans="1:36" hidden="1" x14ac:dyDescent="0.25">
      <c r="A536" t="str">
        <f>'RESUMEN TOTAL'!A544</f>
        <v>PARADAS SEGURAS</v>
      </c>
      <c r="B536" t="str">
        <f>'RESUMEN TOTAL'!B544</f>
        <v>74 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 t="str">
        <f>'RESUMEN TOTAL'!AI544</f>
        <v>APAGADO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 t="e">
        <f>'RESUMEN TOTAL'!#REF!</f>
        <v>#REF!</v>
      </c>
    </row>
    <row r="537" spans="1:36" hidden="1" x14ac:dyDescent="0.25">
      <c r="A537" t="str">
        <f>'RESUMEN TOTAL'!A545</f>
        <v>PARADAS SEGURAS</v>
      </c>
      <c r="B537" t="str">
        <f>'RESUMEN TOTAL'!B545</f>
        <v>74 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 t="str">
        <f>'RESUMEN TOTAL'!AI545</f>
        <v>APAGADO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 t="e">
        <f>'RESUMEN TOTAL'!#REF!</f>
        <v>#REF!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  <c r="AJ538" s="86" t="e">
        <f>'RESUMEN TOTAL'!#REF!</f>
        <v>#REF!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  <c r="AJ539" s="86" t="e">
        <f>'RESUMEN TOTAL'!#REF!</f>
        <v>#REF!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  <c r="AJ540" s="86" t="e">
        <f>'RESUMEN TOTAL'!#REF!</f>
        <v>#REF!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  <c r="AJ541" s="86" t="e">
        <f>'RESUMEN TOTAL'!#REF!</f>
        <v>#REF!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  <c r="AJ542" s="86" t="e">
        <f>'RESUMEN TOTAL'!#REF!</f>
        <v>#REF!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  <c r="AJ543" s="86" t="e">
        <f>'RESUMEN TOTAL'!#REF!</f>
        <v>#REF!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  <c r="AJ544" s="86" t="e">
        <f>'RESUMEN TOTAL'!#REF!</f>
        <v>#REF!</v>
      </c>
    </row>
    <row r="545" spans="1:36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  <c r="AJ545" s="86" t="e">
        <f>'RESUMEN TOTAL'!#REF!</f>
        <v>#REF!</v>
      </c>
    </row>
    <row r="546" spans="1:36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  <c r="AJ546" s="86" t="e">
        <f>'RESUMEN TOTAL'!#REF!</f>
        <v>#REF!</v>
      </c>
    </row>
    <row r="547" spans="1:36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  <c r="AJ547" s="86" t="e">
        <f>'RESUMEN TOTAL'!#REF!</f>
        <v>#REF!</v>
      </c>
    </row>
    <row r="548" spans="1:36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  <c r="AJ548" s="86" t="e">
        <f>'RESUMEN TOTAL'!#REF!</f>
        <v>#REF!</v>
      </c>
    </row>
    <row r="549" spans="1:36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  <c r="AJ549" s="86" t="e">
        <f>'RESUMEN TOTAL'!#REF!</f>
        <v>#REF!</v>
      </c>
    </row>
    <row r="550" spans="1:36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  <c r="AJ550" s="86" t="e">
        <f>'RESUMEN TOTAL'!#REF!</f>
        <v>#REF!</v>
      </c>
    </row>
    <row r="551" spans="1:36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  <c r="AJ551" s="86" t="e">
        <f>'RESUMEN TOTAL'!#REF!</f>
        <v>#REF!</v>
      </c>
    </row>
    <row r="552" spans="1:36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  <c r="AJ552" s="86" t="e">
        <f>'RESUMEN TOTAL'!#REF!</f>
        <v>#REF!</v>
      </c>
    </row>
    <row r="553" spans="1:36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  <c r="AJ553" s="86" t="e">
        <f>'RESUMEN TOTAL'!#REF!</f>
        <v>#REF!</v>
      </c>
    </row>
    <row r="554" spans="1:36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  <c r="AJ554" s="86" t="e">
        <f>'RESUMEN TOTAL'!#REF!</f>
        <v>#REF!</v>
      </c>
    </row>
    <row r="555" spans="1:36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  <c r="AJ555" s="86" t="e">
        <f>'RESUMEN TOTAL'!#REF!</f>
        <v>#REF!</v>
      </c>
    </row>
    <row r="556" spans="1:36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  <c r="AJ556" s="86" t="e">
        <f>'RESUMEN TOTAL'!#REF!</f>
        <v>#REF!</v>
      </c>
    </row>
    <row r="557" spans="1:36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  <c r="AJ557" s="86" t="e">
        <f>'RESUMEN TOTAL'!#REF!</f>
        <v>#REF!</v>
      </c>
    </row>
    <row r="558" spans="1:36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  <c r="AJ558" s="86" t="e">
        <f>'RESUMEN TOTAL'!#REF!</f>
        <v>#REF!</v>
      </c>
    </row>
    <row r="559" spans="1:36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  <c r="AJ559" s="86" t="e">
        <f>'RESUMEN TOTAL'!#REF!</f>
        <v>#REF!</v>
      </c>
    </row>
    <row r="560" spans="1:36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  <c r="AJ560" s="86" t="e">
        <f>'RESUMEN TOTAL'!#REF!</f>
        <v>#REF!</v>
      </c>
    </row>
    <row r="561" spans="1:36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  <c r="AJ561" s="86" t="e">
        <f>'RESUMEN TOTAL'!#REF!</f>
        <v>#REF!</v>
      </c>
    </row>
    <row r="562" spans="1:36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  <c r="AJ562" s="86" t="e">
        <f>'RESUMEN TOTAL'!#REF!</f>
        <v>#REF!</v>
      </c>
    </row>
    <row r="563" spans="1:36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  <c r="AJ563" s="86" t="e">
        <f>'RESUMEN TOTAL'!#REF!</f>
        <v>#REF!</v>
      </c>
    </row>
    <row r="564" spans="1:36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  <c r="AJ564" s="86" t="e">
        <f>'RESUMEN TOTAL'!#REF!</f>
        <v>#REF!</v>
      </c>
    </row>
    <row r="565" spans="1:36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  <c r="AJ565" s="86" t="e">
        <f>'RESUMEN TOTAL'!#REF!</f>
        <v>#REF!</v>
      </c>
    </row>
    <row r="566" spans="1:36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  <c r="AJ566" s="86" t="e">
        <f>'RESUMEN TOTAL'!#REF!</f>
        <v>#REF!</v>
      </c>
    </row>
    <row r="567" spans="1:36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  <c r="AJ567" s="86" t="e">
        <f>'RESUMEN TOTAL'!#REF!</f>
        <v>#REF!</v>
      </c>
    </row>
    <row r="568" spans="1:36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  <c r="AJ568" s="86" t="e">
        <f>'RESUMEN TOTAL'!#REF!</f>
        <v>#REF!</v>
      </c>
    </row>
    <row r="569" spans="1:36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  <c r="AJ569" s="86" t="e">
        <f>'RESUMEN TOTAL'!#REF!</f>
        <v>#REF!</v>
      </c>
    </row>
    <row r="570" spans="1:36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  <c r="AJ570" s="86" t="e">
        <f>'RESUMEN TOTAL'!#REF!</f>
        <v>#REF!</v>
      </c>
    </row>
    <row r="571" spans="1:36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  <c r="AJ571" s="86" t="e">
        <f>'RESUMEN TOTAL'!#REF!</f>
        <v>#REF!</v>
      </c>
    </row>
    <row r="572" spans="1:36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  <c r="AJ572" s="86" t="e">
        <f>'RESUMEN TOTAL'!#REF!</f>
        <v>#REF!</v>
      </c>
    </row>
    <row r="573" spans="1:36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  <c r="AJ573" s="86" t="e">
        <f>'RESUMEN TOTAL'!#REF!</f>
        <v>#REF!</v>
      </c>
    </row>
    <row r="574" spans="1:36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  <c r="AJ574" s="86" t="e">
        <f>'RESUMEN TOTAL'!#REF!</f>
        <v>#REF!</v>
      </c>
    </row>
    <row r="575" spans="1:36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  <c r="AJ575" s="86" t="e">
        <f>'RESUMEN TOTAL'!#REF!</f>
        <v>#REF!</v>
      </c>
    </row>
    <row r="576" spans="1:36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  <c r="AJ576" s="86" t="e">
        <f>'RESUMEN TOTAL'!#REF!</f>
        <v>#REF!</v>
      </c>
    </row>
    <row r="577" spans="1:36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  <c r="AJ577" s="86" t="e">
        <f>'RESUMEN TOTAL'!#REF!</f>
        <v>#REF!</v>
      </c>
    </row>
    <row r="578" spans="1:36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  <c r="AJ578" s="86" t="e">
        <f>'RESUMEN TOTAL'!#REF!</f>
        <v>#REF!</v>
      </c>
    </row>
    <row r="579" spans="1:36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  <c r="AJ579" s="86" t="e">
        <f>'RESUMEN TOTAL'!#REF!</f>
        <v>#REF!</v>
      </c>
    </row>
    <row r="580" spans="1:36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  <c r="AJ580" s="86" t="e">
        <f>'RESUMEN TOTAL'!#REF!</f>
        <v>#REF!</v>
      </c>
    </row>
    <row r="581" spans="1:36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  <c r="AJ581" s="86" t="e">
        <f>'RESUMEN TOTAL'!#REF!</f>
        <v>#REF!</v>
      </c>
    </row>
    <row r="582" spans="1:36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  <c r="AJ582" s="86" t="e">
        <f>'RESUMEN TOTAL'!#REF!</f>
        <v>#REF!</v>
      </c>
    </row>
    <row r="583" spans="1:36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  <c r="AJ583" s="86" t="e">
        <f>'RESUMEN TOTAL'!#REF!</f>
        <v>#REF!</v>
      </c>
    </row>
    <row r="584" spans="1:36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  <c r="AJ584" s="86" t="e">
        <f>'RESUMEN TOTAL'!#REF!</f>
        <v>#REF!</v>
      </c>
    </row>
    <row r="585" spans="1:36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  <c r="AJ585" s="86" t="e">
        <f>'RESUMEN TOTAL'!#REF!</f>
        <v>#REF!</v>
      </c>
    </row>
    <row r="586" spans="1:36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  <c r="AJ586" s="86" t="e">
        <f>'RESUMEN TOTAL'!#REF!</f>
        <v>#REF!</v>
      </c>
    </row>
    <row r="587" spans="1:36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  <c r="AJ587" s="86" t="e">
        <f>'RESUMEN TOTAL'!#REF!</f>
        <v>#REF!</v>
      </c>
    </row>
    <row r="588" spans="1:36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  <c r="AJ588" s="86" t="e">
        <f>'RESUMEN TOTAL'!#REF!</f>
        <v>#REF!</v>
      </c>
    </row>
    <row r="589" spans="1:36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  <c r="AJ589" s="86" t="e">
        <f>'RESUMEN TOTAL'!#REF!</f>
        <v>#REF!</v>
      </c>
    </row>
    <row r="590" spans="1:36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  <c r="AJ590" s="86" t="e">
        <f>'RESUMEN TOTAL'!#REF!</f>
        <v>#REF!</v>
      </c>
    </row>
    <row r="591" spans="1:36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  <c r="AJ591" s="86" t="e">
        <f>'RESUMEN TOTAL'!#REF!</f>
        <v>#REF!</v>
      </c>
    </row>
    <row r="592" spans="1:36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  <c r="AJ592" s="86" t="e">
        <f>'RESUMEN TOTAL'!#REF!</f>
        <v>#REF!</v>
      </c>
    </row>
    <row r="593" spans="1:36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  <c r="AJ593" s="86" t="e">
        <f>'RESUMEN TOTAL'!#REF!</f>
        <v>#REF!</v>
      </c>
    </row>
    <row r="594" spans="1:36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  <c r="AJ594" s="86" t="e">
        <f>'RESUMEN TOTAL'!#REF!</f>
        <v>#REF!</v>
      </c>
    </row>
    <row r="595" spans="1:36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  <c r="AJ595" s="86" t="e">
        <f>'RESUMEN TOTAL'!#REF!</f>
        <v>#REF!</v>
      </c>
    </row>
    <row r="596" spans="1:36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  <c r="AJ596" s="86" t="e">
        <f>'RESUMEN TOTAL'!#REF!</f>
        <v>#REF!</v>
      </c>
    </row>
    <row r="597" spans="1:36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  <c r="AJ597" s="86" t="e">
        <f>'RESUMEN TOTAL'!#REF!</f>
        <v>#REF!</v>
      </c>
    </row>
    <row r="598" spans="1:36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  <c r="AJ598" s="86" t="e">
        <f>'RESUMEN TOTAL'!#REF!</f>
        <v>#REF!</v>
      </c>
    </row>
    <row r="599" spans="1:36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  <c r="AJ599" s="86" t="e">
        <f>'RESUMEN TOTAL'!#REF!</f>
        <v>#REF!</v>
      </c>
    </row>
    <row r="600" spans="1:36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  <c r="AJ600" s="86" t="e">
        <f>'RESUMEN TOTAL'!#REF!</f>
        <v>#REF!</v>
      </c>
    </row>
    <row r="601" spans="1:36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  <c r="AJ601" s="86" t="e">
        <f>'RESUMEN TOTAL'!#REF!</f>
        <v>#REF!</v>
      </c>
    </row>
    <row r="602" spans="1:36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  <c r="AJ602" s="86" t="e">
        <f>'RESUMEN TOTAL'!#REF!</f>
        <v>#REF!</v>
      </c>
    </row>
    <row r="603" spans="1:36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  <c r="AJ603" s="86" t="e">
        <f>'RESUMEN TOTAL'!#REF!</f>
        <v>#REF!</v>
      </c>
    </row>
    <row r="604" spans="1:36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  <c r="AJ604" s="86" t="e">
        <f>'RESUMEN TOTAL'!#REF!</f>
        <v>#REF!</v>
      </c>
    </row>
    <row r="605" spans="1:36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  <c r="AJ605" s="86" t="e">
        <f>'RESUMEN TOTAL'!#REF!</f>
        <v>#REF!</v>
      </c>
    </row>
    <row r="606" spans="1:36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  <c r="AJ606" s="86" t="e">
        <f>'RESUMEN TOTAL'!#REF!</f>
        <v>#REF!</v>
      </c>
    </row>
    <row r="607" spans="1:36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  <c r="AJ607" s="86" t="e">
        <f>'RESUMEN TOTAL'!#REF!</f>
        <v>#REF!</v>
      </c>
    </row>
    <row r="608" spans="1:36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  <c r="AJ608" s="86" t="e">
        <f>'RESUMEN TOTAL'!#REF!</f>
        <v>#REF!</v>
      </c>
    </row>
    <row r="609" spans="1:36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  <c r="AJ609" s="86" t="e">
        <f>'RESUMEN TOTAL'!#REF!</f>
        <v>#REF!</v>
      </c>
    </row>
    <row r="610" spans="1:36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  <c r="AJ610" s="86" t="e">
        <f>'RESUMEN TOTAL'!#REF!</f>
        <v>#REF!</v>
      </c>
    </row>
    <row r="611" spans="1:36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  <c r="AJ611" s="86" t="e">
        <f>'RESUMEN TOTAL'!#REF!</f>
        <v>#REF!</v>
      </c>
    </row>
    <row r="612" spans="1:36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  <c r="AJ612" s="86" t="e">
        <f>'RESUMEN TOTAL'!#REF!</f>
        <v>#REF!</v>
      </c>
    </row>
    <row r="613" spans="1:36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  <c r="AJ613" s="86" t="e">
        <f>'RESUMEN TOTAL'!#REF!</f>
        <v>#REF!</v>
      </c>
    </row>
    <row r="614" spans="1:36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  <c r="AJ614" s="86" t="e">
        <f>'RESUMEN TOTAL'!#REF!</f>
        <v>#REF!</v>
      </c>
    </row>
    <row r="615" spans="1:36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  <c r="AJ615" s="86" t="e">
        <f>'RESUMEN TOTAL'!#REF!</f>
        <v>#REF!</v>
      </c>
    </row>
    <row r="616" spans="1:36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  <c r="AJ616" s="86" t="e">
        <f>'RESUMEN TOTAL'!#REF!</f>
        <v>#REF!</v>
      </c>
    </row>
    <row r="617" spans="1:36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  <c r="AJ617" s="86" t="e">
        <f>'RESUMEN TOTAL'!#REF!</f>
        <v>#REF!</v>
      </c>
    </row>
    <row r="618" spans="1:36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  <c r="AJ618" s="86" t="e">
        <f>'RESUMEN TOTAL'!#REF!</f>
        <v>#REF!</v>
      </c>
    </row>
    <row r="619" spans="1:36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  <c r="AJ619" s="86" t="e">
        <f>'RESUMEN TOTAL'!#REF!</f>
        <v>#REF!</v>
      </c>
    </row>
    <row r="620" spans="1:36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  <c r="AJ620" s="86" t="e">
        <f>'RESUMEN TOTAL'!#REF!</f>
        <v>#REF!</v>
      </c>
    </row>
    <row r="621" spans="1:36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  <c r="AJ621" s="86" t="e">
        <f>'RESUMEN TOTAL'!#REF!</f>
        <v>#REF!</v>
      </c>
    </row>
    <row r="622" spans="1:36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  <c r="AJ622" s="86" t="e">
        <f>'RESUMEN TOTAL'!#REF!</f>
        <v>#REF!</v>
      </c>
    </row>
    <row r="623" spans="1:36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  <c r="AJ623" s="86" t="e">
        <f>'RESUMEN TOTAL'!#REF!</f>
        <v>#REF!</v>
      </c>
    </row>
    <row r="624" spans="1:36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  <c r="AJ624" s="86" t="e">
        <f>'RESUMEN TOTAL'!#REF!</f>
        <v>#REF!</v>
      </c>
    </row>
    <row r="625" spans="1:36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  <c r="AJ625" s="86" t="e">
        <f>'RESUMEN TOTAL'!#REF!</f>
        <v>#REF!</v>
      </c>
    </row>
    <row r="626" spans="1:36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  <c r="AJ626" s="86" t="e">
        <f>'RESUMEN TOTAL'!#REF!</f>
        <v>#REF!</v>
      </c>
    </row>
    <row r="627" spans="1:36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  <c r="AJ627" s="86" t="e">
        <f>'RESUMEN TOTAL'!#REF!</f>
        <v>#REF!</v>
      </c>
    </row>
    <row r="628" spans="1:36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  <c r="AJ628" s="86" t="e">
        <f>'RESUMEN TOTAL'!#REF!</f>
        <v>#REF!</v>
      </c>
    </row>
    <row r="629" spans="1:36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  <c r="AJ629" s="86" t="e">
        <f>'RESUMEN TOTAL'!#REF!</f>
        <v>#REF!</v>
      </c>
    </row>
    <row r="630" spans="1:36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  <c r="AJ630" s="86" t="e">
        <f>'RESUMEN TOTAL'!#REF!</f>
        <v>#REF!</v>
      </c>
    </row>
    <row r="631" spans="1:36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  <c r="AJ631" s="86" t="e">
        <f>'RESUMEN TOTAL'!#REF!</f>
        <v>#REF!</v>
      </c>
    </row>
    <row r="632" spans="1:36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  <c r="AJ632" s="86" t="e">
        <f>'RESUMEN TOTAL'!#REF!</f>
        <v>#REF!</v>
      </c>
    </row>
    <row r="633" spans="1:36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  <c r="AJ633" s="86" t="e">
        <f>'RESUMEN TOTAL'!#REF!</f>
        <v>#REF!</v>
      </c>
    </row>
    <row r="634" spans="1:36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  <c r="AJ634" s="86" t="e">
        <f>'RESUMEN TOTAL'!#REF!</f>
        <v>#REF!</v>
      </c>
    </row>
    <row r="635" spans="1:36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  <c r="AJ635" s="86" t="e">
        <f>'RESUMEN TOTAL'!#REF!</f>
        <v>#REF!</v>
      </c>
    </row>
    <row r="636" spans="1:36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  <c r="AJ636" s="86" t="e">
        <f>'RESUMEN TOTAL'!#REF!</f>
        <v>#REF!</v>
      </c>
    </row>
    <row r="637" spans="1:36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  <c r="AJ637" s="86" t="e">
        <f>'RESUMEN TOTAL'!#REF!</f>
        <v>#REF!</v>
      </c>
    </row>
    <row r="638" spans="1:36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  <c r="AJ638" s="86" t="e">
        <f>'RESUMEN TOTAL'!#REF!</f>
        <v>#REF!</v>
      </c>
    </row>
    <row r="639" spans="1:36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  <c r="AJ639" s="86" t="e">
        <f>'RESUMEN TOTAL'!#REF!</f>
        <v>#REF!</v>
      </c>
    </row>
    <row r="640" spans="1:36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  <c r="AJ640" s="86" t="e">
        <f>'RESUMEN TOTAL'!#REF!</f>
        <v>#REF!</v>
      </c>
    </row>
    <row r="641" spans="1:36" x14ac:dyDescent="0.25">
      <c r="A641" t="s">
        <v>1393</v>
      </c>
      <c r="B641" t="s">
        <v>1602</v>
      </c>
      <c r="C641" t="s">
        <v>1604</v>
      </c>
      <c r="D641" s="33" t="s">
        <v>1413</v>
      </c>
      <c r="E641" s="33" t="s">
        <v>1392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 t="e">
        <f>'RESUMEN TOTAL'!#REF!</f>
        <v>#REF!</v>
      </c>
    </row>
    <row r="642" spans="1:36" x14ac:dyDescent="0.25">
      <c r="A642" t="s">
        <v>1393</v>
      </c>
      <c r="B642" t="s">
        <v>1603</v>
      </c>
      <c r="C642" t="s">
        <v>1604</v>
      </c>
      <c r="D642" s="33" t="s">
        <v>1391</v>
      </c>
      <c r="E642" s="33" t="s">
        <v>1392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 t="e">
        <f>'RESUMEN TOTAL'!#REF!</f>
        <v>#REF!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2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2">
    <cfRule type="containsText" dxfId="14" priority="56" operator="containsText" text="Radio">
      <formula>NOT(ISERROR(SEARCH("Radio",D4)))</formula>
    </cfRule>
  </conditionalFormatting>
  <conditionalFormatting sqref="D447:E447 D457:E642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3:E664">
    <cfRule type="containsText" dxfId="7" priority="1" operator="containsText" text="Radio">
      <formula>NOT(ISERROR(SEARCH("Radio",E643)))</formula>
    </cfRule>
  </conditionalFormatting>
  <conditionalFormatting sqref="F5:AJ642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2024-06-28T13:30:19Z</dcterms:modified>
</cp:coreProperties>
</file>