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74CD2699-49AE-459C-BD8B-29D58D3DF415}" xr6:coauthVersionLast="47" xr6:coauthVersionMax="47" xr10:uidLastSave="{00000000-0000-0000-0000-000000000000}"/>
  <bookViews>
    <workbookView xWindow="-120" yWindow="-120" windowWidth="20730" windowHeight="11160" tabRatio="601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APAGADOS!$A$2:$AJ$2</definedName>
    <definedName name="_xlnm._FilterDatabase" localSheetId="4" hidden="1">'APAGADOS ANTENA'!$A$3:$AJ$3</definedName>
    <definedName name="_xlnm._FilterDatabase" localSheetId="3" hidden="1">'APAGADOS FIBRA'!$A$3:$AJ$3</definedName>
    <definedName name="_xlnm._FilterDatabase" localSheetId="5" hidden="1">'APAGADOS RADIO'!$A$3:$AJ$3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TOTAL'!$A$4:$AP$538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7" i="24" l="1"/>
  <c r="J216" i="24"/>
  <c r="J215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AJ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J203" i="24"/>
  <c r="J202" i="24"/>
  <c r="J201" i="24"/>
  <c r="AE5" i="25"/>
  <c r="AG5" i="25"/>
  <c r="J182" i="24"/>
  <c r="J181" i="24"/>
  <c r="J180" i="24"/>
  <c r="J175" i="24"/>
  <c r="J174" i="24"/>
  <c r="J173" i="24"/>
  <c r="J168" i="24"/>
  <c r="J167" i="24"/>
  <c r="J166" i="24"/>
  <c r="J161" i="24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D485" i="8"/>
  <c r="AE485" i="8"/>
  <c r="AF485" i="8"/>
  <c r="AG485" i="8"/>
  <c r="AH485" i="8"/>
  <c r="AI485" i="8"/>
  <c r="AD486" i="8"/>
  <c r="AE486" i="8"/>
  <c r="AF486" i="8"/>
  <c r="AG486" i="8"/>
  <c r="AH486" i="8"/>
  <c r="AI486" i="8"/>
  <c r="AD487" i="8"/>
  <c r="AE487" i="8"/>
  <c r="AF487" i="8"/>
  <c r="AG487" i="8"/>
  <c r="AH487" i="8"/>
  <c r="AI487" i="8"/>
  <c r="AD488" i="8"/>
  <c r="AE488" i="8"/>
  <c r="AF488" i="8"/>
  <c r="AG488" i="8"/>
  <c r="AH488" i="8"/>
  <c r="AI488" i="8"/>
  <c r="AD489" i="8"/>
  <c r="AE489" i="8"/>
  <c r="AF489" i="8"/>
  <c r="AG489" i="8"/>
  <c r="AH489" i="8"/>
  <c r="AI489" i="8"/>
  <c r="AD490" i="8"/>
  <c r="AE490" i="8"/>
  <c r="AF490" i="8"/>
  <c r="AG490" i="8"/>
  <c r="AH490" i="8"/>
  <c r="AI490" i="8"/>
  <c r="AD491" i="8"/>
  <c r="AE491" i="8"/>
  <c r="AF491" i="8"/>
  <c r="AG491" i="8"/>
  <c r="AH491" i="8"/>
  <c r="AI491" i="8"/>
  <c r="AD492" i="8"/>
  <c r="AE492" i="8"/>
  <c r="AF492" i="8"/>
  <c r="AG492" i="8"/>
  <c r="AH492" i="8"/>
  <c r="AI492" i="8"/>
  <c r="AD493" i="8"/>
  <c r="AE493" i="8"/>
  <c r="AF493" i="8"/>
  <c r="AG493" i="8"/>
  <c r="AH493" i="8"/>
  <c r="AI493" i="8"/>
  <c r="AD494" i="8"/>
  <c r="AE494" i="8"/>
  <c r="AF494" i="8"/>
  <c r="AG494" i="8"/>
  <c r="AH494" i="8"/>
  <c r="AI494" i="8"/>
  <c r="AD495" i="8"/>
  <c r="AE495" i="8"/>
  <c r="AF495" i="8"/>
  <c r="AG495" i="8"/>
  <c r="AH495" i="8"/>
  <c r="AI495" i="8"/>
  <c r="AD496" i="8"/>
  <c r="AE496" i="8"/>
  <c r="AF496" i="8"/>
  <c r="AG496" i="8"/>
  <c r="AH496" i="8"/>
  <c r="AI496" i="8"/>
  <c r="AD497" i="8"/>
  <c r="AE497" i="8"/>
  <c r="AF497" i="8"/>
  <c r="AG497" i="8"/>
  <c r="AH497" i="8"/>
  <c r="AI497" i="8"/>
  <c r="AD498" i="8"/>
  <c r="AE498" i="8"/>
  <c r="AF498" i="8"/>
  <c r="AG498" i="8"/>
  <c r="AH498" i="8"/>
  <c r="AI498" i="8"/>
  <c r="AD499" i="8"/>
  <c r="AE499" i="8"/>
  <c r="AF499" i="8"/>
  <c r="AG499" i="8"/>
  <c r="AH499" i="8"/>
  <c r="AI499" i="8"/>
  <c r="AD500" i="8"/>
  <c r="AE500" i="8"/>
  <c r="AF500" i="8"/>
  <c r="AG500" i="8"/>
  <c r="AH500" i="8"/>
  <c r="AI500" i="8"/>
  <c r="AD501" i="8"/>
  <c r="AE501" i="8"/>
  <c r="AF501" i="8"/>
  <c r="AG501" i="8"/>
  <c r="AH501" i="8"/>
  <c r="AI501" i="8"/>
  <c r="AD502" i="8"/>
  <c r="AE502" i="8"/>
  <c r="AF502" i="8"/>
  <c r="AG502" i="8"/>
  <c r="AH502" i="8"/>
  <c r="AI502" i="8"/>
  <c r="AD503" i="8"/>
  <c r="AE503" i="8"/>
  <c r="AF503" i="8"/>
  <c r="AG503" i="8"/>
  <c r="AH503" i="8"/>
  <c r="AI503" i="8"/>
  <c r="AD504" i="8"/>
  <c r="AE504" i="8"/>
  <c r="AF504" i="8"/>
  <c r="AG504" i="8"/>
  <c r="AH504" i="8"/>
  <c r="AI504" i="8"/>
  <c r="AD505" i="8"/>
  <c r="AE505" i="8"/>
  <c r="AF505" i="8"/>
  <c r="AG505" i="8"/>
  <c r="AH505" i="8"/>
  <c r="AI505" i="8"/>
  <c r="AD506" i="8"/>
  <c r="AE506" i="8"/>
  <c r="AF506" i="8"/>
  <c r="AG506" i="8"/>
  <c r="AH506" i="8"/>
  <c r="AI506" i="8"/>
  <c r="AD507" i="8"/>
  <c r="AE507" i="8"/>
  <c r="AF507" i="8"/>
  <c r="AG507" i="8"/>
  <c r="AH507" i="8"/>
  <c r="AI507" i="8"/>
  <c r="AD508" i="8"/>
  <c r="AE508" i="8"/>
  <c r="AF508" i="8"/>
  <c r="AG508" i="8"/>
  <c r="AH508" i="8"/>
  <c r="AI508" i="8"/>
  <c r="AD509" i="8"/>
  <c r="AE509" i="8"/>
  <c r="AF509" i="8"/>
  <c r="AG509" i="8"/>
  <c r="AH509" i="8"/>
  <c r="AI509" i="8"/>
  <c r="AD510" i="8"/>
  <c r="AE510" i="8"/>
  <c r="AF510" i="8"/>
  <c r="AG510" i="8"/>
  <c r="AH510" i="8"/>
  <c r="AI510" i="8"/>
  <c r="AD511" i="8"/>
  <c r="AE511" i="8"/>
  <c r="AF511" i="8"/>
  <c r="AG511" i="8"/>
  <c r="AH511" i="8"/>
  <c r="AI511" i="8"/>
  <c r="AD512" i="8"/>
  <c r="AE512" i="8"/>
  <c r="AF512" i="8"/>
  <c r="AG512" i="8"/>
  <c r="AH512" i="8"/>
  <c r="AI512" i="8"/>
  <c r="AD513" i="8"/>
  <c r="AE513" i="8"/>
  <c r="AF513" i="8"/>
  <c r="AG513" i="8"/>
  <c r="AH513" i="8"/>
  <c r="AI513" i="8"/>
  <c r="AD514" i="8"/>
  <c r="AE514" i="8"/>
  <c r="AF514" i="8"/>
  <c r="AG514" i="8"/>
  <c r="AH514" i="8"/>
  <c r="AI514" i="8"/>
  <c r="AD515" i="8"/>
  <c r="AE515" i="8"/>
  <c r="AF515" i="8"/>
  <c r="AG515" i="8"/>
  <c r="AH515" i="8"/>
  <c r="AI515" i="8"/>
  <c r="AD516" i="8"/>
  <c r="AE516" i="8"/>
  <c r="AF516" i="8"/>
  <c r="AG516" i="8"/>
  <c r="AH516" i="8"/>
  <c r="AI516" i="8"/>
  <c r="AD517" i="8"/>
  <c r="AE517" i="8"/>
  <c r="AF517" i="8"/>
  <c r="AG517" i="8"/>
  <c r="AH517" i="8"/>
  <c r="AI517" i="8"/>
  <c r="AD518" i="8"/>
  <c r="AE518" i="8"/>
  <c r="AF518" i="8"/>
  <c r="AG518" i="8"/>
  <c r="AH518" i="8"/>
  <c r="AI518" i="8"/>
  <c r="AD519" i="8"/>
  <c r="AE519" i="8"/>
  <c r="AF519" i="8"/>
  <c r="AG519" i="8"/>
  <c r="AH519" i="8"/>
  <c r="AI519" i="8"/>
  <c r="AD520" i="8"/>
  <c r="AE520" i="8"/>
  <c r="AF520" i="8"/>
  <c r="AG520" i="8"/>
  <c r="AH520" i="8"/>
  <c r="AI520" i="8"/>
  <c r="AD521" i="8"/>
  <c r="AE521" i="8"/>
  <c r="AF521" i="8"/>
  <c r="AG521" i="8"/>
  <c r="AH521" i="8"/>
  <c r="AI521" i="8"/>
  <c r="AD522" i="8"/>
  <c r="AE522" i="8"/>
  <c r="AF522" i="8"/>
  <c r="AG522" i="8"/>
  <c r="AH522" i="8"/>
  <c r="AI522" i="8"/>
  <c r="AD523" i="8"/>
  <c r="AE523" i="8"/>
  <c r="AF523" i="8"/>
  <c r="AG523" i="8"/>
  <c r="AH523" i="8"/>
  <c r="AI523" i="8"/>
  <c r="AD524" i="8"/>
  <c r="AE524" i="8"/>
  <c r="AF524" i="8"/>
  <c r="AG524" i="8"/>
  <c r="AH524" i="8"/>
  <c r="AI524" i="8"/>
  <c r="AD525" i="8"/>
  <c r="AE525" i="8"/>
  <c r="AF525" i="8"/>
  <c r="AG525" i="8"/>
  <c r="AH525" i="8"/>
  <c r="AI525" i="8"/>
  <c r="AD526" i="8"/>
  <c r="AE526" i="8"/>
  <c r="AF526" i="8"/>
  <c r="AG526" i="8"/>
  <c r="AH526" i="8"/>
  <c r="AI526" i="8"/>
  <c r="AD527" i="8"/>
  <c r="AE527" i="8"/>
  <c r="AF527" i="8"/>
  <c r="AG527" i="8"/>
  <c r="AH527" i="8"/>
  <c r="AI527" i="8"/>
  <c r="AD528" i="8"/>
  <c r="AE528" i="8"/>
  <c r="AF528" i="8"/>
  <c r="AG528" i="8"/>
  <c r="AH528" i="8"/>
  <c r="AI528" i="8"/>
  <c r="AD529" i="8"/>
  <c r="AE529" i="8"/>
  <c r="AF529" i="8"/>
  <c r="AG529" i="8"/>
  <c r="AH529" i="8"/>
  <c r="AI529" i="8"/>
  <c r="AD530" i="8"/>
  <c r="AE530" i="8"/>
  <c r="AF530" i="8"/>
  <c r="AG530" i="8"/>
  <c r="AH530" i="8"/>
  <c r="AI530" i="8"/>
  <c r="AD531" i="8"/>
  <c r="AE531" i="8"/>
  <c r="AF531" i="8"/>
  <c r="AG531" i="8"/>
  <c r="AH531" i="8"/>
  <c r="AI531" i="8"/>
  <c r="AD532" i="8"/>
  <c r="AE532" i="8"/>
  <c r="AF532" i="8"/>
  <c r="AG532" i="8"/>
  <c r="AH532" i="8"/>
  <c r="AI532" i="8"/>
  <c r="AD533" i="8"/>
  <c r="AE533" i="8"/>
  <c r="AF533" i="8"/>
  <c r="AG533" i="8"/>
  <c r="AH533" i="8"/>
  <c r="AI533" i="8"/>
  <c r="AD534" i="8"/>
  <c r="AE534" i="8"/>
  <c r="AF534" i="8"/>
  <c r="AG534" i="8"/>
  <c r="AH534" i="8"/>
  <c r="AI534" i="8"/>
  <c r="AD535" i="8"/>
  <c r="AE535" i="8"/>
  <c r="AF535" i="8"/>
  <c r="AG535" i="8"/>
  <c r="AH535" i="8"/>
  <c r="AI535" i="8"/>
  <c r="AD536" i="8"/>
  <c r="AE536" i="8"/>
  <c r="AF536" i="8"/>
  <c r="AG536" i="8"/>
  <c r="AH536" i="8"/>
  <c r="AI536" i="8"/>
  <c r="AD537" i="8"/>
  <c r="AE537" i="8"/>
  <c r="AF537" i="8"/>
  <c r="AG537" i="8"/>
  <c r="AH537" i="8"/>
  <c r="AI537" i="8"/>
  <c r="AD538" i="8"/>
  <c r="AE538" i="8"/>
  <c r="AF538" i="8"/>
  <c r="AG538" i="8"/>
  <c r="AH538" i="8"/>
  <c r="AI538" i="8"/>
  <c r="AD539" i="8"/>
  <c r="AE539" i="8"/>
  <c r="AF539" i="8"/>
  <c r="AG539" i="8"/>
  <c r="AH539" i="8"/>
  <c r="AI539" i="8"/>
  <c r="AD540" i="8"/>
  <c r="AE540" i="8"/>
  <c r="AF540" i="8"/>
  <c r="AG540" i="8"/>
  <c r="AH540" i="8"/>
  <c r="AI540" i="8"/>
  <c r="AD541" i="8"/>
  <c r="AE541" i="8"/>
  <c r="AF541" i="8"/>
  <c r="AG541" i="8"/>
  <c r="AH541" i="8"/>
  <c r="AI541" i="8"/>
  <c r="AD542" i="8"/>
  <c r="AE542" i="8"/>
  <c r="AF542" i="8"/>
  <c r="AG542" i="8"/>
  <c r="AH542" i="8"/>
  <c r="AI542" i="8"/>
  <c r="AD543" i="8"/>
  <c r="AE543" i="8"/>
  <c r="AF543" i="8"/>
  <c r="AG543" i="8"/>
  <c r="AH543" i="8"/>
  <c r="AI543" i="8"/>
  <c r="AD544" i="8"/>
  <c r="AE544" i="8"/>
  <c r="AF544" i="8"/>
  <c r="AG544" i="8"/>
  <c r="AH544" i="8"/>
  <c r="AI544" i="8"/>
  <c r="AD545" i="8"/>
  <c r="AE545" i="8"/>
  <c r="AF545" i="8"/>
  <c r="AG545" i="8"/>
  <c r="AH545" i="8"/>
  <c r="AI545" i="8"/>
  <c r="AD546" i="8"/>
  <c r="AE546" i="8"/>
  <c r="AF546" i="8"/>
  <c r="AG546" i="8"/>
  <c r="AH546" i="8"/>
  <c r="AI546" i="8"/>
  <c r="AD547" i="8"/>
  <c r="AE547" i="8"/>
  <c r="AF547" i="8"/>
  <c r="AG547" i="8"/>
  <c r="AH547" i="8"/>
  <c r="AI547" i="8"/>
  <c r="AD548" i="8"/>
  <c r="AE548" i="8"/>
  <c r="AF548" i="8"/>
  <c r="AG548" i="8"/>
  <c r="AH548" i="8"/>
  <c r="AI548" i="8"/>
  <c r="AD549" i="8"/>
  <c r="AE549" i="8"/>
  <c r="AF549" i="8"/>
  <c r="AG549" i="8"/>
  <c r="AH549" i="8"/>
  <c r="AI549" i="8"/>
  <c r="AD550" i="8"/>
  <c r="AE550" i="8"/>
  <c r="AF550" i="8"/>
  <c r="AG550" i="8"/>
  <c r="AH550" i="8"/>
  <c r="AI550" i="8"/>
  <c r="AD551" i="8"/>
  <c r="AE551" i="8"/>
  <c r="AF551" i="8"/>
  <c r="AG551" i="8"/>
  <c r="AH551" i="8"/>
  <c r="AI551" i="8"/>
  <c r="AD552" i="8"/>
  <c r="AE552" i="8"/>
  <c r="AF552" i="8"/>
  <c r="AG552" i="8"/>
  <c r="AH552" i="8"/>
  <c r="AI552" i="8"/>
  <c r="AD553" i="8"/>
  <c r="AE553" i="8"/>
  <c r="AF553" i="8"/>
  <c r="AG553" i="8"/>
  <c r="AH553" i="8"/>
  <c r="AI553" i="8"/>
  <c r="AD554" i="8"/>
  <c r="AE554" i="8"/>
  <c r="AF554" i="8"/>
  <c r="AG554" i="8"/>
  <c r="AH554" i="8"/>
  <c r="AI554" i="8"/>
  <c r="AD555" i="8"/>
  <c r="AE555" i="8"/>
  <c r="AF555" i="8"/>
  <c r="AG555" i="8"/>
  <c r="AH555" i="8"/>
  <c r="AI555" i="8"/>
  <c r="AD556" i="8"/>
  <c r="AE556" i="8"/>
  <c r="AF556" i="8"/>
  <c r="AG556" i="8"/>
  <c r="AH556" i="8"/>
  <c r="AI556" i="8"/>
  <c r="AD557" i="8"/>
  <c r="AE557" i="8"/>
  <c r="AF557" i="8"/>
  <c r="AG557" i="8"/>
  <c r="AH557" i="8"/>
  <c r="AI557" i="8"/>
  <c r="AD558" i="8"/>
  <c r="AE558" i="8"/>
  <c r="AF558" i="8"/>
  <c r="AG558" i="8"/>
  <c r="AH558" i="8"/>
  <c r="AI558" i="8"/>
  <c r="AD559" i="8"/>
  <c r="AE559" i="8"/>
  <c r="AF559" i="8"/>
  <c r="AG559" i="8"/>
  <c r="AH559" i="8"/>
  <c r="AI559" i="8"/>
  <c r="AD560" i="8"/>
  <c r="AE560" i="8"/>
  <c r="AF560" i="8"/>
  <c r="AG560" i="8"/>
  <c r="AH560" i="8"/>
  <c r="AI560" i="8"/>
  <c r="AD561" i="8"/>
  <c r="AE561" i="8"/>
  <c r="AF561" i="8"/>
  <c r="AG561" i="8"/>
  <c r="AH561" i="8"/>
  <c r="AI561" i="8"/>
  <c r="AD562" i="8"/>
  <c r="AE562" i="8"/>
  <c r="AF562" i="8"/>
  <c r="AG562" i="8"/>
  <c r="AH562" i="8"/>
  <c r="AI562" i="8"/>
  <c r="AD563" i="8"/>
  <c r="AE563" i="8"/>
  <c r="AF563" i="8"/>
  <c r="AG563" i="8"/>
  <c r="AH563" i="8"/>
  <c r="AI563" i="8"/>
  <c r="AD564" i="8"/>
  <c r="AE564" i="8"/>
  <c r="AF564" i="8"/>
  <c r="AG564" i="8"/>
  <c r="AH564" i="8"/>
  <c r="AI564" i="8"/>
  <c r="AD565" i="8"/>
  <c r="AE565" i="8"/>
  <c r="AF565" i="8"/>
  <c r="AG565" i="8"/>
  <c r="AH565" i="8"/>
  <c r="AI565" i="8"/>
  <c r="AD566" i="8"/>
  <c r="AE566" i="8"/>
  <c r="AF566" i="8"/>
  <c r="AG566" i="8"/>
  <c r="AH566" i="8"/>
  <c r="AI566" i="8"/>
  <c r="AD567" i="8"/>
  <c r="AE567" i="8"/>
  <c r="AF567" i="8"/>
  <c r="AG567" i="8"/>
  <c r="AH567" i="8"/>
  <c r="AI567" i="8"/>
  <c r="AD568" i="8"/>
  <c r="AE568" i="8"/>
  <c r="AF568" i="8"/>
  <c r="AG568" i="8"/>
  <c r="AH568" i="8"/>
  <c r="AI568" i="8"/>
  <c r="AD569" i="8"/>
  <c r="AE569" i="8"/>
  <c r="AF569" i="8"/>
  <c r="AG569" i="8"/>
  <c r="AH569" i="8"/>
  <c r="AI569" i="8"/>
  <c r="AD570" i="8"/>
  <c r="AE570" i="8"/>
  <c r="AF570" i="8"/>
  <c r="AG570" i="8"/>
  <c r="AH570" i="8"/>
  <c r="AI570" i="8"/>
  <c r="AD571" i="8"/>
  <c r="AE571" i="8"/>
  <c r="AF571" i="8"/>
  <c r="AG571" i="8"/>
  <c r="AH571" i="8"/>
  <c r="AI571" i="8"/>
  <c r="AD572" i="8"/>
  <c r="AE572" i="8"/>
  <c r="AF572" i="8"/>
  <c r="AG572" i="8"/>
  <c r="AH572" i="8"/>
  <c r="AI572" i="8"/>
  <c r="AD573" i="8"/>
  <c r="AE573" i="8"/>
  <c r="AF573" i="8"/>
  <c r="AG573" i="8"/>
  <c r="AH573" i="8"/>
  <c r="AI573" i="8"/>
  <c r="AD574" i="8"/>
  <c r="AE574" i="8"/>
  <c r="AF574" i="8"/>
  <c r="AG574" i="8"/>
  <c r="AH574" i="8"/>
  <c r="AI574" i="8"/>
  <c r="AD575" i="8"/>
  <c r="AE575" i="8"/>
  <c r="AF575" i="8"/>
  <c r="AG575" i="8"/>
  <c r="AH575" i="8"/>
  <c r="AI575" i="8"/>
  <c r="AD576" i="8"/>
  <c r="AE576" i="8"/>
  <c r="AF576" i="8"/>
  <c r="AG576" i="8"/>
  <c r="AH576" i="8"/>
  <c r="AI576" i="8"/>
  <c r="AD577" i="8"/>
  <c r="AE577" i="8"/>
  <c r="AF577" i="8"/>
  <c r="AG577" i="8"/>
  <c r="AH577" i="8"/>
  <c r="AI577" i="8"/>
  <c r="AD578" i="8"/>
  <c r="AE578" i="8"/>
  <c r="AF578" i="8"/>
  <c r="AG578" i="8"/>
  <c r="AH578" i="8"/>
  <c r="AI578" i="8"/>
  <c r="AD579" i="8"/>
  <c r="AE579" i="8"/>
  <c r="AF579" i="8"/>
  <c r="AG579" i="8"/>
  <c r="AH579" i="8"/>
  <c r="AI579" i="8"/>
  <c r="AD580" i="8"/>
  <c r="AE580" i="8"/>
  <c r="AF580" i="8"/>
  <c r="AG580" i="8"/>
  <c r="AH580" i="8"/>
  <c r="AI580" i="8"/>
  <c r="AD581" i="8"/>
  <c r="AE581" i="8"/>
  <c r="AF581" i="8"/>
  <c r="AG581" i="8"/>
  <c r="AH581" i="8"/>
  <c r="AI581" i="8"/>
  <c r="AD582" i="8"/>
  <c r="AE582" i="8"/>
  <c r="AF582" i="8"/>
  <c r="AG582" i="8"/>
  <c r="AH582" i="8"/>
  <c r="AI582" i="8"/>
  <c r="AD583" i="8"/>
  <c r="AE583" i="8"/>
  <c r="AF583" i="8"/>
  <c r="AG583" i="8"/>
  <c r="AH583" i="8"/>
  <c r="AI583" i="8"/>
  <c r="AD584" i="8"/>
  <c r="AE584" i="8"/>
  <c r="AF584" i="8"/>
  <c r="AG584" i="8"/>
  <c r="AH584" i="8"/>
  <c r="AI584" i="8"/>
  <c r="AD585" i="8"/>
  <c r="AE585" i="8"/>
  <c r="AF585" i="8"/>
  <c r="AG585" i="8"/>
  <c r="AH585" i="8"/>
  <c r="AI585" i="8"/>
  <c r="AD586" i="8"/>
  <c r="AE586" i="8"/>
  <c r="AF586" i="8"/>
  <c r="AG586" i="8"/>
  <c r="AH586" i="8"/>
  <c r="AI586" i="8"/>
  <c r="AD587" i="8"/>
  <c r="AE587" i="8"/>
  <c r="AF587" i="8"/>
  <c r="AG587" i="8"/>
  <c r="AH587" i="8"/>
  <c r="AI587" i="8"/>
  <c r="AD588" i="8"/>
  <c r="AE588" i="8"/>
  <c r="AF588" i="8"/>
  <c r="AG588" i="8"/>
  <c r="AH588" i="8"/>
  <c r="AI588" i="8"/>
  <c r="AD589" i="8"/>
  <c r="AE589" i="8"/>
  <c r="AF589" i="8"/>
  <c r="AG589" i="8"/>
  <c r="AH589" i="8"/>
  <c r="AI589" i="8"/>
  <c r="AD590" i="8"/>
  <c r="AE590" i="8"/>
  <c r="AF590" i="8"/>
  <c r="AG590" i="8"/>
  <c r="AH590" i="8"/>
  <c r="AI590" i="8"/>
  <c r="AD591" i="8"/>
  <c r="AE591" i="8"/>
  <c r="AF591" i="8"/>
  <c r="AG591" i="8"/>
  <c r="AH591" i="8"/>
  <c r="AI591" i="8"/>
  <c r="AD592" i="8"/>
  <c r="AE592" i="8"/>
  <c r="AF592" i="8"/>
  <c r="AG592" i="8"/>
  <c r="AH592" i="8"/>
  <c r="AI592" i="8"/>
  <c r="AD593" i="8"/>
  <c r="AE593" i="8"/>
  <c r="AF593" i="8"/>
  <c r="AG593" i="8"/>
  <c r="AH593" i="8"/>
  <c r="AI593" i="8"/>
  <c r="AD594" i="8"/>
  <c r="AE594" i="8"/>
  <c r="AF594" i="8"/>
  <c r="AG594" i="8"/>
  <c r="AH594" i="8"/>
  <c r="AI594" i="8"/>
  <c r="AD595" i="8"/>
  <c r="AE595" i="8"/>
  <c r="AF595" i="8"/>
  <c r="AG595" i="8"/>
  <c r="AH595" i="8"/>
  <c r="AI595" i="8"/>
  <c r="AD596" i="8"/>
  <c r="AE596" i="8"/>
  <c r="AF596" i="8"/>
  <c r="AG596" i="8"/>
  <c r="AH596" i="8"/>
  <c r="AI596" i="8"/>
  <c r="AD597" i="8"/>
  <c r="AE597" i="8"/>
  <c r="AF597" i="8"/>
  <c r="AG597" i="8"/>
  <c r="AH597" i="8"/>
  <c r="AI597" i="8"/>
  <c r="AD598" i="8"/>
  <c r="AE598" i="8"/>
  <c r="AF598" i="8"/>
  <c r="AG598" i="8"/>
  <c r="AH598" i="8"/>
  <c r="AI598" i="8"/>
  <c r="AD599" i="8"/>
  <c r="AE599" i="8"/>
  <c r="AF599" i="8"/>
  <c r="AG599" i="8"/>
  <c r="AH599" i="8"/>
  <c r="AI599" i="8"/>
  <c r="AD600" i="8"/>
  <c r="AE600" i="8"/>
  <c r="AF600" i="8"/>
  <c r="AG600" i="8"/>
  <c r="AH600" i="8"/>
  <c r="AI600" i="8"/>
  <c r="AD601" i="8"/>
  <c r="AE601" i="8"/>
  <c r="AF601" i="8"/>
  <c r="AG601" i="8"/>
  <c r="AH601" i="8"/>
  <c r="AI601" i="8"/>
  <c r="AD602" i="8"/>
  <c r="AE602" i="8"/>
  <c r="AF602" i="8"/>
  <c r="AG602" i="8"/>
  <c r="AH602" i="8"/>
  <c r="AI602" i="8"/>
  <c r="AD603" i="8"/>
  <c r="AE603" i="8"/>
  <c r="AF603" i="8"/>
  <c r="AG603" i="8"/>
  <c r="AH603" i="8"/>
  <c r="AI603" i="8"/>
  <c r="AD604" i="8"/>
  <c r="AE604" i="8"/>
  <c r="AF604" i="8"/>
  <c r="AG604" i="8"/>
  <c r="AH604" i="8"/>
  <c r="AI604" i="8"/>
  <c r="AD605" i="8"/>
  <c r="AE605" i="8"/>
  <c r="AF605" i="8"/>
  <c r="AG605" i="8"/>
  <c r="AH605" i="8"/>
  <c r="AI605" i="8"/>
  <c r="AD606" i="8"/>
  <c r="AE606" i="8"/>
  <c r="AF606" i="8"/>
  <c r="AG606" i="8"/>
  <c r="AH606" i="8"/>
  <c r="AI606" i="8"/>
  <c r="AD607" i="8"/>
  <c r="AE607" i="8"/>
  <c r="AF607" i="8"/>
  <c r="AG607" i="8"/>
  <c r="AH607" i="8"/>
  <c r="AI607" i="8"/>
  <c r="AD608" i="8"/>
  <c r="AE608" i="8"/>
  <c r="AF608" i="8"/>
  <c r="AG608" i="8"/>
  <c r="AH608" i="8"/>
  <c r="AI608" i="8"/>
  <c r="AD609" i="8"/>
  <c r="AE609" i="8"/>
  <c r="AF609" i="8"/>
  <c r="AG609" i="8"/>
  <c r="AH609" i="8"/>
  <c r="AI609" i="8"/>
  <c r="AD610" i="8"/>
  <c r="AE610" i="8"/>
  <c r="AF610" i="8"/>
  <c r="AG610" i="8"/>
  <c r="AH610" i="8"/>
  <c r="AI610" i="8"/>
  <c r="AD611" i="8"/>
  <c r="AE611" i="8"/>
  <c r="AF611" i="8"/>
  <c r="AG611" i="8"/>
  <c r="AH611" i="8"/>
  <c r="AI611" i="8"/>
  <c r="AD612" i="8"/>
  <c r="AE612" i="8"/>
  <c r="AF612" i="8"/>
  <c r="AG612" i="8"/>
  <c r="AH612" i="8"/>
  <c r="AI612" i="8"/>
  <c r="AD613" i="8"/>
  <c r="AE613" i="8"/>
  <c r="AF613" i="8"/>
  <c r="AG613" i="8"/>
  <c r="AH613" i="8"/>
  <c r="AI613" i="8"/>
  <c r="AD614" i="8"/>
  <c r="AE614" i="8"/>
  <c r="AF614" i="8"/>
  <c r="AG614" i="8"/>
  <c r="AH614" i="8"/>
  <c r="AI614" i="8"/>
  <c r="AD615" i="8"/>
  <c r="AE615" i="8"/>
  <c r="AF615" i="8"/>
  <c r="AG615" i="8"/>
  <c r="AH615" i="8"/>
  <c r="AI615" i="8"/>
  <c r="AD616" i="8"/>
  <c r="AE616" i="8"/>
  <c r="AF616" i="8"/>
  <c r="AG616" i="8"/>
  <c r="AH616" i="8"/>
  <c r="AI616" i="8"/>
  <c r="AD617" i="8"/>
  <c r="AE617" i="8"/>
  <c r="AF617" i="8"/>
  <c r="AG617" i="8"/>
  <c r="AH617" i="8"/>
  <c r="AI617" i="8"/>
  <c r="AD618" i="8"/>
  <c r="AE618" i="8"/>
  <c r="AF618" i="8"/>
  <c r="AG618" i="8"/>
  <c r="AH618" i="8"/>
  <c r="AI618" i="8"/>
  <c r="AD619" i="8"/>
  <c r="AE619" i="8"/>
  <c r="AF619" i="8"/>
  <c r="AG619" i="8"/>
  <c r="AH619" i="8"/>
  <c r="AI619" i="8"/>
  <c r="AD620" i="8"/>
  <c r="AE620" i="8"/>
  <c r="AF620" i="8"/>
  <c r="AG620" i="8"/>
  <c r="AH620" i="8"/>
  <c r="AI620" i="8"/>
  <c r="AD621" i="8"/>
  <c r="AE621" i="8"/>
  <c r="AF621" i="8"/>
  <c r="AG621" i="8"/>
  <c r="AH621" i="8"/>
  <c r="AI621" i="8"/>
  <c r="AD622" i="8"/>
  <c r="AE622" i="8"/>
  <c r="AF622" i="8"/>
  <c r="AG622" i="8"/>
  <c r="AH622" i="8"/>
  <c r="AI622" i="8"/>
  <c r="AD623" i="8"/>
  <c r="AE623" i="8"/>
  <c r="AF623" i="8"/>
  <c r="AG623" i="8"/>
  <c r="AH623" i="8"/>
  <c r="AI623" i="8"/>
  <c r="AD624" i="8"/>
  <c r="AE624" i="8"/>
  <c r="AF624" i="8"/>
  <c r="AG624" i="8"/>
  <c r="AH624" i="8"/>
  <c r="AI624" i="8"/>
  <c r="AD625" i="8"/>
  <c r="AE625" i="8"/>
  <c r="AF625" i="8"/>
  <c r="AG625" i="8"/>
  <c r="AH625" i="8"/>
  <c r="AI625" i="8"/>
  <c r="AD626" i="8"/>
  <c r="AE626" i="8"/>
  <c r="AF626" i="8"/>
  <c r="AG626" i="8"/>
  <c r="AH626" i="8"/>
  <c r="AI626" i="8"/>
  <c r="AD627" i="8"/>
  <c r="AE627" i="8"/>
  <c r="AF627" i="8"/>
  <c r="AG627" i="8"/>
  <c r="AH627" i="8"/>
  <c r="AI627" i="8"/>
  <c r="AD628" i="8"/>
  <c r="AE628" i="8"/>
  <c r="AF628" i="8"/>
  <c r="AG628" i="8"/>
  <c r="AH628" i="8"/>
  <c r="AI628" i="8"/>
  <c r="AD629" i="8"/>
  <c r="AE629" i="8"/>
  <c r="AF629" i="8"/>
  <c r="AG629" i="8"/>
  <c r="AH629" i="8"/>
  <c r="AI629" i="8"/>
  <c r="AD630" i="8"/>
  <c r="AE630" i="8"/>
  <c r="AF630" i="8"/>
  <c r="AG630" i="8"/>
  <c r="AH630" i="8"/>
  <c r="AI630" i="8"/>
  <c r="AD631" i="8"/>
  <c r="AE631" i="8"/>
  <c r="AF631" i="8"/>
  <c r="AG631" i="8"/>
  <c r="AH631" i="8"/>
  <c r="AI631" i="8"/>
  <c r="AD632" i="8"/>
  <c r="AE632" i="8"/>
  <c r="AF632" i="8"/>
  <c r="AG632" i="8"/>
  <c r="AH632" i="8"/>
  <c r="AI632" i="8"/>
  <c r="AD633" i="8"/>
  <c r="AE633" i="8"/>
  <c r="AF633" i="8"/>
  <c r="AG633" i="8"/>
  <c r="AH633" i="8"/>
  <c r="AI633" i="8"/>
  <c r="AD634" i="8"/>
  <c r="AE634" i="8"/>
  <c r="AF634" i="8"/>
  <c r="AG634" i="8"/>
  <c r="AH634" i="8"/>
  <c r="AI634" i="8"/>
  <c r="AD635" i="8"/>
  <c r="AE635" i="8"/>
  <c r="AF635" i="8"/>
  <c r="AG635" i="8"/>
  <c r="AH635" i="8"/>
  <c r="AI635" i="8"/>
  <c r="AD636" i="8"/>
  <c r="AE636" i="8"/>
  <c r="AF636" i="8"/>
  <c r="AG636" i="8"/>
  <c r="AH636" i="8"/>
  <c r="AI636" i="8"/>
  <c r="AD637" i="8"/>
  <c r="AE637" i="8"/>
  <c r="AF637" i="8"/>
  <c r="AG637" i="8"/>
  <c r="AH637" i="8"/>
  <c r="AI637" i="8"/>
  <c r="AD638" i="8"/>
  <c r="AE638" i="8"/>
  <c r="AF638" i="8"/>
  <c r="AG638" i="8"/>
  <c r="AH638" i="8"/>
  <c r="AI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G3" i="25"/>
  <c r="J196" i="24"/>
  <c r="J195" i="24"/>
  <c r="J194" i="24"/>
  <c r="AF3" i="25"/>
  <c r="J189" i="24"/>
  <c r="J188" i="24"/>
  <c r="J187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1" i="9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K47" i="2" l="1"/>
  <c r="K51" i="2"/>
  <c r="K54" i="2"/>
  <c r="K53" i="2"/>
  <c r="K52" i="2"/>
  <c r="K50" i="2"/>
  <c r="K49" i="2"/>
  <c r="K48" i="2"/>
  <c r="I20" i="2" l="1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F65" i="14"/>
  <c r="AJ2" i="21" l="1"/>
  <c r="E13" i="24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AJ3" i="26" s="1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91" i="24"/>
  <c r="J210" i="24"/>
  <c r="J98" i="24"/>
  <c r="J209" i="24"/>
  <c r="J97" i="24"/>
  <c r="J90" i="24"/>
  <c r="J208" i="24"/>
  <c r="J96" i="24"/>
  <c r="J89" i="24"/>
  <c r="G45" i="14"/>
  <c r="G61" i="14"/>
  <c r="G57" i="14"/>
  <c r="G48" i="14"/>
  <c r="J288" i="2"/>
  <c r="I288" i="2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AJ2" i="11" s="1"/>
  <c r="G4" i="11"/>
  <c r="F4" i="11"/>
  <c r="E4" i="11"/>
  <c r="D4" i="11"/>
  <c r="C4" i="11"/>
  <c r="B4" i="11"/>
  <c r="A4" i="11"/>
  <c r="X2" i="21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AJ2" i="10" s="1"/>
  <c r="E4" i="10"/>
  <c r="D4" i="10"/>
  <c r="C4" i="10"/>
  <c r="B4" i="10"/>
  <c r="A4" i="10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I453" i="2" l="1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H2" i="8"/>
  <c r="AI3" i="11"/>
  <c r="A31" i="14" s="1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<sst xmlns="http://schemas.openxmlformats.org/spreadsheetml/2006/main" count="6879" uniqueCount="1588">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</sst>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0.13670411985018727</c:v>
                </c:pt>
                <c:pt idx="29">
                  <c:v>4.1198501872659173E-2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0.13670411985018727</c:v>
                </c:pt>
                <c:pt idx="29">
                  <c:v>4.1198501872659173E-2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16</c:v>
                </c:pt>
                <c:pt idx="26">
                  <c:v>15</c:v>
                </c:pt>
                <c:pt idx="27">
                  <c:v>15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47</c:v>
                </c:pt>
                <c:pt idx="24">
                  <c:v>46</c:v>
                </c:pt>
                <c:pt idx="25">
                  <c:v>35</c:v>
                </c:pt>
                <c:pt idx="26">
                  <c:v>34</c:v>
                </c:pt>
                <c:pt idx="27">
                  <c:v>34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6.910569105691057E-2</c:v>
                      </c:pt>
                      <c:pt idx="24">
                        <c:v>7.3170731707317069E-2</c:v>
                      </c:pt>
                      <c:pt idx="25">
                        <c:v>6.5040650406504072E-2</c:v>
                      </c:pt>
                      <c:pt idx="26">
                        <c:v>6.097560975609756E-2</c:v>
                      </c:pt>
                      <c:pt idx="27">
                        <c:v>6.097560975609756E-2</c:v>
                      </c:pt>
                      <c:pt idx="28">
                        <c:v>7.7235772357723581E-2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0.22596153846153846</c:v>
                      </c:pt>
                      <c:pt idx="24">
                        <c:v>0.22115384615384615</c:v>
                      </c:pt>
                      <c:pt idx="25">
                        <c:v>0.16826923076923078</c:v>
                      </c:pt>
                      <c:pt idx="26" formatCode="0.00%">
                        <c:v>0</c:v>
                      </c:pt>
                      <c:pt idx="27" formatCode="0.00%">
                        <c:v>0.16346153846153846</c:v>
                      </c:pt>
                      <c:pt idx="28" formatCode="0.00%">
                        <c:v>0.39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6.910569105691057E-2</c:v>
                </c:pt>
                <c:pt idx="24">
                  <c:v>7.3170731707317069E-2</c:v>
                </c:pt>
                <c:pt idx="25">
                  <c:v>6.5040650406504072E-2</c:v>
                </c:pt>
                <c:pt idx="26">
                  <c:v>6.097560975609756E-2</c:v>
                </c:pt>
                <c:pt idx="27">
                  <c:v>6.097560975609756E-2</c:v>
                </c:pt>
                <c:pt idx="28">
                  <c:v>7.7235772357723581E-2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0.22596153846153846</c:v>
                </c:pt>
                <c:pt idx="24">
                  <c:v>0.22115384615384615</c:v>
                </c:pt>
                <c:pt idx="25">
                  <c:v>0.16826923076923078</c:v>
                </c:pt>
                <c:pt idx="26" formatCode="0.00%">
                  <c:v>0</c:v>
                </c:pt>
                <c:pt idx="27" formatCode="0.00%">
                  <c:v>0.16346153846153846</c:v>
                </c:pt>
                <c:pt idx="28" formatCode="0.00%">
                  <c:v>0.39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18</c:v>
                      </c:pt>
                      <c:pt idx="25">
                        <c:v>16</c:v>
                      </c:pt>
                      <c:pt idx="26">
                        <c:v>15</c:v>
                      </c:pt>
                      <c:pt idx="27">
                        <c:v>15</c:v>
                      </c:pt>
                      <c:pt idx="28">
                        <c:v>19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47</c:v>
                      </c:pt>
                      <c:pt idx="24">
                        <c:v>46</c:v>
                      </c:pt>
                      <c:pt idx="25">
                        <c:v>35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82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A6" sqref="A6:H41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0.15355805243445692</v>
      </c>
      <c r="AJ1" s="4">
        <f t="shared" si="0"/>
        <v>0.15543071161048688</v>
      </c>
      <c r="AK1" s="4">
        <f t="shared" si="0"/>
        <v>0.13108614232209737</v>
      </c>
      <c r="AL1" s="4">
        <f t="shared" si="0"/>
        <v>0.12546816479400749</v>
      </c>
      <c r="AM1" s="4">
        <f t="shared" ref="AM1" si="1">(AM3)/(AM2+AM3)</f>
        <v>0.12546816479400749</v>
      </c>
      <c r="AN1" s="4">
        <f t="shared" ref="AN1:AO1" si="2">(AN3)/(AN2+AN3)</f>
        <v>0.22284644194756553</v>
      </c>
      <c r="AO1" s="4">
        <f t="shared" si="2"/>
        <v>0.12921348314606743</v>
      </c>
      <c r="AP1" s="4">
        <f t="shared" ref="AP1" si="3">(AP3)/(AP2+AP3)</f>
        <v>0.17790262172284643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452</v>
      </c>
      <c r="AJ2" s="73">
        <f t="shared" si="4"/>
        <v>451</v>
      </c>
      <c r="AK2" s="73">
        <f t="shared" si="4"/>
        <v>464</v>
      </c>
      <c r="AL2" s="73">
        <f t="shared" si="4"/>
        <v>467</v>
      </c>
      <c r="AM2" s="73">
        <f t="shared" si="4"/>
        <v>467</v>
      </c>
      <c r="AN2" s="73">
        <f t="shared" si="4"/>
        <v>415</v>
      </c>
      <c r="AO2" s="73">
        <f t="shared" si="4"/>
        <v>465</v>
      </c>
      <c r="AP2" s="73">
        <f t="shared" si="4"/>
        <v>439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82</v>
      </c>
      <c r="AJ3" s="12">
        <f t="shared" si="7"/>
        <v>83</v>
      </c>
      <c r="AK3" s="12">
        <f t="shared" si="7"/>
        <v>70</v>
      </c>
      <c r="AL3" s="12">
        <f t="shared" si="7"/>
        <v>67</v>
      </c>
      <c r="AM3" s="12">
        <f t="shared" si="7"/>
        <v>67</v>
      </c>
      <c r="AN3" s="12">
        <f t="shared" si="7"/>
        <v>119</v>
      </c>
      <c r="AO3" s="12">
        <f t="shared" si="7"/>
        <v>69</v>
      </c>
      <c r="AP3" s="12">
        <f t="shared" ref="AP3" si="8">COUNTIF(AP4:AP622, "apagado")</f>
        <v>95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0</v>
      </c>
      <c r="J6" s="34">
        <f t="shared" ref="J6:J69" si="13">COUNTIF(L6:AM6,"APAGADO")</f>
        <v>28</v>
      </c>
      <c r="K6" s="35">
        <f t="shared" ref="K6:K69" si="14">(I6)/(J6+I6)</f>
        <v>0</v>
      </c>
      <c r="L6" s="86" t="s">
        <v>1580</v>
      </c>
      <c r="M6" s="86" t="s">
        <v>1580</v>
      </c>
      <c r="N6" s="86" t="s">
        <v>1580</v>
      </c>
      <c r="O6" s="86" t="s">
        <v>1580</v>
      </c>
      <c r="P6" s="86" t="s">
        <v>1580</v>
      </c>
      <c r="Q6" s="86" t="s">
        <v>1580</v>
      </c>
      <c r="R6" s="86" t="s">
        <v>1580</v>
      </c>
      <c r="S6" s="86" t="s">
        <v>1580</v>
      </c>
      <c r="T6" s="86" t="s">
        <v>1580</v>
      </c>
      <c r="U6" s="86" t="s">
        <v>1580</v>
      </c>
      <c r="V6" s="86" t="s">
        <v>1580</v>
      </c>
      <c r="W6" s="86" t="s">
        <v>1580</v>
      </c>
      <c r="X6" s="86" t="s">
        <v>1580</v>
      </c>
      <c r="Y6" s="86" t="s">
        <v>1580</v>
      </c>
      <c r="Z6" s="86" t="s">
        <v>1580</v>
      </c>
      <c r="AA6" s="86" t="s">
        <v>1580</v>
      </c>
      <c r="AB6" s="86" t="s">
        <v>1580</v>
      </c>
      <c r="AC6" s="86" t="s">
        <v>1580</v>
      </c>
      <c r="AD6" s="86" t="s">
        <v>1580</v>
      </c>
      <c r="AE6" s="86" t="s">
        <v>1580</v>
      </c>
      <c r="AF6" s="86" t="s">
        <v>1580</v>
      </c>
      <c r="AG6" s="86" t="s">
        <v>1580</v>
      </c>
      <c r="AH6" s="86" t="s">
        <v>1580</v>
      </c>
      <c r="AI6" s="86" t="s">
        <v>1580</v>
      </c>
      <c r="AJ6" s="86" t="s">
        <v>1580</v>
      </c>
      <c r="AK6" s="86" t="s">
        <v>1580</v>
      </c>
      <c r="AL6" s="86" t="s">
        <v>1580</v>
      </c>
      <c r="AM6" s="86" t="s">
        <v>1580</v>
      </c>
      <c r="AN6" s="86" t="s">
        <v>1580</v>
      </c>
      <c r="AO6" s="86" t="s">
        <v>1580</v>
      </c>
      <c r="AP6" s="86" t="s">
        <v>1580</v>
      </c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0</v>
      </c>
      <c r="J7" s="34">
        <f t="shared" si="13"/>
        <v>28</v>
      </c>
      <c r="K7" s="35">
        <f t="shared" si="14"/>
        <v>0</v>
      </c>
      <c r="L7" s="86" t="s">
        <v>1580</v>
      </c>
      <c r="M7" s="86" t="s">
        <v>1580</v>
      </c>
      <c r="N7" s="86" t="s">
        <v>1580</v>
      </c>
      <c r="O7" s="86" t="s">
        <v>1580</v>
      </c>
      <c r="P7" s="86" t="s">
        <v>1580</v>
      </c>
      <c r="Q7" s="86" t="s">
        <v>1580</v>
      </c>
      <c r="R7" s="86" t="s">
        <v>1580</v>
      </c>
      <c r="S7" s="86" t="s">
        <v>1580</v>
      </c>
      <c r="T7" s="86" t="s">
        <v>1580</v>
      </c>
      <c r="U7" s="86" t="s">
        <v>1580</v>
      </c>
      <c r="V7" s="86" t="s">
        <v>1580</v>
      </c>
      <c r="W7" s="86" t="s">
        <v>1580</v>
      </c>
      <c r="X7" s="86" t="s">
        <v>1580</v>
      </c>
      <c r="Y7" s="86" t="s">
        <v>1580</v>
      </c>
      <c r="Z7" s="86" t="s">
        <v>1580</v>
      </c>
      <c r="AA7" s="86" t="s">
        <v>1580</v>
      </c>
      <c r="AB7" s="86" t="s">
        <v>1580</v>
      </c>
      <c r="AC7" s="86" t="s">
        <v>1580</v>
      </c>
      <c r="AD7" s="86" t="s">
        <v>1580</v>
      </c>
      <c r="AE7" s="86" t="s">
        <v>1580</v>
      </c>
      <c r="AF7" s="86" t="s">
        <v>1580</v>
      </c>
      <c r="AG7" s="86" t="s">
        <v>1580</v>
      </c>
      <c r="AH7" s="86" t="s">
        <v>1580</v>
      </c>
      <c r="AI7" s="86" t="s">
        <v>1580</v>
      </c>
      <c r="AJ7" s="86" t="s">
        <v>1580</v>
      </c>
      <c r="AK7" s="86" t="s">
        <v>1580</v>
      </c>
      <c r="AL7" s="86" t="s">
        <v>1580</v>
      </c>
      <c r="AM7" s="86" t="s">
        <v>1580</v>
      </c>
      <c r="AN7" s="86" t="s">
        <v>1580</v>
      </c>
      <c r="AO7" s="86" t="s">
        <v>1580</v>
      </c>
      <c r="AP7" s="86" t="s">
        <v>1580</v>
      </c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1580</v>
      </c>
      <c r="M9" s="86" t="s">
        <v>1580</v>
      </c>
      <c r="N9" s="86" t="s">
        <v>1580</v>
      </c>
      <c r="O9" s="86" t="s">
        <v>1580</v>
      </c>
      <c r="P9" s="86" t="s">
        <v>1580</v>
      </c>
      <c r="Q9" s="86" t="s">
        <v>1580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1580</v>
      </c>
      <c r="M11" s="86" t="s">
        <v>1580</v>
      </c>
      <c r="N11" s="86" t="s">
        <v>1580</v>
      </c>
      <c r="O11" s="86" t="s">
        <v>1580</v>
      </c>
      <c r="P11" s="86" t="s">
        <v>1580</v>
      </c>
      <c r="Q11" s="86" t="s">
        <v>1580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1580</v>
      </c>
      <c r="N16" s="86" t="s">
        <v>1580</v>
      </c>
      <c r="O16" s="86" t="s">
        <v>1580</v>
      </c>
      <c r="P16" s="86" t="s">
        <v>1580</v>
      </c>
      <c r="Q16" s="86" t="s">
        <v>1580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0</v>
      </c>
      <c r="J21" s="34">
        <f t="shared" si="13"/>
        <v>28</v>
      </c>
      <c r="K21" s="35">
        <f t="shared" si="14"/>
        <v>0</v>
      </c>
      <c r="L21" s="86" t="s">
        <v>1580</v>
      </c>
      <c r="M21" s="86" t="s">
        <v>1580</v>
      </c>
      <c r="N21" s="86" t="s">
        <v>1580</v>
      </c>
      <c r="O21" s="86" t="s">
        <v>1580</v>
      </c>
      <c r="P21" s="86" t="s">
        <v>1580</v>
      </c>
      <c r="Q21" s="86" t="s">
        <v>1580</v>
      </c>
      <c r="R21" s="86" t="s">
        <v>1580</v>
      </c>
      <c r="S21" s="86" t="s">
        <v>1580</v>
      </c>
      <c r="T21" s="86" t="s">
        <v>1580</v>
      </c>
      <c r="U21" s="86" t="s">
        <v>1580</v>
      </c>
      <c r="V21" s="86" t="s">
        <v>1580</v>
      </c>
      <c r="W21" s="86" t="s">
        <v>1580</v>
      </c>
      <c r="X21" s="86" t="s">
        <v>1580</v>
      </c>
      <c r="Y21" s="86" t="s">
        <v>1580</v>
      </c>
      <c r="Z21" s="86" t="s">
        <v>1580</v>
      </c>
      <c r="AA21" s="86" t="s">
        <v>1580</v>
      </c>
      <c r="AB21" s="86" t="s">
        <v>1580</v>
      </c>
      <c r="AC21" s="86" t="s">
        <v>1580</v>
      </c>
      <c r="AD21" s="86" t="s">
        <v>1580</v>
      </c>
      <c r="AE21" s="86" t="s">
        <v>1580</v>
      </c>
      <c r="AF21" s="86" t="s">
        <v>1580</v>
      </c>
      <c r="AG21" s="86" t="s">
        <v>1580</v>
      </c>
      <c r="AH21" s="86" t="s">
        <v>1580</v>
      </c>
      <c r="AI21" s="86" t="s">
        <v>1580</v>
      </c>
      <c r="AJ21" s="86" t="s">
        <v>1580</v>
      </c>
      <c r="AK21" s="86" t="s">
        <v>1580</v>
      </c>
      <c r="AL21" s="86" t="s">
        <v>1580</v>
      </c>
      <c r="AM21" s="86" t="s">
        <v>1580</v>
      </c>
      <c r="AN21" s="86" t="s">
        <v>1580</v>
      </c>
      <c r="AO21" s="86" t="s">
        <v>1580</v>
      </c>
      <c r="AP21" s="86" t="s">
        <v>1580</v>
      </c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17</v>
      </c>
      <c r="J23" s="34">
        <f t="shared" si="13"/>
        <v>11</v>
      </c>
      <c r="K23" s="35">
        <f t="shared" si="14"/>
        <v>0.6071428571428571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1580</v>
      </c>
      <c r="AD23" s="86" t="s">
        <v>1580</v>
      </c>
      <c r="AE23" s="86" t="s">
        <v>1580</v>
      </c>
      <c r="AF23" s="86" t="s">
        <v>1580</v>
      </c>
      <c r="AG23" s="86" t="s">
        <v>1580</v>
      </c>
      <c r="AH23" s="86" t="s">
        <v>1580</v>
      </c>
      <c r="AI23" s="86" t="s">
        <v>1580</v>
      </c>
      <c r="AJ23" s="86" t="s">
        <v>1580</v>
      </c>
      <c r="AK23" s="86" t="s">
        <v>1580</v>
      </c>
      <c r="AL23" s="86" t="s">
        <v>1580</v>
      </c>
      <c r="AM23" s="86" t="s">
        <v>1580</v>
      </c>
      <c r="AN23" s="86" t="s">
        <v>1580</v>
      </c>
      <c r="AO23" s="86" t="s">
        <v>1580</v>
      </c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0</v>
      </c>
      <c r="J24" s="34">
        <f t="shared" si="13"/>
        <v>28</v>
      </c>
      <c r="K24" s="35">
        <f t="shared" si="14"/>
        <v>0</v>
      </c>
      <c r="L24" s="86" t="s">
        <v>1580</v>
      </c>
      <c r="M24" s="86" t="s">
        <v>1580</v>
      </c>
      <c r="N24" s="86" t="s">
        <v>1580</v>
      </c>
      <c r="O24" s="86" t="s">
        <v>1580</v>
      </c>
      <c r="P24" s="86" t="s">
        <v>1580</v>
      </c>
      <c r="Q24" s="86" t="s">
        <v>1580</v>
      </c>
      <c r="R24" s="86" t="s">
        <v>1580</v>
      </c>
      <c r="S24" s="86" t="s">
        <v>1580</v>
      </c>
      <c r="T24" s="86" t="s">
        <v>1580</v>
      </c>
      <c r="U24" s="86" t="s">
        <v>1580</v>
      </c>
      <c r="V24" s="86" t="s">
        <v>1580</v>
      </c>
      <c r="W24" s="86" t="s">
        <v>1580</v>
      </c>
      <c r="X24" s="86" t="s">
        <v>1580</v>
      </c>
      <c r="Y24" s="86" t="s">
        <v>1580</v>
      </c>
      <c r="Z24" s="86" t="s">
        <v>1580</v>
      </c>
      <c r="AA24" s="86" t="s">
        <v>1580</v>
      </c>
      <c r="AB24" s="86" t="s">
        <v>1580</v>
      </c>
      <c r="AC24" s="86" t="s">
        <v>1580</v>
      </c>
      <c r="AD24" s="86" t="s">
        <v>1580</v>
      </c>
      <c r="AE24" s="86" t="s">
        <v>1580</v>
      </c>
      <c r="AF24" s="86" t="s">
        <v>1580</v>
      </c>
      <c r="AG24" s="86" t="s">
        <v>1580</v>
      </c>
      <c r="AH24" s="86" t="s">
        <v>1580</v>
      </c>
      <c r="AI24" s="86" t="s">
        <v>1580</v>
      </c>
      <c r="AJ24" s="86" t="s">
        <v>1580</v>
      </c>
      <c r="AK24" s="86" t="s">
        <v>1580</v>
      </c>
      <c r="AL24" s="86" t="s">
        <v>1580</v>
      </c>
      <c r="AM24" s="86" t="s">
        <v>1580</v>
      </c>
      <c r="AN24" s="86" t="s">
        <v>1580</v>
      </c>
      <c r="AO24" s="86" t="s">
        <v>1580</v>
      </c>
      <c r="AP24" s="86" t="s">
        <v>1580</v>
      </c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1</v>
      </c>
      <c r="J27" s="34">
        <f t="shared" si="13"/>
        <v>27</v>
      </c>
      <c r="K27" s="35">
        <f t="shared" si="14"/>
        <v>3.5714285714285712E-2</v>
      </c>
      <c r="L27" s="86" t="s">
        <v>1580</v>
      </c>
      <c r="M27" s="86" t="s">
        <v>1580</v>
      </c>
      <c r="N27" s="86" t="s">
        <v>1580</v>
      </c>
      <c r="O27" s="86" t="s">
        <v>1580</v>
      </c>
      <c r="P27" s="86" t="s">
        <v>1580</v>
      </c>
      <c r="Q27" s="86" t="s">
        <v>1580</v>
      </c>
      <c r="R27" s="86" t="s">
        <v>1580</v>
      </c>
      <c r="S27" s="86" t="s">
        <v>1580</v>
      </c>
      <c r="T27" s="86" t="s">
        <v>1580</v>
      </c>
      <c r="U27" s="86" t="s">
        <v>1580</v>
      </c>
      <c r="V27" s="86" t="s">
        <v>1580</v>
      </c>
      <c r="W27" s="86" t="s">
        <v>1580</v>
      </c>
      <c r="X27" s="86" t="s">
        <v>1580</v>
      </c>
      <c r="Y27" s="86" t="s">
        <v>1580</v>
      </c>
      <c r="Z27" s="86" t="s">
        <v>1580</v>
      </c>
      <c r="AA27" s="86" t="s">
        <v>1580</v>
      </c>
      <c r="AB27" s="86" t="s">
        <v>1580</v>
      </c>
      <c r="AC27" s="86" t="s">
        <v>1580</v>
      </c>
      <c r="AD27" s="86"/>
      <c r="AE27" s="86" t="s">
        <v>1580</v>
      </c>
      <c r="AF27" s="86" t="s">
        <v>1580</v>
      </c>
      <c r="AG27" s="86" t="s">
        <v>1580</v>
      </c>
      <c r="AH27" s="86" t="s">
        <v>1580</v>
      </c>
      <c r="AI27" s="86" t="s">
        <v>1580</v>
      </c>
      <c r="AJ27" s="86" t="s">
        <v>1580</v>
      </c>
      <c r="AK27" s="86" t="s">
        <v>1580</v>
      </c>
      <c r="AL27" s="86" t="s">
        <v>1580</v>
      </c>
      <c r="AM27" s="86" t="s">
        <v>1580</v>
      </c>
      <c r="AN27" s="86" t="s">
        <v>1580</v>
      </c>
      <c r="AO27" s="86" t="s">
        <v>1580</v>
      </c>
      <c r="AP27" s="86" t="s">
        <v>1580</v>
      </c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1580</v>
      </c>
      <c r="M30" s="86" t="s">
        <v>1580</v>
      </c>
      <c r="N30" s="86" t="s">
        <v>1580</v>
      </c>
      <c r="O30" s="86" t="s">
        <v>1580</v>
      </c>
      <c r="P30" s="86" t="s">
        <v>1580</v>
      </c>
      <c r="Q30" s="86" t="s">
        <v>1580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1580</v>
      </c>
      <c r="M32" s="86" t="s">
        <v>1580</v>
      </c>
      <c r="N32" s="86" t="s">
        <v>1580</v>
      </c>
      <c r="O32" s="86" t="s">
        <v>1580</v>
      </c>
      <c r="P32" s="86" t="s">
        <v>1580</v>
      </c>
      <c r="Q32" s="86" t="s">
        <v>1580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1580</v>
      </c>
      <c r="N37" s="86" t="s">
        <v>1580</v>
      </c>
      <c r="O37" s="86" t="s">
        <v>1580</v>
      </c>
      <c r="P37" s="86" t="s">
        <v>1580</v>
      </c>
      <c r="Q37" s="86" t="s">
        <v>1580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1</v>
      </c>
      <c r="J42" s="34">
        <f t="shared" si="13"/>
        <v>27</v>
      </c>
      <c r="K42" s="35">
        <f t="shared" si="14"/>
        <v>3.5714285714285712E-2</v>
      </c>
      <c r="L42" s="86" t="s">
        <v>1580</v>
      </c>
      <c r="M42" s="86" t="s">
        <v>1580</v>
      </c>
      <c r="N42" s="86" t="s">
        <v>1580</v>
      </c>
      <c r="O42" s="86" t="s">
        <v>1580</v>
      </c>
      <c r="P42" s="86" t="s">
        <v>1580</v>
      </c>
      <c r="Q42" s="86" t="s">
        <v>1580</v>
      </c>
      <c r="R42" s="86" t="s">
        <v>1580</v>
      </c>
      <c r="S42" s="86" t="s">
        <v>1580</v>
      </c>
      <c r="T42" s="86" t="s">
        <v>1580</v>
      </c>
      <c r="U42" s="86" t="s">
        <v>1580</v>
      </c>
      <c r="V42" s="86" t="s">
        <v>1580</v>
      </c>
      <c r="W42" s="86" t="s">
        <v>1580</v>
      </c>
      <c r="X42" s="86" t="s">
        <v>1580</v>
      </c>
      <c r="Y42" s="86" t="s">
        <v>1580</v>
      </c>
      <c r="Z42" s="86" t="s">
        <v>1580</v>
      </c>
      <c r="AA42" s="86" t="s">
        <v>1580</v>
      </c>
      <c r="AB42" s="86" t="s">
        <v>1580</v>
      </c>
      <c r="AC42" s="86"/>
      <c r="AD42" s="86" t="s">
        <v>1580</v>
      </c>
      <c r="AE42" s="86" t="s">
        <v>1580</v>
      </c>
      <c r="AF42" s="86" t="s">
        <v>1580</v>
      </c>
      <c r="AG42" s="86" t="s">
        <v>1580</v>
      </c>
      <c r="AH42" s="86" t="s">
        <v>1580</v>
      </c>
      <c r="AI42" s="86" t="s">
        <v>1580</v>
      </c>
      <c r="AJ42" s="86" t="s">
        <v>1580</v>
      </c>
      <c r="AK42" s="86" t="s">
        <v>1580</v>
      </c>
      <c r="AL42" s="86" t="s">
        <v>1580</v>
      </c>
      <c r="AM42" s="86" t="s">
        <v>1580</v>
      </c>
      <c r="AN42" s="86" t="s">
        <v>1580</v>
      </c>
      <c r="AO42" s="86" t="s">
        <v>1580</v>
      </c>
      <c r="AP42" s="86" t="s">
        <v>1580</v>
      </c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16</v>
      </c>
      <c r="J44" s="34">
        <f t="shared" si="13"/>
        <v>12</v>
      </c>
      <c r="K44" s="35">
        <f t="shared" si="14"/>
        <v>0.5714285714285714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1580</v>
      </c>
      <c r="AC44" s="86" t="s">
        <v>1580</v>
      </c>
      <c r="AD44" s="86" t="s">
        <v>1580</v>
      </c>
      <c r="AE44" s="86" t="s">
        <v>1580</v>
      </c>
      <c r="AF44" s="86" t="s">
        <v>1580</v>
      </c>
      <c r="AG44" s="86" t="s">
        <v>1580</v>
      </c>
      <c r="AH44" s="86" t="s">
        <v>1580</v>
      </c>
      <c r="AI44" s="86" t="s">
        <v>1580</v>
      </c>
      <c r="AJ44" s="86" t="s">
        <v>1580</v>
      </c>
      <c r="AK44" s="86" t="s">
        <v>1580</v>
      </c>
      <c r="AL44" s="86" t="s">
        <v>1580</v>
      </c>
      <c r="AM44" s="86" t="s">
        <v>1580</v>
      </c>
      <c r="AN44" s="86" t="s">
        <v>1580</v>
      </c>
      <c r="AO44" s="86" t="s">
        <v>1580</v>
      </c>
      <c r="AP44" s="86" t="s">
        <v>1580</v>
      </c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0</v>
      </c>
      <c r="J45" s="34">
        <f t="shared" si="13"/>
        <v>28</v>
      </c>
      <c r="K45" s="35">
        <f t="shared" si="14"/>
        <v>0</v>
      </c>
      <c r="L45" s="86" t="s">
        <v>1580</v>
      </c>
      <c r="M45" s="86" t="s">
        <v>1580</v>
      </c>
      <c r="N45" s="86" t="s">
        <v>1580</v>
      </c>
      <c r="O45" s="86" t="s">
        <v>1580</v>
      </c>
      <c r="P45" s="86" t="s">
        <v>1580</v>
      </c>
      <c r="Q45" s="86" t="s">
        <v>1580</v>
      </c>
      <c r="R45" s="86" t="s">
        <v>1580</v>
      </c>
      <c r="S45" s="86" t="s">
        <v>1580</v>
      </c>
      <c r="T45" s="86" t="s">
        <v>1580</v>
      </c>
      <c r="U45" s="86" t="s">
        <v>1580</v>
      </c>
      <c r="V45" s="86" t="s">
        <v>1580</v>
      </c>
      <c r="W45" s="86" t="s">
        <v>1580</v>
      </c>
      <c r="X45" s="86" t="s">
        <v>1580</v>
      </c>
      <c r="Y45" s="86" t="s">
        <v>1580</v>
      </c>
      <c r="Z45" s="86" t="s">
        <v>1580</v>
      </c>
      <c r="AA45" s="86" t="s">
        <v>1580</v>
      </c>
      <c r="AB45" s="86" t="s">
        <v>1580</v>
      </c>
      <c r="AC45" s="86" t="s">
        <v>1580</v>
      </c>
      <c r="AD45" s="86" t="s">
        <v>1580</v>
      </c>
      <c r="AE45" s="86" t="s">
        <v>1580</v>
      </c>
      <c r="AF45" s="86" t="s">
        <v>1580</v>
      </c>
      <c r="AG45" s="86" t="s">
        <v>1580</v>
      </c>
      <c r="AH45" s="86" t="s">
        <v>1580</v>
      </c>
      <c r="AI45" s="86" t="s">
        <v>1580</v>
      </c>
      <c r="AJ45" s="86" t="s">
        <v>1580</v>
      </c>
      <c r="AK45" s="86" t="s">
        <v>1580</v>
      </c>
      <c r="AL45" s="86" t="s">
        <v>1580</v>
      </c>
      <c r="AM45" s="86" t="s">
        <v>1580</v>
      </c>
      <c r="AN45" s="86" t="s">
        <v>1580</v>
      </c>
      <c r="AO45" s="86" t="s">
        <v>1580</v>
      </c>
      <c r="AP45" s="86" t="s">
        <v>1580</v>
      </c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1</v>
      </c>
      <c r="J49" s="34">
        <f t="shared" si="13"/>
        <v>27</v>
      </c>
      <c r="K49" s="35">
        <f t="shared" si="14"/>
        <v>3.5714285714285712E-2</v>
      </c>
      <c r="L49" s="86" t="s">
        <v>1580</v>
      </c>
      <c r="M49" s="86" t="s">
        <v>1580</v>
      </c>
      <c r="N49" s="86" t="s">
        <v>1580</v>
      </c>
      <c r="O49" s="86" t="s">
        <v>1580</v>
      </c>
      <c r="P49" s="86" t="s">
        <v>1580</v>
      </c>
      <c r="Q49" s="86" t="s">
        <v>1580</v>
      </c>
      <c r="R49" s="86" t="s">
        <v>1580</v>
      </c>
      <c r="S49" s="86" t="s">
        <v>1580</v>
      </c>
      <c r="T49" s="86" t="s">
        <v>1580</v>
      </c>
      <c r="U49" s="86" t="s">
        <v>1580</v>
      </c>
      <c r="V49" s="86" t="s">
        <v>1580</v>
      </c>
      <c r="W49" s="86" t="s">
        <v>1580</v>
      </c>
      <c r="X49" s="86" t="s">
        <v>1580</v>
      </c>
      <c r="Y49" s="86" t="s">
        <v>1580</v>
      </c>
      <c r="Z49" s="86" t="s">
        <v>1580</v>
      </c>
      <c r="AA49" s="86" t="s">
        <v>1580</v>
      </c>
      <c r="AB49" s="86" t="s">
        <v>1580</v>
      </c>
      <c r="AC49" s="86" t="s">
        <v>1580</v>
      </c>
      <c r="AD49" s="86" t="s">
        <v>1580</v>
      </c>
      <c r="AE49" s="86" t="s">
        <v>1580</v>
      </c>
      <c r="AF49" s="86" t="s">
        <v>1580</v>
      </c>
      <c r="AG49" s="86" t="s">
        <v>1580</v>
      </c>
      <c r="AH49" s="86" t="s">
        <v>1580</v>
      </c>
      <c r="AI49" s="86"/>
      <c r="AJ49" s="86" t="s">
        <v>1580</v>
      </c>
      <c r="AK49" s="86" t="s">
        <v>1580</v>
      </c>
      <c r="AL49" s="86" t="s">
        <v>1580</v>
      </c>
      <c r="AM49" s="86" t="s">
        <v>1580</v>
      </c>
      <c r="AN49" s="86" t="s">
        <v>1580</v>
      </c>
      <c r="AO49" s="86" t="s">
        <v>1580</v>
      </c>
      <c r="AP49" s="86" t="s">
        <v>1580</v>
      </c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 t="s">
        <v>1580</v>
      </c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1580</v>
      </c>
      <c r="U51" s="86" t="s">
        <v>1580</v>
      </c>
      <c r="V51" s="86"/>
      <c r="W51" s="86"/>
      <c r="X51" s="86"/>
      <c r="Y51" s="86"/>
      <c r="Z51" s="86"/>
      <c r="AA51" s="86"/>
      <c r="AB51" s="86"/>
      <c r="AC51" s="86" t="s">
        <v>1580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3</v>
      </c>
      <c r="J52" s="34">
        <f t="shared" si="13"/>
        <v>25</v>
      </c>
      <c r="K52" s="35">
        <f t="shared" si="14"/>
        <v>0.10714285714285714</v>
      </c>
      <c r="L52" s="86" t="s">
        <v>1580</v>
      </c>
      <c r="M52" s="86" t="s">
        <v>1580</v>
      </c>
      <c r="N52" s="86" t="s">
        <v>1580</v>
      </c>
      <c r="O52" s="86" t="s">
        <v>1580</v>
      </c>
      <c r="P52" s="86" t="s">
        <v>1580</v>
      </c>
      <c r="Q52" s="86" t="s">
        <v>1580</v>
      </c>
      <c r="R52" s="86" t="s">
        <v>1580</v>
      </c>
      <c r="S52" s="86" t="s">
        <v>1580</v>
      </c>
      <c r="T52" s="86"/>
      <c r="U52" s="86"/>
      <c r="V52" s="86" t="s">
        <v>1580</v>
      </c>
      <c r="W52" s="86" t="s">
        <v>1580</v>
      </c>
      <c r="X52" s="86" t="s">
        <v>1580</v>
      </c>
      <c r="Y52" s="86" t="s">
        <v>1580</v>
      </c>
      <c r="Z52" s="86" t="s">
        <v>1580</v>
      </c>
      <c r="AA52" s="86" t="s">
        <v>1580</v>
      </c>
      <c r="AB52" s="86" t="s">
        <v>1580</v>
      </c>
      <c r="AC52" s="86"/>
      <c r="AD52" s="86" t="s">
        <v>1580</v>
      </c>
      <c r="AE52" s="86" t="s">
        <v>1580</v>
      </c>
      <c r="AF52" s="86" t="s">
        <v>1580</v>
      </c>
      <c r="AG52" s="86" t="s">
        <v>1580</v>
      </c>
      <c r="AH52" s="86" t="s">
        <v>1580</v>
      </c>
      <c r="AI52" s="86" t="s">
        <v>1580</v>
      </c>
      <c r="AJ52" s="86" t="s">
        <v>1580</v>
      </c>
      <c r="AK52" s="86" t="s">
        <v>1580</v>
      </c>
      <c r="AL52" s="86" t="s">
        <v>1580</v>
      </c>
      <c r="AM52" s="86" t="s">
        <v>1580</v>
      </c>
      <c r="AN52" s="86" t="s">
        <v>1580</v>
      </c>
      <c r="AO52" s="86" t="s">
        <v>1580</v>
      </c>
      <c r="AP52" s="86" t="s">
        <v>1580</v>
      </c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0</v>
      </c>
      <c r="J53" s="34">
        <f t="shared" si="13"/>
        <v>28</v>
      </c>
      <c r="K53" s="35">
        <f t="shared" si="14"/>
        <v>0</v>
      </c>
      <c r="L53" s="86" t="s">
        <v>1580</v>
      </c>
      <c r="M53" s="86" t="s">
        <v>1580</v>
      </c>
      <c r="N53" s="86" t="s">
        <v>1580</v>
      </c>
      <c r="O53" s="86" t="s">
        <v>1580</v>
      </c>
      <c r="P53" s="86" t="s">
        <v>1580</v>
      </c>
      <c r="Q53" s="86" t="s">
        <v>1580</v>
      </c>
      <c r="R53" s="86" t="s">
        <v>1580</v>
      </c>
      <c r="S53" s="86" t="s">
        <v>1580</v>
      </c>
      <c r="T53" s="86" t="s">
        <v>1580</v>
      </c>
      <c r="U53" s="86" t="s">
        <v>1580</v>
      </c>
      <c r="V53" s="86" t="s">
        <v>1580</v>
      </c>
      <c r="W53" s="86" t="s">
        <v>1580</v>
      </c>
      <c r="X53" s="86" t="s">
        <v>1580</v>
      </c>
      <c r="Y53" s="86" t="s">
        <v>1580</v>
      </c>
      <c r="Z53" s="86" t="s">
        <v>1580</v>
      </c>
      <c r="AA53" s="86" t="s">
        <v>1580</v>
      </c>
      <c r="AB53" s="86" t="s">
        <v>1580</v>
      </c>
      <c r="AC53" s="86" t="s">
        <v>1580</v>
      </c>
      <c r="AD53" s="86" t="s">
        <v>1580</v>
      </c>
      <c r="AE53" s="86" t="s">
        <v>1580</v>
      </c>
      <c r="AF53" s="86" t="s">
        <v>1580</v>
      </c>
      <c r="AG53" s="86" t="s">
        <v>1580</v>
      </c>
      <c r="AH53" s="86" t="s">
        <v>1580</v>
      </c>
      <c r="AI53" s="86" t="s">
        <v>1580</v>
      </c>
      <c r="AJ53" s="86" t="s">
        <v>1580</v>
      </c>
      <c r="AK53" s="86" t="s">
        <v>1580</v>
      </c>
      <c r="AL53" s="86" t="s">
        <v>1580</v>
      </c>
      <c r="AM53" s="86" t="s">
        <v>1580</v>
      </c>
      <c r="AN53" s="86" t="s">
        <v>1580</v>
      </c>
      <c r="AO53" s="86" t="s">
        <v>1580</v>
      </c>
      <c r="AP53" s="86" t="s">
        <v>1580</v>
      </c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9</v>
      </c>
      <c r="J54" s="34">
        <f t="shared" si="13"/>
        <v>19</v>
      </c>
      <c r="K54" s="35">
        <f t="shared" si="14"/>
        <v>0.32142857142857145</v>
      </c>
      <c r="L54" s="86"/>
      <c r="M54" s="86"/>
      <c r="N54" s="86"/>
      <c r="O54" s="86"/>
      <c r="P54" s="86"/>
      <c r="Q54" s="86"/>
      <c r="R54" s="86" t="s">
        <v>1580</v>
      </c>
      <c r="S54" s="86" t="s">
        <v>1580</v>
      </c>
      <c r="T54" s="86" t="s">
        <v>1580</v>
      </c>
      <c r="U54" s="86" t="s">
        <v>1580</v>
      </c>
      <c r="V54" s="86"/>
      <c r="W54" s="86" t="s">
        <v>1580</v>
      </c>
      <c r="X54" s="86" t="s">
        <v>1580</v>
      </c>
      <c r="Y54" s="86" t="s">
        <v>1580</v>
      </c>
      <c r="Z54" s="86" t="s">
        <v>1580</v>
      </c>
      <c r="AA54" s="86" t="s">
        <v>1580</v>
      </c>
      <c r="AB54" s="86" t="s">
        <v>1580</v>
      </c>
      <c r="AC54" s="86" t="s">
        <v>1580</v>
      </c>
      <c r="AD54" s="86" t="s">
        <v>1580</v>
      </c>
      <c r="AE54" s="86" t="s">
        <v>1580</v>
      </c>
      <c r="AF54" s="86" t="s">
        <v>1580</v>
      </c>
      <c r="AG54" s="86" t="s">
        <v>1580</v>
      </c>
      <c r="AH54" s="86" t="s">
        <v>1580</v>
      </c>
      <c r="AI54" s="86" t="s">
        <v>1580</v>
      </c>
      <c r="AJ54" s="86" t="s">
        <v>1580</v>
      </c>
      <c r="AK54" s="86" t="s">
        <v>1580</v>
      </c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1580</v>
      </c>
      <c r="M55" s="86" t="s">
        <v>1580</v>
      </c>
      <c r="N55" s="86" t="s">
        <v>1580</v>
      </c>
      <c r="O55" s="86" t="s">
        <v>1580</v>
      </c>
      <c r="P55" s="86" t="s">
        <v>1580</v>
      </c>
      <c r="Q55" s="86" t="s">
        <v>1580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1580</v>
      </c>
      <c r="M56" s="86" t="s">
        <v>1580</v>
      </c>
      <c r="N56" s="86" t="s">
        <v>1580</v>
      </c>
      <c r="O56" s="86" t="s">
        <v>1580</v>
      </c>
      <c r="P56" s="86" t="s">
        <v>1580</v>
      </c>
      <c r="Q56" s="86" t="s">
        <v>1580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0</v>
      </c>
      <c r="J63" s="34">
        <f t="shared" si="13"/>
        <v>28</v>
      </c>
      <c r="K63" s="35">
        <f t="shared" si="14"/>
        <v>0</v>
      </c>
      <c r="L63" s="86" t="s">
        <v>1580</v>
      </c>
      <c r="M63" s="86" t="s">
        <v>1580</v>
      </c>
      <c r="N63" s="86" t="s">
        <v>1580</v>
      </c>
      <c r="O63" s="86" t="s">
        <v>1580</v>
      </c>
      <c r="P63" s="86" t="s">
        <v>1580</v>
      </c>
      <c r="Q63" s="86" t="s">
        <v>1580</v>
      </c>
      <c r="R63" s="86" t="s">
        <v>1580</v>
      </c>
      <c r="S63" s="86" t="s">
        <v>1580</v>
      </c>
      <c r="T63" s="86" t="s">
        <v>1580</v>
      </c>
      <c r="U63" s="86" t="s">
        <v>1580</v>
      </c>
      <c r="V63" s="86" t="s">
        <v>1580</v>
      </c>
      <c r="W63" s="86" t="s">
        <v>1580</v>
      </c>
      <c r="X63" s="86" t="s">
        <v>1580</v>
      </c>
      <c r="Y63" s="86" t="s">
        <v>1580</v>
      </c>
      <c r="Z63" s="86" t="s">
        <v>1580</v>
      </c>
      <c r="AA63" s="86" t="s">
        <v>1580</v>
      </c>
      <c r="AB63" s="86" t="s">
        <v>1580</v>
      </c>
      <c r="AC63" s="86" t="s">
        <v>1580</v>
      </c>
      <c r="AD63" s="86" t="s">
        <v>1580</v>
      </c>
      <c r="AE63" s="86" t="s">
        <v>1580</v>
      </c>
      <c r="AF63" s="86" t="s">
        <v>1580</v>
      </c>
      <c r="AG63" s="86" t="s">
        <v>1580</v>
      </c>
      <c r="AH63" s="86" t="s">
        <v>1580</v>
      </c>
      <c r="AI63" s="86" t="s">
        <v>1580</v>
      </c>
      <c r="AJ63" s="86" t="s">
        <v>1580</v>
      </c>
      <c r="AK63" s="86" t="s">
        <v>1580</v>
      </c>
      <c r="AL63" s="86" t="s">
        <v>1580</v>
      </c>
      <c r="AM63" s="86" t="s">
        <v>1580</v>
      </c>
      <c r="AN63" s="86" t="s">
        <v>1580</v>
      </c>
      <c r="AO63" s="86" t="s">
        <v>1580</v>
      </c>
      <c r="AP63" s="86" t="s">
        <v>1580</v>
      </c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0</v>
      </c>
      <c r="J64" s="34">
        <f t="shared" si="13"/>
        <v>28</v>
      </c>
      <c r="K64" s="35">
        <f t="shared" si="14"/>
        <v>0</v>
      </c>
      <c r="L64" s="86" t="s">
        <v>1580</v>
      </c>
      <c r="M64" s="86" t="s">
        <v>1580</v>
      </c>
      <c r="N64" s="86" t="s">
        <v>1580</v>
      </c>
      <c r="O64" s="86" t="s">
        <v>1580</v>
      </c>
      <c r="P64" s="86" t="s">
        <v>1580</v>
      </c>
      <c r="Q64" s="86" t="s">
        <v>1580</v>
      </c>
      <c r="R64" s="86" t="s">
        <v>1580</v>
      </c>
      <c r="S64" s="86" t="s">
        <v>1580</v>
      </c>
      <c r="T64" s="86" t="s">
        <v>1580</v>
      </c>
      <c r="U64" s="86" t="s">
        <v>1580</v>
      </c>
      <c r="V64" s="86" t="s">
        <v>1580</v>
      </c>
      <c r="W64" s="86" t="s">
        <v>1580</v>
      </c>
      <c r="X64" s="86" t="s">
        <v>1580</v>
      </c>
      <c r="Y64" s="86" t="s">
        <v>1580</v>
      </c>
      <c r="Z64" s="86" t="s">
        <v>1580</v>
      </c>
      <c r="AA64" s="86" t="s">
        <v>1580</v>
      </c>
      <c r="AB64" s="86" t="s">
        <v>1580</v>
      </c>
      <c r="AC64" s="86" t="s">
        <v>1580</v>
      </c>
      <c r="AD64" s="86" t="s">
        <v>1580</v>
      </c>
      <c r="AE64" s="86" t="s">
        <v>1580</v>
      </c>
      <c r="AF64" s="86" t="s">
        <v>1580</v>
      </c>
      <c r="AG64" s="86" t="s">
        <v>1580</v>
      </c>
      <c r="AH64" s="86" t="s">
        <v>1580</v>
      </c>
      <c r="AI64" s="86" t="s">
        <v>1580</v>
      </c>
      <c r="AJ64" s="86" t="s">
        <v>1580</v>
      </c>
      <c r="AK64" s="86" t="s">
        <v>1580</v>
      </c>
      <c r="AL64" s="86" t="s">
        <v>1580</v>
      </c>
      <c r="AM64" s="86" t="s">
        <v>1580</v>
      </c>
      <c r="AN64" s="86" t="s">
        <v>1580</v>
      </c>
      <c r="AO64" s="86" t="s">
        <v>1580</v>
      </c>
      <c r="AP64" s="86" t="s">
        <v>1580</v>
      </c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0</v>
      </c>
      <c r="J65" s="34">
        <f t="shared" si="13"/>
        <v>28</v>
      </c>
      <c r="K65" s="35">
        <f t="shared" si="14"/>
        <v>0</v>
      </c>
      <c r="L65" s="86" t="s">
        <v>1580</v>
      </c>
      <c r="M65" s="86" t="s">
        <v>1580</v>
      </c>
      <c r="N65" s="86" t="s">
        <v>1580</v>
      </c>
      <c r="O65" s="86" t="s">
        <v>1580</v>
      </c>
      <c r="P65" s="86" t="s">
        <v>1580</v>
      </c>
      <c r="Q65" s="86" t="s">
        <v>1580</v>
      </c>
      <c r="R65" s="86" t="s">
        <v>1580</v>
      </c>
      <c r="S65" s="86" t="s">
        <v>1580</v>
      </c>
      <c r="T65" s="86" t="s">
        <v>1580</v>
      </c>
      <c r="U65" s="86" t="s">
        <v>1580</v>
      </c>
      <c r="V65" s="86" t="s">
        <v>1580</v>
      </c>
      <c r="W65" s="86" t="s">
        <v>1580</v>
      </c>
      <c r="X65" s="86" t="s">
        <v>1580</v>
      </c>
      <c r="Y65" s="86" t="s">
        <v>1580</v>
      </c>
      <c r="Z65" s="86" t="s">
        <v>1580</v>
      </c>
      <c r="AA65" s="86" t="s">
        <v>1580</v>
      </c>
      <c r="AB65" s="86" t="s">
        <v>1580</v>
      </c>
      <c r="AC65" s="86" t="s">
        <v>1580</v>
      </c>
      <c r="AD65" s="86" t="s">
        <v>1580</v>
      </c>
      <c r="AE65" s="86" t="s">
        <v>1580</v>
      </c>
      <c r="AF65" s="86" t="s">
        <v>1580</v>
      </c>
      <c r="AG65" s="86" t="s">
        <v>1580</v>
      </c>
      <c r="AH65" s="86" t="s">
        <v>1580</v>
      </c>
      <c r="AI65" s="86" t="s">
        <v>1580</v>
      </c>
      <c r="AJ65" s="86" t="s">
        <v>1580</v>
      </c>
      <c r="AK65" s="86" t="s">
        <v>1580</v>
      </c>
      <c r="AL65" s="86" t="s">
        <v>1580</v>
      </c>
      <c r="AM65" s="86" t="s">
        <v>1580</v>
      </c>
      <c r="AN65" s="86" t="s">
        <v>1580</v>
      </c>
      <c r="AO65" s="86" t="s">
        <v>1580</v>
      </c>
      <c r="AP65" s="86" t="s">
        <v>1580</v>
      </c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0</v>
      </c>
      <c r="J66" s="34">
        <f t="shared" si="13"/>
        <v>28</v>
      </c>
      <c r="K66" s="35">
        <f t="shared" si="14"/>
        <v>0</v>
      </c>
      <c r="L66" s="86" t="s">
        <v>1580</v>
      </c>
      <c r="M66" s="86" t="s">
        <v>1580</v>
      </c>
      <c r="N66" s="86" t="s">
        <v>1580</v>
      </c>
      <c r="O66" s="86" t="s">
        <v>1580</v>
      </c>
      <c r="P66" s="86" t="s">
        <v>1580</v>
      </c>
      <c r="Q66" s="86" t="s">
        <v>1580</v>
      </c>
      <c r="R66" s="86" t="s">
        <v>1580</v>
      </c>
      <c r="S66" s="86" t="s">
        <v>1580</v>
      </c>
      <c r="T66" s="86" t="s">
        <v>1580</v>
      </c>
      <c r="U66" s="86" t="s">
        <v>1580</v>
      </c>
      <c r="V66" s="86" t="s">
        <v>1580</v>
      </c>
      <c r="W66" s="86" t="s">
        <v>1580</v>
      </c>
      <c r="X66" s="86" t="s">
        <v>1580</v>
      </c>
      <c r="Y66" s="86" t="s">
        <v>1580</v>
      </c>
      <c r="Z66" s="86" t="s">
        <v>1580</v>
      </c>
      <c r="AA66" s="86" t="s">
        <v>1580</v>
      </c>
      <c r="AB66" s="86" t="s">
        <v>1580</v>
      </c>
      <c r="AC66" s="86" t="s">
        <v>1580</v>
      </c>
      <c r="AD66" s="86" t="s">
        <v>1580</v>
      </c>
      <c r="AE66" s="86" t="s">
        <v>1580</v>
      </c>
      <c r="AF66" s="86" t="s">
        <v>1580</v>
      </c>
      <c r="AG66" s="86" t="s">
        <v>1580</v>
      </c>
      <c r="AH66" s="86" t="s">
        <v>1580</v>
      </c>
      <c r="AI66" s="86" t="s">
        <v>1580</v>
      </c>
      <c r="AJ66" s="86" t="s">
        <v>1580</v>
      </c>
      <c r="AK66" s="86" t="s">
        <v>1580</v>
      </c>
      <c r="AL66" s="86" t="s">
        <v>1580</v>
      </c>
      <c r="AM66" s="86" t="s">
        <v>1580</v>
      </c>
      <c r="AN66" s="86" t="s">
        <v>1580</v>
      </c>
      <c r="AO66" s="86" t="s">
        <v>1580</v>
      </c>
      <c r="AP66" s="86" t="s">
        <v>1580</v>
      </c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1580</v>
      </c>
      <c r="M88" s="86" t="s">
        <v>1580</v>
      </c>
      <c r="N88" s="86" t="s">
        <v>1580</v>
      </c>
      <c r="O88" s="86"/>
      <c r="P88" s="86" t="s">
        <v>1580</v>
      </c>
      <c r="Q88" s="86" t="s">
        <v>1580</v>
      </c>
      <c r="R88" s="86"/>
      <c r="S88" s="86"/>
      <c r="T88" s="86"/>
      <c r="U88" s="86"/>
      <c r="V88" s="86"/>
      <c r="W88" s="86" t="s">
        <v>1580</v>
      </c>
      <c r="X88" s="86"/>
      <c r="Y88" s="86"/>
      <c r="Z88" s="86" t="s">
        <v>1580</v>
      </c>
      <c r="AA88" s="86"/>
      <c r="AB88" s="86" t="s">
        <v>1580</v>
      </c>
      <c r="AC88" s="86"/>
      <c r="AD88" s="86" t="s">
        <v>1580</v>
      </c>
      <c r="AE88" s="86" t="s">
        <v>1580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1580</v>
      </c>
      <c r="M91" s="86"/>
      <c r="N91" s="86" t="s">
        <v>1580</v>
      </c>
      <c r="O91" s="86"/>
      <c r="P91" s="86"/>
      <c r="Q91" s="86"/>
      <c r="R91" s="86"/>
      <c r="S91" s="86"/>
      <c r="T91" s="86"/>
      <c r="U91" s="86"/>
      <c r="V91" s="86"/>
      <c r="W91" s="86" t="s">
        <v>1580</v>
      </c>
      <c r="X91" s="86"/>
      <c r="Y91" s="86"/>
      <c r="Z91" s="86" t="s">
        <v>1580</v>
      </c>
      <c r="AA91" s="86"/>
      <c r="AB91" s="86" t="s">
        <v>1580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1580</v>
      </c>
      <c r="M96" s="86" t="s">
        <v>1580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 t="s">
        <v>1580</v>
      </c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1580</v>
      </c>
      <c r="M97" s="86" t="s">
        <v>1580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 t="s">
        <v>1580</v>
      </c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1580</v>
      </c>
      <c r="M98" s="86" t="s">
        <v>1580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 t="s">
        <v>1580</v>
      </c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1580</v>
      </c>
      <c r="M99" s="86" t="s">
        <v>1580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 t="s">
        <v>1580</v>
      </c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 t="s">
        <v>1580</v>
      </c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 t="s">
        <v>1580</v>
      </c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1580</v>
      </c>
      <c r="Y102" s="86"/>
      <c r="Z102" s="86" t="s">
        <v>1580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1580</v>
      </c>
      <c r="P107" s="86" t="s">
        <v>1580</v>
      </c>
      <c r="Q107" s="86" t="s">
        <v>1580</v>
      </c>
      <c r="R107" s="86" t="s">
        <v>1580</v>
      </c>
      <c r="S107" s="86" t="s">
        <v>1580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1580</v>
      </c>
      <c r="T109" s="86"/>
      <c r="U109" s="86"/>
      <c r="V109" s="86"/>
      <c r="W109" s="86"/>
      <c r="X109" s="86"/>
      <c r="Y109" s="86"/>
      <c r="Z109" s="86" t="s">
        <v>1580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 t="s">
        <v>1580</v>
      </c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1580</v>
      </c>
      <c r="P114" s="86" t="s">
        <v>1580</v>
      </c>
      <c r="Q114" s="86" t="s">
        <v>1580</v>
      </c>
      <c r="R114" s="86" t="s">
        <v>1580</v>
      </c>
      <c r="S114" s="86" t="s">
        <v>1580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1580</v>
      </c>
      <c r="Y116" s="86"/>
      <c r="Z116" s="86" t="s">
        <v>1580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0</v>
      </c>
      <c r="J128" s="34">
        <f t="shared" si="16"/>
        <v>28</v>
      </c>
      <c r="K128" s="35">
        <f t="shared" si="17"/>
        <v>0</v>
      </c>
      <c r="L128" s="86" t="s">
        <v>1580</v>
      </c>
      <c r="M128" s="86" t="s">
        <v>1580</v>
      </c>
      <c r="N128" s="86" t="s">
        <v>1580</v>
      </c>
      <c r="O128" s="86" t="s">
        <v>1580</v>
      </c>
      <c r="P128" s="86" t="s">
        <v>1580</v>
      </c>
      <c r="Q128" s="86" t="s">
        <v>1580</v>
      </c>
      <c r="R128" s="86" t="s">
        <v>1580</v>
      </c>
      <c r="S128" s="86" t="s">
        <v>1580</v>
      </c>
      <c r="T128" s="86" t="s">
        <v>1580</v>
      </c>
      <c r="U128" s="86" t="s">
        <v>1580</v>
      </c>
      <c r="V128" s="86" t="s">
        <v>1580</v>
      </c>
      <c r="W128" s="86" t="s">
        <v>1580</v>
      </c>
      <c r="X128" s="86" t="s">
        <v>1580</v>
      </c>
      <c r="Y128" s="86" t="s">
        <v>1580</v>
      </c>
      <c r="Z128" s="86" t="s">
        <v>1580</v>
      </c>
      <c r="AA128" s="86" t="s">
        <v>1580</v>
      </c>
      <c r="AB128" s="86" t="s">
        <v>1580</v>
      </c>
      <c r="AC128" s="86" t="s">
        <v>1580</v>
      </c>
      <c r="AD128" s="86" t="s">
        <v>1580</v>
      </c>
      <c r="AE128" s="86" t="s">
        <v>1580</v>
      </c>
      <c r="AF128" s="86" t="s">
        <v>1580</v>
      </c>
      <c r="AG128" s="86" t="s">
        <v>1580</v>
      </c>
      <c r="AH128" s="86" t="s">
        <v>1580</v>
      </c>
      <c r="AI128" s="86" t="s">
        <v>1580</v>
      </c>
      <c r="AJ128" s="86" t="s">
        <v>1580</v>
      </c>
      <c r="AK128" s="86" t="s">
        <v>1580</v>
      </c>
      <c r="AL128" s="86" t="s">
        <v>1580</v>
      </c>
      <c r="AM128" s="86" t="s">
        <v>1580</v>
      </c>
      <c r="AN128" s="86" t="s">
        <v>1580</v>
      </c>
      <c r="AO128" s="86" t="s">
        <v>1580</v>
      </c>
      <c r="AP128" s="86" t="s">
        <v>1580</v>
      </c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14</v>
      </c>
      <c r="J129" s="34">
        <f t="shared" si="16"/>
        <v>13</v>
      </c>
      <c r="K129" s="35">
        <f t="shared" si="17"/>
        <v>0.51851851851851849</v>
      </c>
      <c r="L129" s="86"/>
      <c r="M129" s="86"/>
      <c r="N129" s="86"/>
      <c r="O129" s="86"/>
      <c r="P129" s="86"/>
      <c r="Q129" s="86"/>
      <c r="R129" s="86"/>
      <c r="S129" s="86"/>
      <c r="T129" s="86" t="s">
        <v>1582</v>
      </c>
      <c r="U129" s="86"/>
      <c r="V129" s="86"/>
      <c r="W129" s="86"/>
      <c r="X129" s="86" t="s">
        <v>1580</v>
      </c>
      <c r="Y129" s="86"/>
      <c r="Z129" s="86"/>
      <c r="AA129" s="86" t="s">
        <v>1580</v>
      </c>
      <c r="AB129" s="86" t="s">
        <v>1580</v>
      </c>
      <c r="AC129" s="86" t="s">
        <v>1580</v>
      </c>
      <c r="AD129" s="86" t="s">
        <v>1580</v>
      </c>
      <c r="AE129" s="86"/>
      <c r="AF129" s="86" t="s">
        <v>1580</v>
      </c>
      <c r="AG129" s="86" t="s">
        <v>1580</v>
      </c>
      <c r="AH129" s="86" t="s">
        <v>1580</v>
      </c>
      <c r="AI129" s="86" t="s">
        <v>1580</v>
      </c>
      <c r="AJ129" s="86" t="s">
        <v>1580</v>
      </c>
      <c r="AK129" s="86" t="s">
        <v>1580</v>
      </c>
      <c r="AL129" s="86" t="s">
        <v>1580</v>
      </c>
      <c r="AM129" s="86" t="s">
        <v>1580</v>
      </c>
      <c r="AN129" s="86" t="s">
        <v>1580</v>
      </c>
      <c r="AO129" s="86" t="s">
        <v>1580</v>
      </c>
      <c r="AP129" s="86" t="s">
        <v>1580</v>
      </c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1580</v>
      </c>
      <c r="O131" s="86" t="s">
        <v>1580</v>
      </c>
      <c r="P131" s="86" t="s">
        <v>1580</v>
      </c>
      <c r="Q131" s="86" t="s">
        <v>1580</v>
      </c>
      <c r="R131" s="86" t="s">
        <v>1580</v>
      </c>
      <c r="S131" s="86" t="s">
        <v>1580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10</v>
      </c>
      <c r="J132" s="34">
        <f t="shared" si="16"/>
        <v>18</v>
      </c>
      <c r="K132" s="35">
        <f t="shared" si="17"/>
        <v>0.35714285714285715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1580</v>
      </c>
      <c r="W132" s="86" t="s">
        <v>1580</v>
      </c>
      <c r="X132" s="86" t="s">
        <v>1580</v>
      </c>
      <c r="Y132" s="86" t="s">
        <v>1580</v>
      </c>
      <c r="Z132" s="86" t="s">
        <v>1580</v>
      </c>
      <c r="AA132" s="86" t="s">
        <v>1580</v>
      </c>
      <c r="AB132" s="86" t="s">
        <v>1580</v>
      </c>
      <c r="AC132" s="86" t="s">
        <v>1580</v>
      </c>
      <c r="AD132" s="86" t="s">
        <v>1580</v>
      </c>
      <c r="AE132" s="86" t="s">
        <v>1580</v>
      </c>
      <c r="AF132" s="86" t="s">
        <v>1580</v>
      </c>
      <c r="AG132" s="86" t="s">
        <v>1580</v>
      </c>
      <c r="AH132" s="86" t="s">
        <v>1580</v>
      </c>
      <c r="AI132" s="86" t="s">
        <v>1580</v>
      </c>
      <c r="AJ132" s="86" t="s">
        <v>1580</v>
      </c>
      <c r="AK132" s="86" t="s">
        <v>1580</v>
      </c>
      <c r="AL132" s="86" t="s">
        <v>1580</v>
      </c>
      <c r="AM132" s="86" t="s">
        <v>1580</v>
      </c>
      <c r="AN132" s="86" t="s">
        <v>1580</v>
      </c>
      <c r="AO132" s="86" t="s">
        <v>1580</v>
      </c>
      <c r="AP132" s="86" t="s">
        <v>1580</v>
      </c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1580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1580</v>
      </c>
      <c r="M136" s="86" t="s">
        <v>1580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1580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1580</v>
      </c>
      <c r="AB141" s="86" t="s">
        <v>1580</v>
      </c>
      <c r="AC141" s="86" t="s">
        <v>1580</v>
      </c>
      <c r="AD141" s="86" t="s">
        <v>1580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1580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1580</v>
      </c>
      <c r="Y143" s="86"/>
      <c r="Z143" s="86" t="s">
        <v>1580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1580</v>
      </c>
      <c r="P147" s="86" t="s">
        <v>1580</v>
      </c>
      <c r="Q147" s="86" t="s">
        <v>1580</v>
      </c>
      <c r="R147" s="86" t="s">
        <v>1580</v>
      </c>
      <c r="S147" s="86" t="s">
        <v>1580</v>
      </c>
      <c r="T147" s="86" t="s">
        <v>1580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1580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1580</v>
      </c>
      <c r="M148" s="86" t="s">
        <v>1580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1580</v>
      </c>
      <c r="M149" s="86" t="s">
        <v>1580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27</v>
      </c>
      <c r="J151" s="34">
        <f t="shared" si="19"/>
        <v>1</v>
      </c>
      <c r="K151" s="35">
        <f t="shared" si="20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 t="s">
        <v>1580</v>
      </c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1580</v>
      </c>
      <c r="M154" s="86" t="s">
        <v>1580</v>
      </c>
      <c r="N154" s="86" t="s">
        <v>1580</v>
      </c>
      <c r="O154" s="86" t="s">
        <v>1580</v>
      </c>
      <c r="P154" s="86" t="s">
        <v>1580</v>
      </c>
      <c r="Q154" s="86" t="s">
        <v>1580</v>
      </c>
      <c r="R154" s="86"/>
      <c r="S154" s="86" t="s">
        <v>1580</v>
      </c>
      <c r="T154" s="86" t="s">
        <v>1580</v>
      </c>
      <c r="U154" s="86" t="s">
        <v>1580</v>
      </c>
      <c r="V154" s="86" t="s">
        <v>1580</v>
      </c>
      <c r="W154" s="86" t="s">
        <v>1580</v>
      </c>
      <c r="X154" s="86" t="s">
        <v>1580</v>
      </c>
      <c r="Y154" s="86" t="s">
        <v>1580</v>
      </c>
      <c r="Z154" s="86" t="s">
        <v>1580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1580</v>
      </c>
      <c r="AB160" s="86" t="s">
        <v>1580</v>
      </c>
      <c r="AC160" s="86" t="s">
        <v>1580</v>
      </c>
      <c r="AD160" s="86" t="s">
        <v>1580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1580</v>
      </c>
      <c r="M161" s="86" t="s">
        <v>1580</v>
      </c>
      <c r="N161" s="86" t="s">
        <v>1580</v>
      </c>
      <c r="O161" s="86" t="s">
        <v>1580</v>
      </c>
      <c r="P161" s="86" t="s">
        <v>1580</v>
      </c>
      <c r="Q161" s="86" t="s">
        <v>1580</v>
      </c>
      <c r="R161" s="86" t="s">
        <v>1580</v>
      </c>
      <c r="S161" s="86" t="s">
        <v>1580</v>
      </c>
      <c r="T161" s="86" t="s">
        <v>1580</v>
      </c>
      <c r="U161" s="86" t="s">
        <v>1580</v>
      </c>
      <c r="V161" s="86" t="s">
        <v>1580</v>
      </c>
      <c r="W161" s="86" t="s">
        <v>1580</v>
      </c>
      <c r="X161" s="86" t="s">
        <v>1580</v>
      </c>
      <c r="Y161" s="86" t="s">
        <v>1580</v>
      </c>
      <c r="Z161" s="86" t="s">
        <v>1580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1580</v>
      </c>
      <c r="Y180" s="86"/>
      <c r="Z180" s="86" t="s">
        <v>1580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1580</v>
      </c>
      <c r="Y181" s="86"/>
      <c r="Z181" s="86" t="s">
        <v>1580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 t="s">
        <v>1580</v>
      </c>
      <c r="AP185" s="86" t="s">
        <v>1580</v>
      </c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18</v>
      </c>
      <c r="J187" s="34">
        <f t="shared" si="19"/>
        <v>10</v>
      </c>
      <c r="K187" s="35">
        <f t="shared" si="20"/>
        <v>0.6428571428571429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1580</v>
      </c>
      <c r="AC187" s="86" t="s">
        <v>1580</v>
      </c>
      <c r="AD187" s="86" t="s">
        <v>1580</v>
      </c>
      <c r="AE187" s="86" t="s">
        <v>1580</v>
      </c>
      <c r="AF187" s="86" t="s">
        <v>1580</v>
      </c>
      <c r="AG187" s="86" t="s">
        <v>1580</v>
      </c>
      <c r="AH187" s="86" t="s">
        <v>1580</v>
      </c>
      <c r="AI187" s="86" t="s">
        <v>1580</v>
      </c>
      <c r="AJ187" s="86" t="s">
        <v>1580</v>
      </c>
      <c r="AK187" s="86" t="s">
        <v>1580</v>
      </c>
      <c r="AL187" s="86"/>
      <c r="AM187" s="86"/>
      <c r="AN187" s="86" t="s">
        <v>1580</v>
      </c>
      <c r="AO187" s="86" t="s">
        <v>1580</v>
      </c>
      <c r="AP187" s="86" t="s">
        <v>1580</v>
      </c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6</v>
      </c>
      <c r="J189" s="34">
        <f t="shared" si="19"/>
        <v>22</v>
      </c>
      <c r="K189" s="35">
        <f t="shared" si="20"/>
        <v>0.21428571428571427</v>
      </c>
      <c r="L189" s="86" t="s">
        <v>1580</v>
      </c>
      <c r="M189" s="86"/>
      <c r="N189" s="86"/>
      <c r="O189" s="86"/>
      <c r="P189" s="86" t="s">
        <v>1580</v>
      </c>
      <c r="Q189" s="86" t="s">
        <v>1580</v>
      </c>
      <c r="R189" s="86" t="s">
        <v>1580</v>
      </c>
      <c r="S189" s="86" t="s">
        <v>1580</v>
      </c>
      <c r="T189" s="86" t="s">
        <v>1580</v>
      </c>
      <c r="U189" s="86" t="s">
        <v>1580</v>
      </c>
      <c r="V189" s="86" t="s">
        <v>1580</v>
      </c>
      <c r="W189" s="86"/>
      <c r="X189" s="86" t="s">
        <v>1580</v>
      </c>
      <c r="Y189" s="86" t="s">
        <v>1580</v>
      </c>
      <c r="Z189" s="86" t="s">
        <v>1580</v>
      </c>
      <c r="AA189" s="86" t="s">
        <v>1580</v>
      </c>
      <c r="AB189" s="86" t="s">
        <v>1580</v>
      </c>
      <c r="AC189" s="86" t="s">
        <v>1580</v>
      </c>
      <c r="AD189" s="86"/>
      <c r="AE189" s="86" t="s">
        <v>1580</v>
      </c>
      <c r="AF189" s="86" t="s">
        <v>1580</v>
      </c>
      <c r="AG189" s="86" t="s">
        <v>1580</v>
      </c>
      <c r="AH189" s="86" t="s">
        <v>1580</v>
      </c>
      <c r="AI189" s="86"/>
      <c r="AJ189" s="86" t="s">
        <v>1580</v>
      </c>
      <c r="AK189" s="86" t="s">
        <v>1580</v>
      </c>
      <c r="AL189" s="86" t="s">
        <v>1580</v>
      </c>
      <c r="AM189" s="86" t="s">
        <v>1580</v>
      </c>
      <c r="AN189" s="86" t="s">
        <v>1580</v>
      </c>
      <c r="AO189" s="86" t="s">
        <v>1580</v>
      </c>
      <c r="AP189" s="86" t="s">
        <v>1580</v>
      </c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1580</v>
      </c>
      <c r="Q191" s="86" t="s">
        <v>1580</v>
      </c>
      <c r="R191" s="86" t="s">
        <v>1580</v>
      </c>
      <c r="S191" s="86" t="s">
        <v>1580</v>
      </c>
      <c r="T191" s="86" t="s">
        <v>1580</v>
      </c>
      <c r="U191" s="86" t="s">
        <v>1580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18</v>
      </c>
      <c r="J192" s="34">
        <f t="shared" si="19"/>
        <v>10</v>
      </c>
      <c r="K192" s="35">
        <f t="shared" si="20"/>
        <v>0.6428571428571429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1580</v>
      </c>
      <c r="AE192" s="86" t="s">
        <v>1580</v>
      </c>
      <c r="AF192" s="86" t="s">
        <v>1580</v>
      </c>
      <c r="AG192" s="86" t="s">
        <v>1580</v>
      </c>
      <c r="AH192" s="86" t="s">
        <v>1580</v>
      </c>
      <c r="AI192" s="86" t="s">
        <v>1580</v>
      </c>
      <c r="AJ192" s="86" t="s">
        <v>1580</v>
      </c>
      <c r="AK192" s="86" t="s">
        <v>1580</v>
      </c>
      <c r="AL192" s="86" t="s">
        <v>1580</v>
      </c>
      <c r="AM192" s="86" t="s">
        <v>1580</v>
      </c>
      <c r="AN192" s="86" t="s">
        <v>1580</v>
      </c>
      <c r="AO192" s="86" t="s">
        <v>1580</v>
      </c>
      <c r="AP192" s="86" t="s">
        <v>1580</v>
      </c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19</v>
      </c>
      <c r="J200" s="34">
        <f t="shared" si="22"/>
        <v>9</v>
      </c>
      <c r="K200" s="35">
        <f t="shared" si="23"/>
        <v>0.6785714285714286</v>
      </c>
      <c r="L200" s="86" t="s">
        <v>1580</v>
      </c>
      <c r="M200" s="86" t="s">
        <v>1580</v>
      </c>
      <c r="N200" s="86" t="s">
        <v>1580</v>
      </c>
      <c r="O200" s="86" t="s">
        <v>1580</v>
      </c>
      <c r="P200" s="86" t="s">
        <v>1580</v>
      </c>
      <c r="Q200" s="86" t="s">
        <v>1580</v>
      </c>
      <c r="R200" s="86" t="s">
        <v>1580</v>
      </c>
      <c r="S200" s="86" t="s">
        <v>1580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1580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19</v>
      </c>
      <c r="J201" s="34">
        <f t="shared" si="22"/>
        <v>9</v>
      </c>
      <c r="K201" s="35">
        <f t="shared" si="23"/>
        <v>0.6785714285714286</v>
      </c>
      <c r="L201" s="86" t="s">
        <v>1580</v>
      </c>
      <c r="M201" s="86" t="s">
        <v>1580</v>
      </c>
      <c r="N201" s="86" t="s">
        <v>1580</v>
      </c>
      <c r="O201" s="86" t="s">
        <v>1580</v>
      </c>
      <c r="P201" s="86" t="s">
        <v>1580</v>
      </c>
      <c r="Q201" s="86" t="s">
        <v>1580</v>
      </c>
      <c r="R201" s="86" t="s">
        <v>1580</v>
      </c>
      <c r="S201" s="86" t="s">
        <v>1580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1580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1</v>
      </c>
      <c r="J203" s="34">
        <f t="shared" si="22"/>
        <v>27</v>
      </c>
      <c r="K203" s="35">
        <f t="shared" si="23"/>
        <v>3.5714285714285712E-2</v>
      </c>
      <c r="L203" s="86" t="s">
        <v>1580</v>
      </c>
      <c r="M203" s="86" t="s">
        <v>1580</v>
      </c>
      <c r="N203" s="86" t="s">
        <v>1580</v>
      </c>
      <c r="O203" s="86" t="s">
        <v>1580</v>
      </c>
      <c r="P203" s="86" t="s">
        <v>1580</v>
      </c>
      <c r="Q203" s="86" t="s">
        <v>1580</v>
      </c>
      <c r="R203" s="86" t="s">
        <v>1580</v>
      </c>
      <c r="S203" s="86" t="s">
        <v>1580</v>
      </c>
      <c r="T203" s="86" t="s">
        <v>1580</v>
      </c>
      <c r="U203" s="86"/>
      <c r="V203" s="86" t="s">
        <v>1580</v>
      </c>
      <c r="W203" s="86" t="s">
        <v>1580</v>
      </c>
      <c r="X203" s="86" t="s">
        <v>1580</v>
      </c>
      <c r="Y203" s="86" t="s">
        <v>1580</v>
      </c>
      <c r="Z203" s="86" t="s">
        <v>1580</v>
      </c>
      <c r="AA203" s="86" t="s">
        <v>1580</v>
      </c>
      <c r="AB203" s="86" t="s">
        <v>1580</v>
      </c>
      <c r="AC203" s="86" t="s">
        <v>1580</v>
      </c>
      <c r="AD203" s="86" t="s">
        <v>1580</v>
      </c>
      <c r="AE203" s="86" t="s">
        <v>1580</v>
      </c>
      <c r="AF203" s="86" t="s">
        <v>1580</v>
      </c>
      <c r="AG203" s="86" t="s">
        <v>1580</v>
      </c>
      <c r="AH203" s="86" t="s">
        <v>1580</v>
      </c>
      <c r="AI203" s="86" t="s">
        <v>1580</v>
      </c>
      <c r="AJ203" s="86" t="s">
        <v>1580</v>
      </c>
      <c r="AK203" s="86" t="s">
        <v>1580</v>
      </c>
      <c r="AL203" s="86" t="s">
        <v>1580</v>
      </c>
      <c r="AM203" s="86" t="s">
        <v>1580</v>
      </c>
      <c r="AN203" s="86" t="s">
        <v>1580</v>
      </c>
      <c r="AO203" s="86" t="s">
        <v>1580</v>
      </c>
      <c r="AP203" s="86" t="s">
        <v>1580</v>
      </c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 t="s">
        <v>1580</v>
      </c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 t="s">
        <v>1580</v>
      </c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1</v>
      </c>
      <c r="J206" s="34">
        <f t="shared" si="22"/>
        <v>27</v>
      </c>
      <c r="K206" s="35">
        <f t="shared" si="23"/>
        <v>3.5714285714285712E-2</v>
      </c>
      <c r="L206" s="86" t="s">
        <v>1580</v>
      </c>
      <c r="M206" s="86" t="s">
        <v>1580</v>
      </c>
      <c r="N206" s="86" t="s">
        <v>1580</v>
      </c>
      <c r="O206" s="86" t="s">
        <v>1580</v>
      </c>
      <c r="P206" s="86" t="s">
        <v>1580</v>
      </c>
      <c r="Q206" s="86" t="s">
        <v>1580</v>
      </c>
      <c r="R206" s="86" t="s">
        <v>1580</v>
      </c>
      <c r="S206" s="86" t="s">
        <v>1580</v>
      </c>
      <c r="T206" s="86" t="s">
        <v>1580</v>
      </c>
      <c r="U206" s="86" t="s">
        <v>1580</v>
      </c>
      <c r="V206" s="86" t="s">
        <v>1580</v>
      </c>
      <c r="W206" s="86" t="s">
        <v>1580</v>
      </c>
      <c r="X206" s="86" t="s">
        <v>1580</v>
      </c>
      <c r="Y206" s="86" t="s">
        <v>1580</v>
      </c>
      <c r="Z206" s="86" t="s">
        <v>1580</v>
      </c>
      <c r="AA206" s="86" t="s">
        <v>1580</v>
      </c>
      <c r="AB206" s="86" t="s">
        <v>1580</v>
      </c>
      <c r="AC206" s="86" t="s">
        <v>1580</v>
      </c>
      <c r="AD206" s="86"/>
      <c r="AE206" s="86" t="s">
        <v>1580</v>
      </c>
      <c r="AF206" s="86" t="s">
        <v>1580</v>
      </c>
      <c r="AG206" s="86" t="s">
        <v>1580</v>
      </c>
      <c r="AH206" s="86" t="s">
        <v>1580</v>
      </c>
      <c r="AI206" s="86" t="s">
        <v>1580</v>
      </c>
      <c r="AJ206" s="86" t="s">
        <v>1580</v>
      </c>
      <c r="AK206" s="86" t="s">
        <v>1580</v>
      </c>
      <c r="AL206" s="86" t="s">
        <v>1580</v>
      </c>
      <c r="AM206" s="86" t="s">
        <v>1580</v>
      </c>
      <c r="AN206" s="86" t="s">
        <v>1580</v>
      </c>
      <c r="AO206" s="86" t="s">
        <v>1580</v>
      </c>
      <c r="AP206" s="86" t="s">
        <v>1580</v>
      </c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 t="s">
        <v>1580</v>
      </c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1580</v>
      </c>
      <c r="M209" s="86" t="s">
        <v>1580</v>
      </c>
      <c r="N209" s="86" t="s">
        <v>1580</v>
      </c>
      <c r="O209" s="86" t="s">
        <v>1580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1580</v>
      </c>
      <c r="AD209" s="86" t="s">
        <v>1580</v>
      </c>
      <c r="AE209" s="86" t="s">
        <v>1580</v>
      </c>
      <c r="AF209" s="86" t="s">
        <v>1580</v>
      </c>
      <c r="AG209" s="86" t="s">
        <v>1580</v>
      </c>
      <c r="AH209" s="86" t="s">
        <v>1580</v>
      </c>
      <c r="AI209" s="86"/>
      <c r="AJ209" s="86"/>
      <c r="AK209" s="86"/>
      <c r="AL209" s="86"/>
      <c r="AM209" s="86"/>
      <c r="AN209" s="86"/>
      <c r="AO209" s="86"/>
      <c r="AP209" s="86" t="s">
        <v>1580</v>
      </c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1580</v>
      </c>
      <c r="AB215" s="86" t="s">
        <v>1580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0</v>
      </c>
      <c r="J216" s="34">
        <f t="shared" si="22"/>
        <v>28</v>
      </c>
      <c r="K216" s="35">
        <f t="shared" si="23"/>
        <v>0</v>
      </c>
      <c r="L216" s="86" t="s">
        <v>1580</v>
      </c>
      <c r="M216" s="86" t="s">
        <v>1580</v>
      </c>
      <c r="N216" s="86" t="s">
        <v>1580</v>
      </c>
      <c r="O216" s="86" t="s">
        <v>1580</v>
      </c>
      <c r="P216" s="86" t="s">
        <v>1580</v>
      </c>
      <c r="Q216" s="86" t="s">
        <v>1580</v>
      </c>
      <c r="R216" s="86" t="s">
        <v>1580</v>
      </c>
      <c r="S216" s="86" t="s">
        <v>1580</v>
      </c>
      <c r="T216" s="86" t="s">
        <v>1580</v>
      </c>
      <c r="U216" s="86" t="s">
        <v>1580</v>
      </c>
      <c r="V216" s="86" t="s">
        <v>1580</v>
      </c>
      <c r="W216" s="86" t="s">
        <v>1580</v>
      </c>
      <c r="X216" s="86" t="s">
        <v>1580</v>
      </c>
      <c r="Y216" s="86" t="s">
        <v>1580</v>
      </c>
      <c r="Z216" s="86" t="s">
        <v>1580</v>
      </c>
      <c r="AA216" s="86" t="s">
        <v>1580</v>
      </c>
      <c r="AB216" s="86" t="s">
        <v>1580</v>
      </c>
      <c r="AC216" s="86" t="s">
        <v>1580</v>
      </c>
      <c r="AD216" s="86" t="s">
        <v>1580</v>
      </c>
      <c r="AE216" s="86" t="s">
        <v>1580</v>
      </c>
      <c r="AF216" s="86" t="s">
        <v>1580</v>
      </c>
      <c r="AG216" s="86" t="s">
        <v>1580</v>
      </c>
      <c r="AH216" s="86" t="s">
        <v>1580</v>
      </c>
      <c r="AI216" s="86" t="s">
        <v>1580</v>
      </c>
      <c r="AJ216" s="86" t="s">
        <v>1580</v>
      </c>
      <c r="AK216" s="86" t="s">
        <v>1580</v>
      </c>
      <c r="AL216" s="86" t="s">
        <v>1580</v>
      </c>
      <c r="AM216" s="86" t="s">
        <v>1580</v>
      </c>
      <c r="AN216" s="86" t="s">
        <v>1580</v>
      </c>
      <c r="AO216" s="86" t="s">
        <v>1580</v>
      </c>
      <c r="AP216" s="86" t="s">
        <v>1580</v>
      </c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1</v>
      </c>
      <c r="J217" s="34">
        <f t="shared" si="22"/>
        <v>27</v>
      </c>
      <c r="K217" s="35">
        <f t="shared" si="23"/>
        <v>3.5714285714285712E-2</v>
      </c>
      <c r="L217" s="86" t="s">
        <v>1580</v>
      </c>
      <c r="M217" s="86" t="s">
        <v>1580</v>
      </c>
      <c r="N217" s="86" t="s">
        <v>1580</v>
      </c>
      <c r="O217" s="86" t="s">
        <v>1580</v>
      </c>
      <c r="P217" s="86" t="s">
        <v>1580</v>
      </c>
      <c r="Q217" s="86" t="s">
        <v>1580</v>
      </c>
      <c r="R217" s="86" t="s">
        <v>1580</v>
      </c>
      <c r="S217" s="86" t="s">
        <v>1580</v>
      </c>
      <c r="T217" s="86" t="s">
        <v>1580</v>
      </c>
      <c r="U217" s="86" t="s">
        <v>1580</v>
      </c>
      <c r="V217" s="86" t="s">
        <v>1580</v>
      </c>
      <c r="W217" s="86" t="s">
        <v>1580</v>
      </c>
      <c r="X217" s="86" t="s">
        <v>1580</v>
      </c>
      <c r="Y217" s="86" t="s">
        <v>1580</v>
      </c>
      <c r="Z217" s="86" t="s">
        <v>1580</v>
      </c>
      <c r="AA217" s="86" t="s">
        <v>1580</v>
      </c>
      <c r="AB217" s="86"/>
      <c r="AC217" s="86" t="s">
        <v>1580</v>
      </c>
      <c r="AD217" s="86" t="s">
        <v>1580</v>
      </c>
      <c r="AE217" s="86" t="s">
        <v>1580</v>
      </c>
      <c r="AF217" s="86" t="s">
        <v>1580</v>
      </c>
      <c r="AG217" s="86" t="s">
        <v>1580</v>
      </c>
      <c r="AH217" s="86" t="s">
        <v>1580</v>
      </c>
      <c r="AI217" s="86" t="s">
        <v>1580</v>
      </c>
      <c r="AJ217" s="86" t="s">
        <v>1580</v>
      </c>
      <c r="AK217" s="86" t="s">
        <v>1580</v>
      </c>
      <c r="AL217" s="86" t="s">
        <v>1580</v>
      </c>
      <c r="AM217" s="86" t="s">
        <v>1580</v>
      </c>
      <c r="AN217" s="86" t="s">
        <v>1580</v>
      </c>
      <c r="AO217" s="86" t="s">
        <v>1580</v>
      </c>
      <c r="AP217" s="86" t="s">
        <v>1580</v>
      </c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 t="s">
        <v>1580</v>
      </c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1</v>
      </c>
      <c r="J225" s="34">
        <f t="shared" si="22"/>
        <v>27</v>
      </c>
      <c r="K225" s="35">
        <f t="shared" si="23"/>
        <v>3.5714285714285712E-2</v>
      </c>
      <c r="L225" s="86" t="s">
        <v>1580</v>
      </c>
      <c r="M225" s="86" t="s">
        <v>1580</v>
      </c>
      <c r="N225" s="86" t="s">
        <v>1580</v>
      </c>
      <c r="O225" s="86" t="s">
        <v>1580</v>
      </c>
      <c r="P225" s="86" t="s">
        <v>1580</v>
      </c>
      <c r="Q225" s="86" t="s">
        <v>1580</v>
      </c>
      <c r="R225" s="86" t="s">
        <v>1580</v>
      </c>
      <c r="S225" s="86" t="s">
        <v>1580</v>
      </c>
      <c r="T225" s="86" t="s">
        <v>1580</v>
      </c>
      <c r="U225" s="86" t="s">
        <v>1580</v>
      </c>
      <c r="V225" s="86" t="s">
        <v>1580</v>
      </c>
      <c r="W225" s="86" t="s">
        <v>1580</v>
      </c>
      <c r="X225" s="86" t="s">
        <v>1580</v>
      </c>
      <c r="Y225" s="86" t="s">
        <v>1580</v>
      </c>
      <c r="Z225" s="86" t="s">
        <v>1580</v>
      </c>
      <c r="AA225" s="86"/>
      <c r="AB225" s="86" t="s">
        <v>1580</v>
      </c>
      <c r="AC225" s="86" t="s">
        <v>1580</v>
      </c>
      <c r="AD225" s="86" t="s">
        <v>1580</v>
      </c>
      <c r="AE225" s="86" t="s">
        <v>1580</v>
      </c>
      <c r="AF225" s="86" t="s">
        <v>1580</v>
      </c>
      <c r="AG225" s="86" t="s">
        <v>1580</v>
      </c>
      <c r="AH225" s="86" t="s">
        <v>1580</v>
      </c>
      <c r="AI225" s="86" t="s">
        <v>1580</v>
      </c>
      <c r="AJ225" s="86" t="s">
        <v>1580</v>
      </c>
      <c r="AK225" s="86" t="s">
        <v>1580</v>
      </c>
      <c r="AL225" s="86" t="s">
        <v>1580</v>
      </c>
      <c r="AM225" s="86" t="s">
        <v>1580</v>
      </c>
      <c r="AN225" s="86" t="s">
        <v>1580</v>
      </c>
      <c r="AO225" s="86" t="s">
        <v>1580</v>
      </c>
      <c r="AP225" s="86" t="s">
        <v>1580</v>
      </c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 t="s">
        <v>1580</v>
      </c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1580</v>
      </c>
      <c r="M235" s="86" t="s">
        <v>1580</v>
      </c>
      <c r="N235" s="86" t="s">
        <v>1580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0</v>
      </c>
      <c r="J236" s="34">
        <f t="shared" si="22"/>
        <v>28</v>
      </c>
      <c r="K236" s="35">
        <f t="shared" si="23"/>
        <v>0</v>
      </c>
      <c r="L236" s="86" t="s">
        <v>1580</v>
      </c>
      <c r="M236" s="86" t="s">
        <v>1580</v>
      </c>
      <c r="N236" s="86" t="s">
        <v>1580</v>
      </c>
      <c r="O236" s="86" t="s">
        <v>1580</v>
      </c>
      <c r="P236" s="86" t="s">
        <v>1580</v>
      </c>
      <c r="Q236" s="86" t="s">
        <v>1580</v>
      </c>
      <c r="R236" s="86" t="s">
        <v>1580</v>
      </c>
      <c r="S236" s="86" t="s">
        <v>1580</v>
      </c>
      <c r="T236" s="86" t="s">
        <v>1580</v>
      </c>
      <c r="U236" s="86" t="s">
        <v>1580</v>
      </c>
      <c r="V236" s="86" t="s">
        <v>1580</v>
      </c>
      <c r="W236" s="86" t="s">
        <v>1580</v>
      </c>
      <c r="X236" s="86" t="s">
        <v>1580</v>
      </c>
      <c r="Y236" s="86" t="s">
        <v>1580</v>
      </c>
      <c r="Z236" s="86" t="s">
        <v>1580</v>
      </c>
      <c r="AA236" s="86" t="s">
        <v>1580</v>
      </c>
      <c r="AB236" s="86" t="s">
        <v>1580</v>
      </c>
      <c r="AC236" s="86" t="s">
        <v>1580</v>
      </c>
      <c r="AD236" s="86" t="s">
        <v>1580</v>
      </c>
      <c r="AE236" s="86" t="s">
        <v>1580</v>
      </c>
      <c r="AF236" s="86" t="s">
        <v>1580</v>
      </c>
      <c r="AG236" s="86" t="s">
        <v>1580</v>
      </c>
      <c r="AH236" s="86" t="s">
        <v>1580</v>
      </c>
      <c r="AI236" s="86" t="s">
        <v>1580</v>
      </c>
      <c r="AJ236" s="86" t="s">
        <v>1580</v>
      </c>
      <c r="AK236" s="86" t="s">
        <v>1580</v>
      </c>
      <c r="AL236" s="86" t="s">
        <v>1580</v>
      </c>
      <c r="AM236" s="86" t="s">
        <v>1580</v>
      </c>
      <c r="AN236" s="86" t="s">
        <v>1580</v>
      </c>
      <c r="AO236" s="86" t="s">
        <v>1580</v>
      </c>
      <c r="AP236" s="86" t="s">
        <v>1580</v>
      </c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27</v>
      </c>
      <c r="J239" s="34">
        <f t="shared" si="22"/>
        <v>1</v>
      </c>
      <c r="K239" s="35">
        <f t="shared" si="23"/>
        <v>0.9642857142857143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 t="s">
        <v>1580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 t="s">
        <v>1580</v>
      </c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1580</v>
      </c>
      <c r="P245" s="86" t="s">
        <v>1580</v>
      </c>
      <c r="Q245" s="86" t="s">
        <v>1580</v>
      </c>
      <c r="R245" s="86" t="s">
        <v>1580</v>
      </c>
      <c r="S245" s="86" t="s">
        <v>1580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0</v>
      </c>
      <c r="J246" s="34">
        <f t="shared" si="22"/>
        <v>28</v>
      </c>
      <c r="K246" s="35">
        <f t="shared" si="23"/>
        <v>0</v>
      </c>
      <c r="L246" s="86" t="s">
        <v>1580</v>
      </c>
      <c r="M246" s="86" t="s">
        <v>1580</v>
      </c>
      <c r="N246" s="86" t="s">
        <v>1580</v>
      </c>
      <c r="O246" s="86" t="s">
        <v>1580</v>
      </c>
      <c r="P246" s="86" t="s">
        <v>1580</v>
      </c>
      <c r="Q246" s="86" t="s">
        <v>1580</v>
      </c>
      <c r="R246" s="86" t="s">
        <v>1580</v>
      </c>
      <c r="S246" s="86" t="s">
        <v>1580</v>
      </c>
      <c r="T246" s="86" t="s">
        <v>1580</v>
      </c>
      <c r="U246" s="86" t="s">
        <v>1580</v>
      </c>
      <c r="V246" s="86" t="s">
        <v>1580</v>
      </c>
      <c r="W246" s="86" t="s">
        <v>1580</v>
      </c>
      <c r="X246" s="86" t="s">
        <v>1580</v>
      </c>
      <c r="Y246" s="86" t="s">
        <v>1580</v>
      </c>
      <c r="Z246" s="86" t="s">
        <v>1580</v>
      </c>
      <c r="AA246" s="86" t="s">
        <v>1580</v>
      </c>
      <c r="AB246" s="86" t="s">
        <v>1580</v>
      </c>
      <c r="AC246" s="86" t="s">
        <v>1580</v>
      </c>
      <c r="AD246" s="86" t="s">
        <v>1580</v>
      </c>
      <c r="AE246" s="86" t="s">
        <v>1580</v>
      </c>
      <c r="AF246" s="86" t="s">
        <v>1580</v>
      </c>
      <c r="AG246" s="86" t="s">
        <v>1580</v>
      </c>
      <c r="AH246" s="86" t="s">
        <v>1580</v>
      </c>
      <c r="AI246" s="86" t="s">
        <v>1580</v>
      </c>
      <c r="AJ246" s="86" t="s">
        <v>1580</v>
      </c>
      <c r="AK246" s="86" t="s">
        <v>1580</v>
      </c>
      <c r="AL246" s="86" t="s">
        <v>1580</v>
      </c>
      <c r="AM246" s="86" t="s">
        <v>1580</v>
      </c>
      <c r="AN246" s="86" t="s">
        <v>1580</v>
      </c>
      <c r="AO246" s="86" t="s">
        <v>1580</v>
      </c>
      <c r="AP246" s="86" t="s">
        <v>1580</v>
      </c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0</v>
      </c>
      <c r="J247" s="34">
        <f t="shared" si="22"/>
        <v>28</v>
      </c>
      <c r="K247" s="35">
        <f t="shared" si="23"/>
        <v>0</v>
      </c>
      <c r="L247" s="86" t="s">
        <v>1580</v>
      </c>
      <c r="M247" s="86" t="s">
        <v>1580</v>
      </c>
      <c r="N247" s="86" t="s">
        <v>1580</v>
      </c>
      <c r="O247" s="86" t="s">
        <v>1580</v>
      </c>
      <c r="P247" s="86" t="s">
        <v>1580</v>
      </c>
      <c r="Q247" s="86" t="s">
        <v>1580</v>
      </c>
      <c r="R247" s="86" t="s">
        <v>1580</v>
      </c>
      <c r="S247" s="86" t="s">
        <v>1580</v>
      </c>
      <c r="T247" s="86" t="s">
        <v>1580</v>
      </c>
      <c r="U247" s="86" t="s">
        <v>1580</v>
      </c>
      <c r="V247" s="86" t="s">
        <v>1580</v>
      </c>
      <c r="W247" s="86" t="s">
        <v>1580</v>
      </c>
      <c r="X247" s="86" t="s">
        <v>1580</v>
      </c>
      <c r="Y247" s="86" t="s">
        <v>1580</v>
      </c>
      <c r="Z247" s="86" t="s">
        <v>1580</v>
      </c>
      <c r="AA247" s="86" t="s">
        <v>1580</v>
      </c>
      <c r="AB247" s="86" t="s">
        <v>1580</v>
      </c>
      <c r="AC247" s="86" t="s">
        <v>1580</v>
      </c>
      <c r="AD247" s="86" t="s">
        <v>1580</v>
      </c>
      <c r="AE247" s="86" t="s">
        <v>1580</v>
      </c>
      <c r="AF247" s="86" t="s">
        <v>1580</v>
      </c>
      <c r="AG247" s="86" t="s">
        <v>1580</v>
      </c>
      <c r="AH247" s="86" t="s">
        <v>1580</v>
      </c>
      <c r="AI247" s="86" t="s">
        <v>1580</v>
      </c>
      <c r="AJ247" s="86" t="s">
        <v>1580</v>
      </c>
      <c r="AK247" s="86" t="s">
        <v>1580</v>
      </c>
      <c r="AL247" s="86" t="s">
        <v>1580</v>
      </c>
      <c r="AM247" s="86" t="s">
        <v>1580</v>
      </c>
      <c r="AN247" s="86" t="s">
        <v>1580</v>
      </c>
      <c r="AO247" s="86" t="s">
        <v>1580</v>
      </c>
      <c r="AP247" s="86" t="s">
        <v>1580</v>
      </c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8</v>
      </c>
      <c r="J250" s="34">
        <f t="shared" si="22"/>
        <v>20</v>
      </c>
      <c r="K250" s="35">
        <f t="shared" si="23"/>
        <v>0.2857142857142857</v>
      </c>
      <c r="L250" s="86" t="s">
        <v>1580</v>
      </c>
      <c r="M250" s="86" t="s">
        <v>1580</v>
      </c>
      <c r="N250" s="86"/>
      <c r="O250" s="86"/>
      <c r="P250" s="86"/>
      <c r="Q250" s="86"/>
      <c r="R250" s="86" t="s">
        <v>1580</v>
      </c>
      <c r="S250" s="86" t="s">
        <v>1580</v>
      </c>
      <c r="T250" s="86" t="s">
        <v>1580</v>
      </c>
      <c r="U250" s="86" t="s">
        <v>1580</v>
      </c>
      <c r="V250" s="86" t="s">
        <v>1580</v>
      </c>
      <c r="W250" s="86" t="s">
        <v>1580</v>
      </c>
      <c r="X250" s="86" t="s">
        <v>1580</v>
      </c>
      <c r="Y250" s="86" t="s">
        <v>1580</v>
      </c>
      <c r="Z250" s="86" t="s">
        <v>1580</v>
      </c>
      <c r="AA250" s="86" t="s">
        <v>1580</v>
      </c>
      <c r="AB250" s="86" t="s">
        <v>1580</v>
      </c>
      <c r="AC250" s="86"/>
      <c r="AD250" s="86" t="s">
        <v>1580</v>
      </c>
      <c r="AE250" s="86" t="s">
        <v>1580</v>
      </c>
      <c r="AF250" s="86" t="s">
        <v>1580</v>
      </c>
      <c r="AG250" s="86" t="s">
        <v>1580</v>
      </c>
      <c r="AH250" s="86" t="s">
        <v>1580</v>
      </c>
      <c r="AI250" s="86"/>
      <c r="AJ250" s="86"/>
      <c r="AK250" s="86"/>
      <c r="AL250" s="86" t="s">
        <v>1580</v>
      </c>
      <c r="AM250" s="86" t="s">
        <v>1580</v>
      </c>
      <c r="AN250" s="86" t="s">
        <v>1580</v>
      </c>
      <c r="AO250" s="86" t="s">
        <v>1580</v>
      </c>
      <c r="AP250" s="86" t="s">
        <v>1580</v>
      </c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1580</v>
      </c>
      <c r="U251" s="86"/>
      <c r="V251" s="86"/>
      <c r="W251" s="86" t="s">
        <v>1580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 t="s">
        <v>1580</v>
      </c>
      <c r="AO251" s="86"/>
      <c r="AP251" s="86" t="s">
        <v>1580</v>
      </c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1580</v>
      </c>
      <c r="AF255" s="86" t="s">
        <v>1580</v>
      </c>
      <c r="AG255" s="86" t="s">
        <v>1580</v>
      </c>
      <c r="AH255" s="86" t="s">
        <v>1580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0</v>
      </c>
      <c r="J273" s="34">
        <f t="shared" si="25"/>
        <v>28</v>
      </c>
      <c r="K273" s="35">
        <f t="shared" si="26"/>
        <v>0</v>
      </c>
      <c r="L273" s="86" t="s">
        <v>1580</v>
      </c>
      <c r="M273" s="86" t="s">
        <v>1580</v>
      </c>
      <c r="N273" s="86" t="s">
        <v>1580</v>
      </c>
      <c r="O273" s="86" t="s">
        <v>1580</v>
      </c>
      <c r="P273" s="86" t="s">
        <v>1580</v>
      </c>
      <c r="Q273" s="86" t="s">
        <v>1580</v>
      </c>
      <c r="R273" s="86" t="s">
        <v>1580</v>
      </c>
      <c r="S273" s="86" t="s">
        <v>1580</v>
      </c>
      <c r="T273" s="86" t="s">
        <v>1580</v>
      </c>
      <c r="U273" s="86" t="s">
        <v>1580</v>
      </c>
      <c r="V273" s="86" t="s">
        <v>1580</v>
      </c>
      <c r="W273" s="86" t="s">
        <v>1580</v>
      </c>
      <c r="X273" s="86" t="s">
        <v>1580</v>
      </c>
      <c r="Y273" s="86" t="s">
        <v>1580</v>
      </c>
      <c r="Z273" s="86" t="s">
        <v>1580</v>
      </c>
      <c r="AA273" s="86" t="s">
        <v>1580</v>
      </c>
      <c r="AB273" s="87" t="s">
        <v>1580</v>
      </c>
      <c r="AC273" s="86" t="s">
        <v>1580</v>
      </c>
      <c r="AD273" s="86" t="s">
        <v>1580</v>
      </c>
      <c r="AE273" s="86" t="s">
        <v>1580</v>
      </c>
      <c r="AF273" s="86" t="s">
        <v>1580</v>
      </c>
      <c r="AG273" s="86" t="s">
        <v>1580</v>
      </c>
      <c r="AH273" s="86" t="s">
        <v>1580</v>
      </c>
      <c r="AI273" s="86" t="s">
        <v>1580</v>
      </c>
      <c r="AJ273" s="86" t="s">
        <v>1580</v>
      </c>
      <c r="AK273" s="86" t="s">
        <v>1580</v>
      </c>
      <c r="AL273" s="86" t="s">
        <v>1580</v>
      </c>
      <c r="AM273" s="86" t="s">
        <v>1580</v>
      </c>
      <c r="AN273" s="86" t="s">
        <v>1580</v>
      </c>
      <c r="AO273" s="86" t="s">
        <v>1580</v>
      </c>
      <c r="AP273" s="86" t="s">
        <v>1580</v>
      </c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27</v>
      </c>
      <c r="J274" s="34">
        <f t="shared" si="25"/>
        <v>1</v>
      </c>
      <c r="K274" s="35">
        <f t="shared" si="26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1580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0</v>
      </c>
      <c r="J275" s="34">
        <f t="shared" si="25"/>
        <v>28</v>
      </c>
      <c r="K275" s="35">
        <f t="shared" si="26"/>
        <v>0</v>
      </c>
      <c r="L275" s="86" t="s">
        <v>1580</v>
      </c>
      <c r="M275" s="86" t="s">
        <v>1580</v>
      </c>
      <c r="N275" s="86" t="s">
        <v>1580</v>
      </c>
      <c r="O275" s="86" t="s">
        <v>1580</v>
      </c>
      <c r="P275" s="86" t="s">
        <v>1580</v>
      </c>
      <c r="Q275" s="86" t="s">
        <v>1580</v>
      </c>
      <c r="R275" s="86" t="s">
        <v>1580</v>
      </c>
      <c r="S275" s="86" t="s">
        <v>1580</v>
      </c>
      <c r="T275" s="86" t="s">
        <v>1580</v>
      </c>
      <c r="U275" s="86" t="s">
        <v>1580</v>
      </c>
      <c r="V275" s="86" t="s">
        <v>1580</v>
      </c>
      <c r="W275" s="86" t="s">
        <v>1580</v>
      </c>
      <c r="X275" s="86" t="s">
        <v>1580</v>
      </c>
      <c r="Y275" s="86" t="s">
        <v>1580</v>
      </c>
      <c r="Z275" s="86" t="s">
        <v>1580</v>
      </c>
      <c r="AA275" s="86" t="s">
        <v>1580</v>
      </c>
      <c r="AB275" s="86" t="s">
        <v>1580</v>
      </c>
      <c r="AC275" s="86" t="s">
        <v>1580</v>
      </c>
      <c r="AD275" s="86" t="s">
        <v>1580</v>
      </c>
      <c r="AE275" s="86" t="s">
        <v>1580</v>
      </c>
      <c r="AF275" s="86" t="s">
        <v>1580</v>
      </c>
      <c r="AG275" s="86" t="s">
        <v>1580</v>
      </c>
      <c r="AH275" s="86" t="s">
        <v>1580</v>
      </c>
      <c r="AI275" s="86" t="s">
        <v>1580</v>
      </c>
      <c r="AJ275" s="86" t="s">
        <v>1580</v>
      </c>
      <c r="AK275" s="86" t="s">
        <v>1580</v>
      </c>
      <c r="AL275" s="86" t="s">
        <v>1580</v>
      </c>
      <c r="AM275" s="86" t="s">
        <v>1580</v>
      </c>
      <c r="AN275" s="86" t="s">
        <v>1580</v>
      </c>
      <c r="AO275" s="86" t="s">
        <v>1580</v>
      </c>
      <c r="AP275" s="86" t="s">
        <v>1580</v>
      </c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 t="s">
        <v>1580</v>
      </c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 t="s">
        <v>1580</v>
      </c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1580</v>
      </c>
      <c r="AC278" s="86" t="s">
        <v>1580</v>
      </c>
      <c r="AD278" s="86" t="s">
        <v>1580</v>
      </c>
      <c r="AE278" s="86" t="s">
        <v>1580</v>
      </c>
      <c r="AF278" s="86" t="s">
        <v>1580</v>
      </c>
      <c r="AG278" s="86" t="s">
        <v>1580</v>
      </c>
      <c r="AH278" s="86" t="s">
        <v>1580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1</v>
      </c>
      <c r="J280" s="34">
        <f t="shared" si="25"/>
        <v>27</v>
      </c>
      <c r="K280" s="35">
        <f t="shared" si="26"/>
        <v>3.5714285714285712E-2</v>
      </c>
      <c r="L280" s="86" t="s">
        <v>1580</v>
      </c>
      <c r="M280" s="86" t="s">
        <v>1580</v>
      </c>
      <c r="N280" s="86" t="s">
        <v>1580</v>
      </c>
      <c r="O280" s="86" t="s">
        <v>1580</v>
      </c>
      <c r="P280" s="86" t="s">
        <v>1580</v>
      </c>
      <c r="Q280" s="86" t="s">
        <v>1580</v>
      </c>
      <c r="R280" s="86" t="s">
        <v>1580</v>
      </c>
      <c r="S280" s="86" t="s">
        <v>1580</v>
      </c>
      <c r="T280" s="86" t="s">
        <v>1580</v>
      </c>
      <c r="U280" s="86" t="s">
        <v>1580</v>
      </c>
      <c r="V280" s="86" t="s">
        <v>1580</v>
      </c>
      <c r="W280" s="86" t="s">
        <v>1580</v>
      </c>
      <c r="X280" s="86" t="s">
        <v>1580</v>
      </c>
      <c r="Y280" s="86"/>
      <c r="Z280" s="86" t="s">
        <v>1580</v>
      </c>
      <c r="AA280" s="86" t="s">
        <v>1580</v>
      </c>
      <c r="AB280" s="86" t="s">
        <v>1580</v>
      </c>
      <c r="AC280" s="86" t="s">
        <v>1580</v>
      </c>
      <c r="AD280" s="86" t="s">
        <v>1580</v>
      </c>
      <c r="AE280" s="86" t="s">
        <v>1580</v>
      </c>
      <c r="AF280" s="86" t="s">
        <v>1580</v>
      </c>
      <c r="AG280" s="86" t="s">
        <v>1580</v>
      </c>
      <c r="AH280" s="86" t="s">
        <v>1580</v>
      </c>
      <c r="AI280" s="86" t="s">
        <v>1580</v>
      </c>
      <c r="AJ280" s="86" t="s">
        <v>1580</v>
      </c>
      <c r="AK280" s="86" t="s">
        <v>1580</v>
      </c>
      <c r="AL280" s="86" t="s">
        <v>1580</v>
      </c>
      <c r="AM280" s="86" t="s">
        <v>1580</v>
      </c>
      <c r="AN280" s="86" t="s">
        <v>1580</v>
      </c>
      <c r="AO280" s="86" t="s">
        <v>1580</v>
      </c>
      <c r="AP280" s="86" t="s">
        <v>1580</v>
      </c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1584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1584</v>
      </c>
      <c r="B283" t="s">
        <v>1564</v>
      </c>
      <c r="C283" t="s">
        <v>1143</v>
      </c>
      <c r="D283" t="s">
        <v>1581</v>
      </c>
      <c r="E283" s="33" t="s">
        <v>15</v>
      </c>
      <c r="F283" s="33" t="s">
        <v>28</v>
      </c>
      <c r="G283"/>
      <c r="H283" s="33" t="s">
        <v>1586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1580</v>
      </c>
      <c r="M283" s="86" t="s">
        <v>1580</v>
      </c>
      <c r="N283" s="86" t="s">
        <v>1580</v>
      </c>
      <c r="O283" s="86" t="s">
        <v>1580</v>
      </c>
      <c r="P283" s="86" t="s">
        <v>1580</v>
      </c>
      <c r="Q283" s="86" t="s">
        <v>1580</v>
      </c>
      <c r="R283" s="86" t="s">
        <v>1580</v>
      </c>
      <c r="S283" s="86" t="s">
        <v>1580</v>
      </c>
      <c r="T283" s="86" t="s">
        <v>1580</v>
      </c>
      <c r="U283" s="86" t="s">
        <v>1580</v>
      </c>
      <c r="V283" s="86" t="s">
        <v>1580</v>
      </c>
      <c r="W283" s="86" t="s">
        <v>1580</v>
      </c>
      <c r="X283" s="86" t="s">
        <v>1580</v>
      </c>
      <c r="Y283" s="86"/>
      <c r="Z283" s="86" t="s">
        <v>1580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0</v>
      </c>
      <c r="J291" s="34">
        <f t="shared" si="25"/>
        <v>28</v>
      </c>
      <c r="K291" s="35">
        <f t="shared" si="26"/>
        <v>0</v>
      </c>
      <c r="L291" s="86" t="s">
        <v>1580</v>
      </c>
      <c r="M291" s="86" t="s">
        <v>1580</v>
      </c>
      <c r="N291" s="86" t="s">
        <v>1580</v>
      </c>
      <c r="O291" s="86" t="s">
        <v>1580</v>
      </c>
      <c r="P291" s="86" t="s">
        <v>1580</v>
      </c>
      <c r="Q291" s="86" t="s">
        <v>1580</v>
      </c>
      <c r="R291" s="86" t="s">
        <v>1580</v>
      </c>
      <c r="S291" s="86" t="s">
        <v>1580</v>
      </c>
      <c r="T291" s="86" t="s">
        <v>1580</v>
      </c>
      <c r="U291" s="86" t="s">
        <v>1580</v>
      </c>
      <c r="V291" s="86" t="s">
        <v>1580</v>
      </c>
      <c r="W291" s="86" t="s">
        <v>1580</v>
      </c>
      <c r="X291" s="86" t="s">
        <v>1580</v>
      </c>
      <c r="Y291" s="86" t="s">
        <v>1580</v>
      </c>
      <c r="Z291" s="86" t="s">
        <v>1580</v>
      </c>
      <c r="AA291" s="86" t="s">
        <v>1580</v>
      </c>
      <c r="AB291" s="86" t="s">
        <v>1580</v>
      </c>
      <c r="AC291" s="86" t="s">
        <v>1580</v>
      </c>
      <c r="AD291" s="86" t="s">
        <v>1580</v>
      </c>
      <c r="AE291" s="86" t="s">
        <v>1580</v>
      </c>
      <c r="AF291" s="86" t="s">
        <v>1580</v>
      </c>
      <c r="AG291" s="86" t="s">
        <v>1580</v>
      </c>
      <c r="AH291" s="86" t="s">
        <v>1580</v>
      </c>
      <c r="AI291" s="86" t="s">
        <v>1580</v>
      </c>
      <c r="AJ291" s="86" t="s">
        <v>1580</v>
      </c>
      <c r="AK291" s="86" t="s">
        <v>1580</v>
      </c>
      <c r="AL291" s="86" t="s">
        <v>1580</v>
      </c>
      <c r="AM291" s="86" t="s">
        <v>1580</v>
      </c>
      <c r="AN291" s="86" t="s">
        <v>1580</v>
      </c>
      <c r="AO291" s="86" t="s">
        <v>1580</v>
      </c>
      <c r="AP291" s="86" t="s">
        <v>1580</v>
      </c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 t="s">
        <v>1580</v>
      </c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1580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1580</v>
      </c>
      <c r="AE297" s="86" t="s">
        <v>1580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1580</v>
      </c>
      <c r="M301" s="86" t="s">
        <v>1580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1580</v>
      </c>
      <c r="AC301" s="86"/>
      <c r="AD301" s="86" t="s">
        <v>1580</v>
      </c>
      <c r="AE301" s="86" t="s">
        <v>1580</v>
      </c>
      <c r="AF301" s="86"/>
      <c r="AG301" s="86"/>
      <c r="AH301" s="86"/>
      <c r="AI301" s="86"/>
      <c r="AJ301" s="86"/>
      <c r="AK301" s="86"/>
      <c r="AL301" s="86"/>
      <c r="AM301" s="86"/>
      <c r="AN301" s="86" t="s">
        <v>1580</v>
      </c>
      <c r="AO301" s="86"/>
      <c r="AP301" s="86" t="s">
        <v>1580</v>
      </c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1580</v>
      </c>
      <c r="Y303" s="86"/>
      <c r="Z303" s="86"/>
      <c r="AA303" s="86" t="s">
        <v>1580</v>
      </c>
      <c r="AB303" s="86" t="s">
        <v>1580</v>
      </c>
      <c r="AC303" s="86" t="s">
        <v>1580</v>
      </c>
      <c r="AD303" s="86" t="s">
        <v>1580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1580</v>
      </c>
      <c r="V308" s="86"/>
      <c r="W308" s="86"/>
      <c r="X308" s="86"/>
      <c r="Y308" s="86"/>
      <c r="Z308" s="86"/>
      <c r="AA308" s="86" t="s">
        <v>1580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1580</v>
      </c>
      <c r="V309" s="86"/>
      <c r="W309" s="86"/>
      <c r="X309" s="86"/>
      <c r="Y309" s="86"/>
      <c r="Z309" s="86"/>
      <c r="AA309" s="86" t="s">
        <v>1580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3</v>
      </c>
      <c r="J312" s="34">
        <f t="shared" si="25"/>
        <v>25</v>
      </c>
      <c r="K312" s="35">
        <f t="shared" si="26"/>
        <v>0.10714285714285714</v>
      </c>
      <c r="L312" s="86" t="s">
        <v>1580</v>
      </c>
      <c r="M312" s="86" t="s">
        <v>1580</v>
      </c>
      <c r="N312" s="86" t="s">
        <v>1580</v>
      </c>
      <c r="O312" s="86" t="s">
        <v>1580</v>
      </c>
      <c r="P312" s="86" t="s">
        <v>1580</v>
      </c>
      <c r="Q312" s="86" t="s">
        <v>1580</v>
      </c>
      <c r="R312" s="86" t="s">
        <v>1580</v>
      </c>
      <c r="S312" s="86"/>
      <c r="T312" s="86"/>
      <c r="U312" s="86" t="s">
        <v>1580</v>
      </c>
      <c r="V312" s="86" t="s">
        <v>1580</v>
      </c>
      <c r="W312" s="86" t="s">
        <v>1580</v>
      </c>
      <c r="X312" s="86" t="s">
        <v>1580</v>
      </c>
      <c r="Y312" s="86" t="s">
        <v>1580</v>
      </c>
      <c r="Z312" s="86" t="s">
        <v>1580</v>
      </c>
      <c r="AA312" s="86"/>
      <c r="AB312" s="86" t="s">
        <v>1580</v>
      </c>
      <c r="AC312" s="86" t="s">
        <v>1580</v>
      </c>
      <c r="AD312" s="86" t="s">
        <v>1580</v>
      </c>
      <c r="AE312" s="86" t="s">
        <v>1580</v>
      </c>
      <c r="AF312" s="86" t="s">
        <v>1580</v>
      </c>
      <c r="AG312" s="86" t="s">
        <v>1580</v>
      </c>
      <c r="AH312" s="86" t="s">
        <v>1580</v>
      </c>
      <c r="AI312" s="86" t="s">
        <v>1580</v>
      </c>
      <c r="AJ312" s="86" t="s">
        <v>1580</v>
      </c>
      <c r="AK312" s="86" t="s">
        <v>1580</v>
      </c>
      <c r="AL312" s="86" t="s">
        <v>1580</v>
      </c>
      <c r="AM312" s="86" t="s">
        <v>1580</v>
      </c>
      <c r="AN312" s="86" t="s">
        <v>1580</v>
      </c>
      <c r="AO312" s="86" t="s">
        <v>1580</v>
      </c>
      <c r="AP312" s="86" t="s">
        <v>1580</v>
      </c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 t="s">
        <v>1580</v>
      </c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 t="s">
        <v>1580</v>
      </c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 t="s">
        <v>1580</v>
      </c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27</v>
      </c>
      <c r="J318" s="34">
        <f t="shared" si="25"/>
        <v>1</v>
      </c>
      <c r="K318" s="35">
        <f t="shared" si="26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 t="s">
        <v>1580</v>
      </c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1580</v>
      </c>
      <c r="M319" s="86" t="s">
        <v>1580</v>
      </c>
      <c r="N319" s="86" t="s">
        <v>1580</v>
      </c>
      <c r="O319" s="86" t="s">
        <v>1580</v>
      </c>
      <c r="P319" s="86" t="s">
        <v>1580</v>
      </c>
      <c r="Q319" s="86" t="s">
        <v>1580</v>
      </c>
      <c r="R319" s="86" t="s">
        <v>1580</v>
      </c>
      <c r="S319" s="86" t="s">
        <v>1580</v>
      </c>
      <c r="T319" s="86" t="s">
        <v>1580</v>
      </c>
      <c r="U319" s="86" t="s">
        <v>1580</v>
      </c>
      <c r="V319" s="86" t="s">
        <v>1580</v>
      </c>
      <c r="W319" s="86" t="s">
        <v>1580</v>
      </c>
      <c r="X319" s="86" t="s">
        <v>1580</v>
      </c>
      <c r="Y319" s="86" t="s">
        <v>1580</v>
      </c>
      <c r="Z319" s="86" t="s">
        <v>1580</v>
      </c>
      <c r="AA319" s="86" t="s">
        <v>1580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0</v>
      </c>
      <c r="J321" s="34">
        <f t="shared" si="25"/>
        <v>28</v>
      </c>
      <c r="K321" s="35">
        <f t="shared" si="26"/>
        <v>0</v>
      </c>
      <c r="L321" s="86" t="s">
        <v>1580</v>
      </c>
      <c r="M321" s="86" t="s">
        <v>1580</v>
      </c>
      <c r="N321" s="86" t="s">
        <v>1580</v>
      </c>
      <c r="O321" s="86" t="s">
        <v>1580</v>
      </c>
      <c r="P321" s="86" t="s">
        <v>1580</v>
      </c>
      <c r="Q321" s="86" t="s">
        <v>1580</v>
      </c>
      <c r="R321" s="86" t="s">
        <v>1580</v>
      </c>
      <c r="S321" s="86" t="s">
        <v>1580</v>
      </c>
      <c r="T321" s="86" t="s">
        <v>1580</v>
      </c>
      <c r="U321" s="86" t="s">
        <v>1580</v>
      </c>
      <c r="V321" s="86" t="s">
        <v>1580</v>
      </c>
      <c r="W321" s="86" t="s">
        <v>1580</v>
      </c>
      <c r="X321" s="86" t="s">
        <v>1580</v>
      </c>
      <c r="Y321" s="86" t="s">
        <v>1580</v>
      </c>
      <c r="Z321" s="86" t="s">
        <v>1580</v>
      </c>
      <c r="AA321" s="86" t="s">
        <v>1580</v>
      </c>
      <c r="AB321" s="86" t="s">
        <v>1580</v>
      </c>
      <c r="AC321" s="86" t="s">
        <v>1580</v>
      </c>
      <c r="AD321" s="86" t="s">
        <v>1580</v>
      </c>
      <c r="AE321" s="86" t="s">
        <v>1580</v>
      </c>
      <c r="AF321" s="86" t="s">
        <v>1580</v>
      </c>
      <c r="AG321" s="86" t="s">
        <v>1580</v>
      </c>
      <c r="AH321" s="86" t="s">
        <v>1580</v>
      </c>
      <c r="AI321" s="86" t="s">
        <v>1580</v>
      </c>
      <c r="AJ321" s="86" t="s">
        <v>1580</v>
      </c>
      <c r="AK321" s="86" t="s">
        <v>1580</v>
      </c>
      <c r="AL321" s="86" t="s">
        <v>1580</v>
      </c>
      <c r="AM321" s="86" t="s">
        <v>1580</v>
      </c>
      <c r="AN321" s="86" t="s">
        <v>1580</v>
      </c>
      <c r="AO321" s="86" t="s">
        <v>1580</v>
      </c>
      <c r="AP321" s="86" t="s">
        <v>1580</v>
      </c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0</v>
      </c>
      <c r="J324" s="34">
        <f t="shared" si="25"/>
        <v>28</v>
      </c>
      <c r="K324" s="35">
        <f t="shared" si="26"/>
        <v>0</v>
      </c>
      <c r="L324" s="86" t="s">
        <v>1580</v>
      </c>
      <c r="M324" s="86" t="s">
        <v>1580</v>
      </c>
      <c r="N324" s="86" t="s">
        <v>1580</v>
      </c>
      <c r="O324" s="86" t="s">
        <v>1580</v>
      </c>
      <c r="P324" s="86" t="s">
        <v>1580</v>
      </c>
      <c r="Q324" s="86" t="s">
        <v>1580</v>
      </c>
      <c r="R324" s="86" t="s">
        <v>1580</v>
      </c>
      <c r="S324" s="86" t="s">
        <v>1580</v>
      </c>
      <c r="T324" s="86" t="s">
        <v>1580</v>
      </c>
      <c r="U324" s="86" t="s">
        <v>1580</v>
      </c>
      <c r="V324" s="86" t="s">
        <v>1580</v>
      </c>
      <c r="W324" s="86" t="s">
        <v>1580</v>
      </c>
      <c r="X324" s="86" t="s">
        <v>1580</v>
      </c>
      <c r="Y324" s="86" t="s">
        <v>1580</v>
      </c>
      <c r="Z324" s="86" t="s">
        <v>1580</v>
      </c>
      <c r="AA324" s="86" t="s">
        <v>1580</v>
      </c>
      <c r="AB324" s="86" t="s">
        <v>1580</v>
      </c>
      <c r="AC324" s="86" t="s">
        <v>1580</v>
      </c>
      <c r="AD324" s="86" t="s">
        <v>1580</v>
      </c>
      <c r="AE324" s="86" t="s">
        <v>1580</v>
      </c>
      <c r="AF324" s="86" t="s">
        <v>1580</v>
      </c>
      <c r="AG324" s="86" t="s">
        <v>1580</v>
      </c>
      <c r="AH324" s="86" t="s">
        <v>1580</v>
      </c>
      <c r="AI324" s="86" t="s">
        <v>1580</v>
      </c>
      <c r="AJ324" s="86" t="s">
        <v>1580</v>
      </c>
      <c r="AK324" s="86" t="s">
        <v>1580</v>
      </c>
      <c r="AL324" s="86" t="s">
        <v>1580</v>
      </c>
      <c r="AM324" s="86" t="s">
        <v>1580</v>
      </c>
      <c r="AN324" s="86" t="s">
        <v>1580</v>
      </c>
      <c r="AO324" s="86" t="s">
        <v>1580</v>
      </c>
      <c r="AP324" s="86" t="s">
        <v>1580</v>
      </c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4</v>
      </c>
      <c r="J325" s="34">
        <f t="shared" si="25"/>
        <v>24</v>
      </c>
      <c r="K325" s="35">
        <f t="shared" si="26"/>
        <v>0.14285714285714285</v>
      </c>
      <c r="L325" s="86" t="s">
        <v>1580</v>
      </c>
      <c r="M325" s="86" t="s">
        <v>1580</v>
      </c>
      <c r="N325" s="86" t="s">
        <v>1580</v>
      </c>
      <c r="O325" s="86" t="s">
        <v>1580</v>
      </c>
      <c r="P325" s="86" t="s">
        <v>1580</v>
      </c>
      <c r="Q325" s="86" t="s">
        <v>1580</v>
      </c>
      <c r="R325" s="86" t="s">
        <v>1580</v>
      </c>
      <c r="S325" s="86" t="s">
        <v>1580</v>
      </c>
      <c r="T325" s="86"/>
      <c r="U325" s="86"/>
      <c r="V325" s="86" t="s">
        <v>1580</v>
      </c>
      <c r="W325" s="86" t="s">
        <v>1580</v>
      </c>
      <c r="X325" s="86" t="s">
        <v>1580</v>
      </c>
      <c r="Y325" s="86" t="s">
        <v>1580</v>
      </c>
      <c r="Z325" s="86" t="s">
        <v>1580</v>
      </c>
      <c r="AA325" s="86" t="s">
        <v>1580</v>
      </c>
      <c r="AB325" s="86" t="s">
        <v>1580</v>
      </c>
      <c r="AC325" s="86" t="s">
        <v>1580</v>
      </c>
      <c r="AD325" s="86" t="s">
        <v>1580</v>
      </c>
      <c r="AE325" s="86" t="s">
        <v>1580</v>
      </c>
      <c r="AF325" s="86" t="s">
        <v>1580</v>
      </c>
      <c r="AG325" s="86" t="s">
        <v>1580</v>
      </c>
      <c r="AH325" s="86" t="s">
        <v>1580</v>
      </c>
      <c r="AI325" s="86" t="s">
        <v>1580</v>
      </c>
      <c r="AJ325" s="86" t="s">
        <v>1580</v>
      </c>
      <c r="AK325" s="86" t="s">
        <v>1580</v>
      </c>
      <c r="AL325" s="86"/>
      <c r="AM325" s="86"/>
      <c r="AN325" s="86"/>
      <c r="AO325" s="86"/>
      <c r="AP325" s="86" t="s">
        <v>1580</v>
      </c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0</v>
      </c>
      <c r="J326" s="34">
        <f t="shared" ref="J326:J389" si="28">COUNTIF(L326:AM326,"APAGADO")</f>
        <v>28</v>
      </c>
      <c r="K326" s="35">
        <f t="shared" ref="K326:K389" si="29">(I326)/(J326+I326)</f>
        <v>0</v>
      </c>
      <c r="L326" s="86" t="s">
        <v>1580</v>
      </c>
      <c r="M326" s="86" t="s">
        <v>1580</v>
      </c>
      <c r="N326" s="86" t="s">
        <v>1580</v>
      </c>
      <c r="O326" s="86" t="s">
        <v>1580</v>
      </c>
      <c r="P326" s="86" t="s">
        <v>1580</v>
      </c>
      <c r="Q326" s="86" t="s">
        <v>1580</v>
      </c>
      <c r="R326" s="86" t="s">
        <v>1580</v>
      </c>
      <c r="S326" s="86" t="s">
        <v>1580</v>
      </c>
      <c r="T326" s="86" t="s">
        <v>1580</v>
      </c>
      <c r="U326" s="86" t="s">
        <v>1580</v>
      </c>
      <c r="V326" s="86" t="s">
        <v>1580</v>
      </c>
      <c r="W326" s="86" t="s">
        <v>1580</v>
      </c>
      <c r="X326" s="86" t="s">
        <v>1580</v>
      </c>
      <c r="Y326" s="86" t="s">
        <v>1580</v>
      </c>
      <c r="Z326" s="86" t="s">
        <v>1580</v>
      </c>
      <c r="AA326" s="86" t="s">
        <v>1580</v>
      </c>
      <c r="AB326" s="86" t="s">
        <v>1580</v>
      </c>
      <c r="AC326" s="86" t="s">
        <v>1580</v>
      </c>
      <c r="AD326" s="86" t="s">
        <v>1580</v>
      </c>
      <c r="AE326" s="86" t="s">
        <v>1580</v>
      </c>
      <c r="AF326" s="86" t="s">
        <v>1580</v>
      </c>
      <c r="AG326" s="86" t="s">
        <v>1580</v>
      </c>
      <c r="AH326" s="86" t="s">
        <v>1580</v>
      </c>
      <c r="AI326" s="86" t="s">
        <v>1580</v>
      </c>
      <c r="AJ326" s="86" t="s">
        <v>1580</v>
      </c>
      <c r="AK326" s="86" t="s">
        <v>1580</v>
      </c>
      <c r="AL326" s="86" t="s">
        <v>1580</v>
      </c>
      <c r="AM326" s="86" t="s">
        <v>1580</v>
      </c>
      <c r="AN326" s="86" t="s">
        <v>1580</v>
      </c>
      <c r="AO326" s="86" t="s">
        <v>1580</v>
      </c>
      <c r="AP326" s="86" t="s">
        <v>1580</v>
      </c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0</v>
      </c>
      <c r="J327" s="34">
        <f t="shared" si="28"/>
        <v>28</v>
      </c>
      <c r="K327" s="35">
        <f t="shared" si="29"/>
        <v>0</v>
      </c>
      <c r="L327" s="86" t="s">
        <v>1580</v>
      </c>
      <c r="M327" s="86" t="s">
        <v>1580</v>
      </c>
      <c r="N327" s="86" t="s">
        <v>1580</v>
      </c>
      <c r="O327" s="86" t="s">
        <v>1580</v>
      </c>
      <c r="P327" s="86" t="s">
        <v>1580</v>
      </c>
      <c r="Q327" s="86" t="s">
        <v>1580</v>
      </c>
      <c r="R327" s="86" t="s">
        <v>1580</v>
      </c>
      <c r="S327" s="86" t="s">
        <v>1580</v>
      </c>
      <c r="T327" s="86" t="s">
        <v>1580</v>
      </c>
      <c r="U327" s="86" t="s">
        <v>1580</v>
      </c>
      <c r="V327" s="86" t="s">
        <v>1580</v>
      </c>
      <c r="W327" s="86" t="s">
        <v>1580</v>
      </c>
      <c r="X327" s="86" t="s">
        <v>1580</v>
      </c>
      <c r="Y327" s="86" t="s">
        <v>1580</v>
      </c>
      <c r="Z327" s="86" t="s">
        <v>1580</v>
      </c>
      <c r="AA327" s="86" t="s">
        <v>1580</v>
      </c>
      <c r="AB327" s="86" t="s">
        <v>1580</v>
      </c>
      <c r="AC327" s="86" t="s">
        <v>1580</v>
      </c>
      <c r="AD327" s="86" t="s">
        <v>1580</v>
      </c>
      <c r="AE327" s="86" t="s">
        <v>1580</v>
      </c>
      <c r="AF327" s="86" t="s">
        <v>1580</v>
      </c>
      <c r="AG327" s="86" t="s">
        <v>1580</v>
      </c>
      <c r="AH327" s="86" t="s">
        <v>1580</v>
      </c>
      <c r="AI327" s="86" t="s">
        <v>1580</v>
      </c>
      <c r="AJ327" s="86" t="s">
        <v>1580</v>
      </c>
      <c r="AK327" s="86" t="s">
        <v>1580</v>
      </c>
      <c r="AL327" s="86" t="s">
        <v>1580</v>
      </c>
      <c r="AM327" s="86" t="s">
        <v>1580</v>
      </c>
      <c r="AN327" s="86" t="s">
        <v>1580</v>
      </c>
      <c r="AO327" s="86"/>
      <c r="AP327" s="86" t="s">
        <v>1580</v>
      </c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11</v>
      </c>
      <c r="J328" s="34">
        <f t="shared" si="28"/>
        <v>17</v>
      </c>
      <c r="K328" s="35">
        <f t="shared" si="29"/>
        <v>0.39285714285714285</v>
      </c>
      <c r="L328" s="86" t="s">
        <v>1580</v>
      </c>
      <c r="M328" s="86" t="s">
        <v>1580</v>
      </c>
      <c r="N328" s="86" t="s">
        <v>1580</v>
      </c>
      <c r="O328" s="86" t="s">
        <v>1580</v>
      </c>
      <c r="P328" s="86" t="s">
        <v>1580</v>
      </c>
      <c r="Q328" s="86" t="s">
        <v>1580</v>
      </c>
      <c r="R328" s="86" t="s">
        <v>1580</v>
      </c>
      <c r="S328" s="86" t="s">
        <v>1580</v>
      </c>
      <c r="T328" s="86" t="s">
        <v>1580</v>
      </c>
      <c r="U328" s="86" t="s">
        <v>1580</v>
      </c>
      <c r="V328" s="86" t="s">
        <v>1580</v>
      </c>
      <c r="W328" s="86" t="s">
        <v>1580</v>
      </c>
      <c r="X328" s="86" t="s">
        <v>1580</v>
      </c>
      <c r="Y328" s="86" t="s">
        <v>1580</v>
      </c>
      <c r="Z328" s="86" t="s">
        <v>1580</v>
      </c>
      <c r="AA328" s="86" t="s">
        <v>1580</v>
      </c>
      <c r="AB328" s="86"/>
      <c r="AC328" s="86"/>
      <c r="AD328" s="86"/>
      <c r="AE328" s="86"/>
      <c r="AF328" s="86"/>
      <c r="AG328" s="86"/>
      <c r="AH328" s="86"/>
      <c r="AI328" s="86" t="s">
        <v>1580</v>
      </c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27</v>
      </c>
      <c r="J329" s="34">
        <f t="shared" si="28"/>
        <v>1</v>
      </c>
      <c r="K329" s="35">
        <f t="shared" si="29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 t="s">
        <v>1580</v>
      </c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0</v>
      </c>
      <c r="J332" s="34">
        <f t="shared" si="28"/>
        <v>28</v>
      </c>
      <c r="K332" s="35">
        <f t="shared" si="29"/>
        <v>0</v>
      </c>
      <c r="L332" s="86" t="s">
        <v>1580</v>
      </c>
      <c r="M332" s="86" t="s">
        <v>1580</v>
      </c>
      <c r="N332" s="86" t="s">
        <v>1580</v>
      </c>
      <c r="O332" s="86" t="s">
        <v>1580</v>
      </c>
      <c r="P332" s="86" t="s">
        <v>1580</v>
      </c>
      <c r="Q332" s="86" t="s">
        <v>1580</v>
      </c>
      <c r="R332" s="86" t="s">
        <v>1580</v>
      </c>
      <c r="S332" s="86" t="s">
        <v>1580</v>
      </c>
      <c r="T332" s="86" t="s">
        <v>1580</v>
      </c>
      <c r="U332" s="86" t="s">
        <v>1580</v>
      </c>
      <c r="V332" s="86" t="s">
        <v>1580</v>
      </c>
      <c r="W332" s="86" t="s">
        <v>1580</v>
      </c>
      <c r="X332" s="86" t="s">
        <v>1580</v>
      </c>
      <c r="Y332" s="86" t="s">
        <v>1580</v>
      </c>
      <c r="Z332" s="86" t="s">
        <v>1580</v>
      </c>
      <c r="AA332" s="86" t="s">
        <v>1580</v>
      </c>
      <c r="AB332" s="86" t="s">
        <v>1580</v>
      </c>
      <c r="AC332" s="86" t="s">
        <v>1580</v>
      </c>
      <c r="AD332" s="86" t="s">
        <v>1580</v>
      </c>
      <c r="AE332" s="86" t="s">
        <v>1580</v>
      </c>
      <c r="AF332" s="86" t="s">
        <v>1580</v>
      </c>
      <c r="AG332" s="86" t="s">
        <v>1580</v>
      </c>
      <c r="AH332" s="86" t="s">
        <v>1580</v>
      </c>
      <c r="AI332" s="86" t="s">
        <v>1580</v>
      </c>
      <c r="AJ332" s="86" t="s">
        <v>1580</v>
      </c>
      <c r="AK332" s="86" t="s">
        <v>1580</v>
      </c>
      <c r="AL332" s="86" t="s">
        <v>1580</v>
      </c>
      <c r="AM332" s="86" t="s">
        <v>1580</v>
      </c>
      <c r="AN332" s="86" t="s">
        <v>1580</v>
      </c>
      <c r="AO332" s="86" t="s">
        <v>1580</v>
      </c>
      <c r="AP332" s="86" t="s">
        <v>1580</v>
      </c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0</v>
      </c>
      <c r="J333" s="34">
        <f t="shared" si="28"/>
        <v>28</v>
      </c>
      <c r="K333" s="35">
        <f t="shared" si="29"/>
        <v>0</v>
      </c>
      <c r="L333" s="86" t="s">
        <v>1580</v>
      </c>
      <c r="M333" s="86" t="s">
        <v>1580</v>
      </c>
      <c r="N333" s="86" t="s">
        <v>1580</v>
      </c>
      <c r="O333" s="86" t="s">
        <v>1580</v>
      </c>
      <c r="P333" s="86" t="s">
        <v>1580</v>
      </c>
      <c r="Q333" s="86" t="s">
        <v>1580</v>
      </c>
      <c r="R333" s="86" t="s">
        <v>1580</v>
      </c>
      <c r="S333" s="86" t="s">
        <v>1580</v>
      </c>
      <c r="T333" s="86" t="s">
        <v>1580</v>
      </c>
      <c r="U333" s="86" t="s">
        <v>1580</v>
      </c>
      <c r="V333" s="86" t="s">
        <v>1580</v>
      </c>
      <c r="W333" s="86" t="s">
        <v>1580</v>
      </c>
      <c r="X333" s="86" t="s">
        <v>1580</v>
      </c>
      <c r="Y333" s="86" t="s">
        <v>1580</v>
      </c>
      <c r="Z333" s="86" t="s">
        <v>1580</v>
      </c>
      <c r="AA333" s="86" t="s">
        <v>1580</v>
      </c>
      <c r="AB333" s="86" t="s">
        <v>1580</v>
      </c>
      <c r="AC333" s="86" t="s">
        <v>1580</v>
      </c>
      <c r="AD333" s="86" t="s">
        <v>1580</v>
      </c>
      <c r="AE333" s="86" t="s">
        <v>1580</v>
      </c>
      <c r="AF333" s="86" t="s">
        <v>1580</v>
      </c>
      <c r="AG333" s="86" t="s">
        <v>1580</v>
      </c>
      <c r="AH333" s="86" t="s">
        <v>1580</v>
      </c>
      <c r="AI333" s="86" t="s">
        <v>1580</v>
      </c>
      <c r="AJ333" s="86" t="s">
        <v>1580</v>
      </c>
      <c r="AK333" s="86" t="s">
        <v>1580</v>
      </c>
      <c r="AL333" s="86" t="s">
        <v>1580</v>
      </c>
      <c r="AM333" s="86" t="s">
        <v>1580</v>
      </c>
      <c r="AN333" s="86" t="s">
        <v>1580</v>
      </c>
      <c r="AO333" s="86" t="s">
        <v>1580</v>
      </c>
      <c r="AP333" s="86" t="s">
        <v>1580</v>
      </c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1580</v>
      </c>
      <c r="S334" s="86" t="s">
        <v>1580</v>
      </c>
      <c r="T334" s="86" t="s">
        <v>1580</v>
      </c>
      <c r="U334" s="86" t="s">
        <v>1580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26</v>
      </c>
      <c r="J335" s="34">
        <f t="shared" si="28"/>
        <v>2</v>
      </c>
      <c r="K335" s="35">
        <f t="shared" si="29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1580</v>
      </c>
      <c r="AF335" s="86"/>
      <c r="AG335" s="86"/>
      <c r="AH335" s="86"/>
      <c r="AI335" s="86"/>
      <c r="AJ335" s="86" t="s">
        <v>1580</v>
      </c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26</v>
      </c>
      <c r="J336" s="34">
        <f t="shared" si="28"/>
        <v>2</v>
      </c>
      <c r="K336" s="35">
        <f t="shared" si="29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1580</v>
      </c>
      <c r="AF336" s="86"/>
      <c r="AG336" s="86"/>
      <c r="AH336" s="86"/>
      <c r="AI336" s="86"/>
      <c r="AJ336" s="86" t="s">
        <v>1580</v>
      </c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26</v>
      </c>
      <c r="J337" s="34">
        <f t="shared" si="28"/>
        <v>2</v>
      </c>
      <c r="K337" s="35">
        <f t="shared" si="29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1580</v>
      </c>
      <c r="AF337" s="86"/>
      <c r="AG337" s="86"/>
      <c r="AH337" s="86"/>
      <c r="AI337" s="86"/>
      <c r="AJ337" s="86" t="s">
        <v>1580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1580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 t="s">
        <v>1580</v>
      </c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 t="s">
        <v>1580</v>
      </c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 t="s">
        <v>1580</v>
      </c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 t="s">
        <v>1580</v>
      </c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 t="s">
        <v>1580</v>
      </c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 t="s">
        <v>1580</v>
      </c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 t="s">
        <v>1580</v>
      </c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1580</v>
      </c>
      <c r="M345" s="86" t="s">
        <v>1580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 t="s">
        <v>1580</v>
      </c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 t="s">
        <v>1580</v>
      </c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 t="s">
        <v>1580</v>
      </c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0</v>
      </c>
      <c r="J348" s="34">
        <f t="shared" si="28"/>
        <v>28</v>
      </c>
      <c r="K348" s="35">
        <f t="shared" si="29"/>
        <v>0</v>
      </c>
      <c r="L348" s="86" t="s">
        <v>1580</v>
      </c>
      <c r="M348" s="86" t="s">
        <v>1580</v>
      </c>
      <c r="N348" s="86" t="s">
        <v>1580</v>
      </c>
      <c r="O348" s="86" t="s">
        <v>1580</v>
      </c>
      <c r="P348" s="86" t="s">
        <v>1580</v>
      </c>
      <c r="Q348" s="86" t="s">
        <v>1580</v>
      </c>
      <c r="R348" s="86" t="s">
        <v>1580</v>
      </c>
      <c r="S348" s="86" t="s">
        <v>1580</v>
      </c>
      <c r="T348" s="86" t="s">
        <v>1580</v>
      </c>
      <c r="U348" s="86" t="s">
        <v>1580</v>
      </c>
      <c r="V348" s="86" t="s">
        <v>1580</v>
      </c>
      <c r="W348" s="86" t="s">
        <v>1580</v>
      </c>
      <c r="X348" s="86" t="s">
        <v>1580</v>
      </c>
      <c r="Y348" s="86" t="s">
        <v>1580</v>
      </c>
      <c r="Z348" s="86" t="s">
        <v>1580</v>
      </c>
      <c r="AA348" s="86" t="s">
        <v>1580</v>
      </c>
      <c r="AB348" s="86" t="s">
        <v>1580</v>
      </c>
      <c r="AC348" s="86" t="s">
        <v>1580</v>
      </c>
      <c r="AD348" s="86" t="s">
        <v>1580</v>
      </c>
      <c r="AE348" s="86" t="s">
        <v>1580</v>
      </c>
      <c r="AF348" s="86" t="s">
        <v>1580</v>
      </c>
      <c r="AG348" s="86" t="s">
        <v>1580</v>
      </c>
      <c r="AH348" s="86" t="s">
        <v>1580</v>
      </c>
      <c r="AI348" s="86" t="s">
        <v>1580</v>
      </c>
      <c r="AJ348" s="86" t="s">
        <v>1580</v>
      </c>
      <c r="AK348" s="86" t="s">
        <v>1580</v>
      </c>
      <c r="AL348" s="86" t="s">
        <v>1580</v>
      </c>
      <c r="AM348" s="86" t="s">
        <v>1580</v>
      </c>
      <c r="AN348" s="86" t="s">
        <v>1580</v>
      </c>
      <c r="AO348" s="86" t="s">
        <v>1580</v>
      </c>
      <c r="AP348" s="86" t="s">
        <v>1580</v>
      </c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 t="s">
        <v>1580</v>
      </c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 t="s">
        <v>1580</v>
      </c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 t="s">
        <v>1580</v>
      </c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 t="s">
        <v>1580</v>
      </c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 t="s">
        <v>1580</v>
      </c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 t="s">
        <v>1580</v>
      </c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 t="s">
        <v>1580</v>
      </c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 t="s">
        <v>1580</v>
      </c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 t="s">
        <v>1580</v>
      </c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 t="s">
        <v>1580</v>
      </c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1580</v>
      </c>
      <c r="M359" s="86" t="s">
        <v>1580</v>
      </c>
      <c r="N359" s="86" t="s">
        <v>1580</v>
      </c>
      <c r="O359" s="86" t="s">
        <v>1580</v>
      </c>
      <c r="P359" s="86" t="s">
        <v>1580</v>
      </c>
      <c r="Q359" s="86" t="s">
        <v>1580</v>
      </c>
      <c r="R359" s="86" t="s">
        <v>1580</v>
      </c>
      <c r="S359" s="86" t="s">
        <v>1580</v>
      </c>
      <c r="T359" s="86" t="s">
        <v>1580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1580</v>
      </c>
      <c r="M360" s="86" t="s">
        <v>1580</v>
      </c>
      <c r="N360" s="86" t="s">
        <v>1580</v>
      </c>
      <c r="O360" s="86" t="s">
        <v>1580</v>
      </c>
      <c r="P360" s="86" t="s">
        <v>1580</v>
      </c>
      <c r="Q360" s="86" t="s">
        <v>1580</v>
      </c>
      <c r="R360" s="86" t="s">
        <v>1580</v>
      </c>
      <c r="S360" s="86" t="s">
        <v>1580</v>
      </c>
      <c r="T360" s="86" t="s">
        <v>1580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1584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1585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 t="s">
        <v>1580</v>
      </c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 t="s">
        <v>1580</v>
      </c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 t="s">
        <v>1580</v>
      </c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 t="s">
        <v>1580</v>
      </c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1580</v>
      </c>
      <c r="M384" s="86" t="s">
        <v>1580</v>
      </c>
      <c r="N384" s="86" t="s">
        <v>1580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 t="s">
        <v>1580</v>
      </c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0</v>
      </c>
      <c r="J385" s="34">
        <f t="shared" si="28"/>
        <v>28</v>
      </c>
      <c r="K385" s="35">
        <f t="shared" si="29"/>
        <v>0</v>
      </c>
      <c r="L385" s="86" t="s">
        <v>1580</v>
      </c>
      <c r="M385" s="86" t="s">
        <v>1580</v>
      </c>
      <c r="N385" s="86" t="s">
        <v>1580</v>
      </c>
      <c r="O385" s="86" t="s">
        <v>1580</v>
      </c>
      <c r="P385" s="86" t="s">
        <v>1580</v>
      </c>
      <c r="Q385" s="86" t="s">
        <v>1580</v>
      </c>
      <c r="R385" s="86" t="s">
        <v>1580</v>
      </c>
      <c r="S385" s="86" t="s">
        <v>1580</v>
      </c>
      <c r="T385" s="86" t="s">
        <v>1580</v>
      </c>
      <c r="U385" s="86" t="s">
        <v>1580</v>
      </c>
      <c r="V385" s="86" t="s">
        <v>1580</v>
      </c>
      <c r="W385" s="86" t="s">
        <v>1580</v>
      </c>
      <c r="X385" s="86" t="s">
        <v>1580</v>
      </c>
      <c r="Y385" s="86" t="s">
        <v>1580</v>
      </c>
      <c r="Z385" s="86" t="s">
        <v>1580</v>
      </c>
      <c r="AA385" s="86" t="s">
        <v>1580</v>
      </c>
      <c r="AB385" s="86" t="s">
        <v>1580</v>
      </c>
      <c r="AC385" s="86" t="s">
        <v>1580</v>
      </c>
      <c r="AD385" s="86" t="s">
        <v>1580</v>
      </c>
      <c r="AE385" s="86" t="s">
        <v>1580</v>
      </c>
      <c r="AF385" s="86" t="s">
        <v>1580</v>
      </c>
      <c r="AG385" s="86" t="s">
        <v>1580</v>
      </c>
      <c r="AH385" s="86" t="s">
        <v>1580</v>
      </c>
      <c r="AI385" s="86" t="s">
        <v>1580</v>
      </c>
      <c r="AJ385" s="86" t="s">
        <v>1580</v>
      </c>
      <c r="AK385" s="86" t="s">
        <v>1580</v>
      </c>
      <c r="AL385" s="86" t="s">
        <v>1580</v>
      </c>
      <c r="AM385" s="86" t="s">
        <v>1580</v>
      </c>
      <c r="AN385" s="86" t="s">
        <v>1580</v>
      </c>
      <c r="AO385" s="86" t="s">
        <v>1580</v>
      </c>
      <c r="AP385" s="86" t="s">
        <v>1580</v>
      </c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 t="s">
        <v>1580</v>
      </c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 t="s">
        <v>1580</v>
      </c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1580</v>
      </c>
      <c r="M389" s="86" t="s">
        <v>1580</v>
      </c>
      <c r="N389" s="86" t="s">
        <v>1580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 t="s">
        <v>1580</v>
      </c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13" si="32">(I390)/(J390+I390)</f>
        <v>0.8928571428571429</v>
      </c>
      <c r="L390" s="86" t="s">
        <v>1580</v>
      </c>
      <c r="M390" s="86" t="s">
        <v>1580</v>
      </c>
      <c r="N390" s="86" t="s">
        <v>1580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 t="s">
        <v>1580</v>
      </c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 t="s">
        <v>1580</v>
      </c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 t="s">
        <v>1580</v>
      </c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27</v>
      </c>
      <c r="J393" s="34">
        <f t="shared" si="31"/>
        <v>1</v>
      </c>
      <c r="K393" s="35">
        <f t="shared" si="32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 t="s">
        <v>1580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1580</v>
      </c>
      <c r="Y394" s="86" t="s">
        <v>1580</v>
      </c>
      <c r="Z394" s="86"/>
      <c r="AA394" s="86" t="s">
        <v>1580</v>
      </c>
      <c r="AB394" s="86" t="s">
        <v>1580</v>
      </c>
      <c r="AC394" s="86" t="s">
        <v>1580</v>
      </c>
      <c r="AD394" s="86" t="s">
        <v>1580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 t="s">
        <v>1580</v>
      </c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 t="s">
        <v>1580</v>
      </c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0</v>
      </c>
      <c r="J408" s="34">
        <f t="shared" si="31"/>
        <v>28</v>
      </c>
      <c r="K408" s="35">
        <f t="shared" si="32"/>
        <v>0</v>
      </c>
      <c r="L408" s="86" t="s">
        <v>1580</v>
      </c>
      <c r="M408" s="86" t="s">
        <v>1580</v>
      </c>
      <c r="N408" s="86" t="s">
        <v>1580</v>
      </c>
      <c r="O408" s="86" t="s">
        <v>1580</v>
      </c>
      <c r="P408" s="86" t="s">
        <v>1580</v>
      </c>
      <c r="Q408" s="86" t="s">
        <v>1580</v>
      </c>
      <c r="R408" s="86" t="s">
        <v>1580</v>
      </c>
      <c r="S408" s="86" t="s">
        <v>1580</v>
      </c>
      <c r="T408" s="86" t="s">
        <v>1580</v>
      </c>
      <c r="U408" s="86" t="s">
        <v>1580</v>
      </c>
      <c r="V408" s="86" t="s">
        <v>1580</v>
      </c>
      <c r="W408" s="86" t="s">
        <v>1580</v>
      </c>
      <c r="X408" s="86" t="s">
        <v>1580</v>
      </c>
      <c r="Y408" s="86" t="s">
        <v>1580</v>
      </c>
      <c r="Z408" s="86" t="s">
        <v>1580</v>
      </c>
      <c r="AA408" s="86" t="s">
        <v>1580</v>
      </c>
      <c r="AB408" s="86" t="s">
        <v>1580</v>
      </c>
      <c r="AC408" s="86" t="s">
        <v>1580</v>
      </c>
      <c r="AD408" s="86" t="s">
        <v>1580</v>
      </c>
      <c r="AE408" s="86" t="s">
        <v>1580</v>
      </c>
      <c r="AF408" s="86" t="s">
        <v>1580</v>
      </c>
      <c r="AG408" s="86" t="s">
        <v>1580</v>
      </c>
      <c r="AH408" s="86" t="s">
        <v>1580</v>
      </c>
      <c r="AI408" s="86" t="s">
        <v>1580</v>
      </c>
      <c r="AJ408" s="86" t="s">
        <v>1580</v>
      </c>
      <c r="AK408" s="86" t="s">
        <v>1580</v>
      </c>
      <c r="AL408" s="86" t="s">
        <v>1580</v>
      </c>
      <c r="AM408" s="86" t="s">
        <v>1580</v>
      </c>
      <c r="AN408" s="86" t="s">
        <v>1580</v>
      </c>
      <c r="AO408" s="86" t="s">
        <v>1580</v>
      </c>
      <c r="AP408" s="86" t="s">
        <v>1580</v>
      </c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0</v>
      </c>
      <c r="J409" s="34">
        <f t="shared" si="31"/>
        <v>28</v>
      </c>
      <c r="K409" s="35">
        <f t="shared" si="32"/>
        <v>0</v>
      </c>
      <c r="L409" s="86" t="s">
        <v>1580</v>
      </c>
      <c r="M409" s="86" t="s">
        <v>1580</v>
      </c>
      <c r="N409" s="86" t="s">
        <v>1580</v>
      </c>
      <c r="O409" s="86" t="s">
        <v>1580</v>
      </c>
      <c r="P409" s="86" t="s">
        <v>1580</v>
      </c>
      <c r="Q409" s="86" t="s">
        <v>1580</v>
      </c>
      <c r="R409" s="86" t="s">
        <v>1580</v>
      </c>
      <c r="S409" s="86" t="s">
        <v>1580</v>
      </c>
      <c r="T409" s="86" t="s">
        <v>1580</v>
      </c>
      <c r="U409" s="86" t="s">
        <v>1580</v>
      </c>
      <c r="V409" s="86" t="s">
        <v>1580</v>
      </c>
      <c r="W409" s="86" t="s">
        <v>1580</v>
      </c>
      <c r="X409" s="86" t="s">
        <v>1580</v>
      </c>
      <c r="Y409" s="86" t="s">
        <v>1580</v>
      </c>
      <c r="Z409" s="86" t="s">
        <v>1580</v>
      </c>
      <c r="AA409" s="86" t="s">
        <v>1580</v>
      </c>
      <c r="AB409" s="86" t="s">
        <v>1580</v>
      </c>
      <c r="AC409" s="86" t="s">
        <v>1580</v>
      </c>
      <c r="AD409" s="86" t="s">
        <v>1580</v>
      </c>
      <c r="AE409" s="86" t="s">
        <v>1580</v>
      </c>
      <c r="AF409" s="86" t="s">
        <v>1580</v>
      </c>
      <c r="AG409" s="86" t="s">
        <v>1580</v>
      </c>
      <c r="AH409" s="86" t="s">
        <v>1580</v>
      </c>
      <c r="AI409" s="86" t="s">
        <v>1580</v>
      </c>
      <c r="AJ409" s="86" t="s">
        <v>1580</v>
      </c>
      <c r="AK409" s="86" t="s">
        <v>1580</v>
      </c>
      <c r="AL409" s="86" t="s">
        <v>1580</v>
      </c>
      <c r="AM409" s="86" t="s">
        <v>1580</v>
      </c>
      <c r="AN409" s="86" t="s">
        <v>1580</v>
      </c>
      <c r="AO409" s="86" t="s">
        <v>1580</v>
      </c>
      <c r="AP409" s="86" t="s">
        <v>1580</v>
      </c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1583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1</v>
      </c>
      <c r="J413" s="34">
        <f t="shared" si="31"/>
        <v>27</v>
      </c>
      <c r="K413" s="35">
        <f t="shared" si="32"/>
        <v>3.5714285714285712E-2</v>
      </c>
      <c r="L413" s="86" t="s">
        <v>1580</v>
      </c>
      <c r="M413" s="86" t="s">
        <v>1580</v>
      </c>
      <c r="N413" s="86" t="s">
        <v>1580</v>
      </c>
      <c r="O413" s="86" t="s">
        <v>1580</v>
      </c>
      <c r="P413" s="86" t="s">
        <v>1580</v>
      </c>
      <c r="Q413" s="86" t="s">
        <v>1580</v>
      </c>
      <c r="R413" s="86" t="s">
        <v>1580</v>
      </c>
      <c r="S413" s="86" t="s">
        <v>1580</v>
      </c>
      <c r="T413" s="86"/>
      <c r="U413" s="86" t="s">
        <v>1580</v>
      </c>
      <c r="V413" s="86" t="s">
        <v>1580</v>
      </c>
      <c r="W413" s="86" t="s">
        <v>1580</v>
      </c>
      <c r="X413" s="86" t="s">
        <v>1580</v>
      </c>
      <c r="Y413" s="86" t="s">
        <v>1580</v>
      </c>
      <c r="Z413" s="86" t="s">
        <v>1580</v>
      </c>
      <c r="AA413" s="86" t="s">
        <v>1580</v>
      </c>
      <c r="AB413" s="86" t="s">
        <v>1580</v>
      </c>
      <c r="AC413" s="86" t="s">
        <v>1580</v>
      </c>
      <c r="AD413" s="86" t="s">
        <v>1580</v>
      </c>
      <c r="AE413" s="86" t="s">
        <v>1580</v>
      </c>
      <c r="AF413" s="86" t="s">
        <v>1580</v>
      </c>
      <c r="AG413" s="86" t="s">
        <v>1580</v>
      </c>
      <c r="AH413" s="86" t="s">
        <v>1580</v>
      </c>
      <c r="AI413" s="86" t="s">
        <v>1580</v>
      </c>
      <c r="AJ413" s="86" t="s">
        <v>1580</v>
      </c>
      <c r="AK413" s="86" t="s">
        <v>1580</v>
      </c>
      <c r="AL413" s="86" t="s">
        <v>1580</v>
      </c>
      <c r="AM413" s="86" t="s">
        <v>1580</v>
      </c>
      <c r="AN413" s="86" t="s">
        <v>1580</v>
      </c>
      <c r="AO413" s="86" t="s">
        <v>1580</v>
      </c>
      <c r="AP413" s="86" t="s">
        <v>1580</v>
      </c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1580</v>
      </c>
      <c r="Q414" s="86" t="s">
        <v>1580</v>
      </c>
      <c r="R414" s="86" t="s">
        <v>1580</v>
      </c>
      <c r="S414" s="86" t="s">
        <v>1580</v>
      </c>
      <c r="T414" s="86" t="s">
        <v>1580</v>
      </c>
      <c r="U414" s="88" t="s">
        <v>1580</v>
      </c>
      <c r="V414" s="86"/>
      <c r="W414" s="86"/>
      <c r="X414" s="86"/>
      <c r="Y414" s="86"/>
      <c r="Z414" s="86"/>
      <c r="AA414" s="86"/>
      <c r="AB414" s="86" t="s">
        <v>1580</v>
      </c>
      <c r="AC414" s="86" t="s">
        <v>1580</v>
      </c>
      <c r="AD414" s="86" t="s">
        <v>1580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1580</v>
      </c>
      <c r="Q415" s="86" t="s">
        <v>1580</v>
      </c>
      <c r="R415" s="86" t="s">
        <v>1580</v>
      </c>
      <c r="S415" s="86" t="s">
        <v>1580</v>
      </c>
      <c r="T415" s="86" t="s">
        <v>1580</v>
      </c>
      <c r="U415" s="86" t="s">
        <v>1580</v>
      </c>
      <c r="V415" s="86"/>
      <c r="W415" s="86"/>
      <c r="X415" s="86"/>
      <c r="Y415" s="86"/>
      <c r="Z415" s="86"/>
      <c r="AA415" s="86"/>
      <c r="AB415" s="86" t="s">
        <v>1580</v>
      </c>
      <c r="AC415" s="86" t="s">
        <v>1580</v>
      </c>
      <c r="AD415" s="86" t="s">
        <v>1580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1580</v>
      </c>
      <c r="Q416" s="86" t="s">
        <v>1580</v>
      </c>
      <c r="R416" s="86" t="s">
        <v>1580</v>
      </c>
      <c r="S416" s="86" t="s">
        <v>1580</v>
      </c>
      <c r="T416" s="86" t="s">
        <v>1580</v>
      </c>
      <c r="U416" s="86" t="s">
        <v>1580</v>
      </c>
      <c r="V416" s="86"/>
      <c r="W416" s="86"/>
      <c r="X416" s="86"/>
      <c r="Y416" s="86"/>
      <c r="Z416" s="86"/>
      <c r="AA416" s="86"/>
      <c r="AB416" s="86" t="s">
        <v>1580</v>
      </c>
      <c r="AC416" s="86" t="s">
        <v>1580</v>
      </c>
      <c r="AD416" s="86" t="s">
        <v>1580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1580</v>
      </c>
      <c r="Q417" s="86" t="s">
        <v>1580</v>
      </c>
      <c r="R417" s="86" t="s">
        <v>1580</v>
      </c>
      <c r="S417" s="86" t="s">
        <v>1580</v>
      </c>
      <c r="T417" s="86" t="s">
        <v>1580</v>
      </c>
      <c r="U417" s="86" t="s">
        <v>1580</v>
      </c>
      <c r="V417" s="86"/>
      <c r="W417" s="86"/>
      <c r="X417" s="86"/>
      <c r="Y417" s="86"/>
      <c r="Z417" s="86"/>
      <c r="AA417" s="86"/>
      <c r="AB417" s="86" t="s">
        <v>1580</v>
      </c>
      <c r="AC417" s="86" t="s">
        <v>1580</v>
      </c>
      <c r="AD417" s="86" t="s">
        <v>1580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1580</v>
      </c>
      <c r="AC420" s="86"/>
      <c r="AD420" s="86" t="s">
        <v>1580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1580</v>
      </c>
      <c r="AC421" s="86" t="s">
        <v>1580</v>
      </c>
      <c r="AD421" s="86" t="s">
        <v>1580</v>
      </c>
      <c r="AE421" s="86" t="s">
        <v>1580</v>
      </c>
      <c r="AF421" s="86" t="s">
        <v>1580</v>
      </c>
      <c r="AG421" s="86" t="s">
        <v>1580</v>
      </c>
      <c r="AH421" s="86" t="s">
        <v>1580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1580</v>
      </c>
      <c r="M422" s="86" t="s">
        <v>1580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1580</v>
      </c>
      <c r="AA422" s="86"/>
      <c r="AB422" s="86" t="s">
        <v>1580</v>
      </c>
      <c r="AC422" s="86" t="s">
        <v>1580</v>
      </c>
      <c r="AD422" s="86" t="s">
        <v>1580</v>
      </c>
      <c r="AE422" s="86" t="s">
        <v>1580</v>
      </c>
      <c r="AF422" s="86" t="s">
        <v>1580</v>
      </c>
      <c r="AG422" s="86" t="s">
        <v>1580</v>
      </c>
      <c r="AH422" s="86" t="s">
        <v>1580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1580</v>
      </c>
      <c r="S423" s="86" t="s">
        <v>1580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1580</v>
      </c>
      <c r="S424" s="86" t="s">
        <v>1580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1580</v>
      </c>
      <c r="AC425" s="86" t="s">
        <v>1580</v>
      </c>
      <c r="AD425" s="86" t="s">
        <v>1580</v>
      </c>
      <c r="AE425" s="86" t="s">
        <v>1580</v>
      </c>
      <c r="AF425" s="86" t="s">
        <v>1580</v>
      </c>
      <c r="AG425" s="86" t="s">
        <v>1580</v>
      </c>
      <c r="AH425" s="86" t="s">
        <v>1580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1587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1580</v>
      </c>
      <c r="M426" s="86" t="s">
        <v>1580</v>
      </c>
      <c r="N426" s="86"/>
      <c r="O426" s="86"/>
      <c r="P426" s="86"/>
      <c r="Q426" s="86"/>
      <c r="R426" s="86"/>
      <c r="S426" s="86"/>
      <c r="T426" s="86"/>
      <c r="U426" s="86" t="s">
        <v>1580</v>
      </c>
      <c r="V426" s="86" t="s">
        <v>1580</v>
      </c>
      <c r="W426" s="86" t="s">
        <v>1580</v>
      </c>
      <c r="X426" s="86"/>
      <c r="Y426" s="86"/>
      <c r="Z426" s="86"/>
      <c r="AA426" s="86"/>
      <c r="AB426" s="86" t="s">
        <v>1580</v>
      </c>
      <c r="AC426" s="86" t="s">
        <v>1580</v>
      </c>
      <c r="AD426" s="86" t="s">
        <v>1580</v>
      </c>
      <c r="AE426" s="86" t="s">
        <v>1580</v>
      </c>
      <c r="AF426" s="86" t="s">
        <v>1580</v>
      </c>
      <c r="AG426" s="86" t="s">
        <v>1580</v>
      </c>
      <c r="AH426" s="86" t="s">
        <v>1580</v>
      </c>
      <c r="AI426" s="86"/>
      <c r="AJ426" s="86"/>
      <c r="AK426" s="86"/>
      <c r="AL426" s="86"/>
      <c r="AM426" s="86"/>
      <c r="AN426" s="86"/>
      <c r="AO426" s="86" t="s">
        <v>1580</v>
      </c>
      <c r="AP426" s="86" t="s">
        <v>1580</v>
      </c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1580</v>
      </c>
      <c r="W428" s="86"/>
      <c r="X428" s="86"/>
      <c r="Y428" s="86"/>
      <c r="Z428" s="86"/>
      <c r="AA428" s="86"/>
      <c r="AB428" s="86"/>
      <c r="AC428" s="86"/>
      <c r="AD428" s="86" t="s">
        <v>1580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1580</v>
      </c>
      <c r="Y429" s="86" t="s">
        <v>1580</v>
      </c>
      <c r="Z429" s="86" t="s">
        <v>1580</v>
      </c>
      <c r="AA429" s="86" t="s">
        <v>1580</v>
      </c>
      <c r="AB429" s="86" t="s">
        <v>1580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1580</v>
      </c>
      <c r="AC432" s="86"/>
      <c r="AD432" s="86" t="s">
        <v>1580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1580</v>
      </c>
      <c r="M433" s="86" t="s">
        <v>1580</v>
      </c>
      <c r="N433" s="86" t="s">
        <v>1580</v>
      </c>
      <c r="O433" s="86" t="s">
        <v>1580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1580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1</v>
      </c>
      <c r="J434" s="34">
        <f t="shared" si="34"/>
        <v>27</v>
      </c>
      <c r="K434" s="35">
        <f t="shared" si="35"/>
        <v>3.5714285714285712E-2</v>
      </c>
      <c r="L434" s="86" t="s">
        <v>1580</v>
      </c>
      <c r="M434" s="86" t="s">
        <v>1580</v>
      </c>
      <c r="N434" s="86" t="s">
        <v>1580</v>
      </c>
      <c r="O434" s="86" t="s">
        <v>1580</v>
      </c>
      <c r="P434" s="86" t="s">
        <v>1580</v>
      </c>
      <c r="Q434" s="86" t="s">
        <v>1580</v>
      </c>
      <c r="R434" s="86" t="s">
        <v>1580</v>
      </c>
      <c r="S434" s="86" t="s">
        <v>1580</v>
      </c>
      <c r="T434" s="86" t="s">
        <v>1580</v>
      </c>
      <c r="U434" s="86" t="s">
        <v>1580</v>
      </c>
      <c r="V434" s="86" t="s">
        <v>1580</v>
      </c>
      <c r="W434" s="86" t="s">
        <v>1580</v>
      </c>
      <c r="X434" s="86"/>
      <c r="Y434" s="86" t="s">
        <v>1580</v>
      </c>
      <c r="Z434" s="86" t="s">
        <v>1580</v>
      </c>
      <c r="AA434" s="86" t="s">
        <v>1580</v>
      </c>
      <c r="AB434" s="86" t="s">
        <v>1580</v>
      </c>
      <c r="AC434" s="86" t="s">
        <v>1580</v>
      </c>
      <c r="AD434" s="86" t="s">
        <v>1580</v>
      </c>
      <c r="AE434" s="86" t="s">
        <v>1580</v>
      </c>
      <c r="AF434" s="86" t="s">
        <v>1580</v>
      </c>
      <c r="AG434" s="86" t="s">
        <v>1580</v>
      </c>
      <c r="AH434" s="86" t="s">
        <v>1580</v>
      </c>
      <c r="AI434" s="86" t="s">
        <v>1580</v>
      </c>
      <c r="AJ434" s="86" t="s">
        <v>1580</v>
      </c>
      <c r="AK434" s="86" t="s">
        <v>1580</v>
      </c>
      <c r="AL434" s="86" t="s">
        <v>1580</v>
      </c>
      <c r="AM434" s="86" t="s">
        <v>1580</v>
      </c>
      <c r="AN434" s="86" t="s">
        <v>1580</v>
      </c>
      <c r="AO434" s="86" t="s">
        <v>1580</v>
      </c>
      <c r="AP434" s="86" t="s">
        <v>1580</v>
      </c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1580</v>
      </c>
      <c r="Y437" s="86" t="s">
        <v>1580</v>
      </c>
      <c r="Z437" s="86" t="s">
        <v>1580</v>
      </c>
      <c r="AA437" s="86" t="s">
        <v>1580</v>
      </c>
      <c r="AB437" s="86" t="s">
        <v>1580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1580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 t="s">
        <v>1580</v>
      </c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 t="s">
        <v>1580</v>
      </c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 t="s">
        <v>1580</v>
      </c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 t="s">
        <v>1580</v>
      </c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2</v>
      </c>
      <c r="J447" s="34">
        <f t="shared" si="34"/>
        <v>26</v>
      </c>
      <c r="K447" s="35">
        <f t="shared" si="35"/>
        <v>7.1428571428571425E-2</v>
      </c>
      <c r="L447" s="86" t="s">
        <v>1580</v>
      </c>
      <c r="M447" s="86" t="s">
        <v>1580</v>
      </c>
      <c r="N447" s="86" t="s">
        <v>1580</v>
      </c>
      <c r="O447" s="86" t="s">
        <v>1580</v>
      </c>
      <c r="P447" s="86" t="s">
        <v>1580</v>
      </c>
      <c r="Q447" s="86" t="s">
        <v>1580</v>
      </c>
      <c r="R447" s="86" t="s">
        <v>1580</v>
      </c>
      <c r="S447" s="86" t="s">
        <v>1580</v>
      </c>
      <c r="T447" s="86" t="s">
        <v>1580</v>
      </c>
      <c r="U447" s="86"/>
      <c r="V447" s="86"/>
      <c r="W447" s="86" t="s">
        <v>1580</v>
      </c>
      <c r="X447" s="86" t="s">
        <v>1580</v>
      </c>
      <c r="Y447" s="86" t="s">
        <v>1580</v>
      </c>
      <c r="Z447" s="86" t="s">
        <v>1580</v>
      </c>
      <c r="AA447" s="86" t="s">
        <v>1580</v>
      </c>
      <c r="AB447" s="86" t="s">
        <v>1580</v>
      </c>
      <c r="AC447" s="86" t="s">
        <v>1580</v>
      </c>
      <c r="AD447" s="86" t="s">
        <v>1580</v>
      </c>
      <c r="AE447" s="86" t="s">
        <v>1580</v>
      </c>
      <c r="AF447" s="86" t="s">
        <v>1580</v>
      </c>
      <c r="AG447" s="86" t="s">
        <v>1580</v>
      </c>
      <c r="AH447" s="86" t="s">
        <v>1580</v>
      </c>
      <c r="AI447" s="86" t="s">
        <v>1580</v>
      </c>
      <c r="AJ447" s="86" t="s">
        <v>1580</v>
      </c>
      <c r="AK447" s="86" t="s">
        <v>1580</v>
      </c>
      <c r="AL447" s="86" t="s">
        <v>1580</v>
      </c>
      <c r="AM447" s="86" t="s">
        <v>1580</v>
      </c>
      <c r="AN447" s="86" t="s">
        <v>1580</v>
      </c>
      <c r="AO447" s="86" t="s">
        <v>1580</v>
      </c>
      <c r="AP447" s="86" t="s">
        <v>1580</v>
      </c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18</v>
      </c>
      <c r="J448" s="34">
        <f t="shared" si="34"/>
        <v>10</v>
      </c>
      <c r="K448" s="35">
        <f t="shared" si="35"/>
        <v>0.6428571428571429</v>
      </c>
      <c r="L448" s="86"/>
      <c r="M448" s="86" t="s">
        <v>1580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1580</v>
      </c>
      <c r="AF448" s="86" t="s">
        <v>1580</v>
      </c>
      <c r="AG448" s="86" t="s">
        <v>1580</v>
      </c>
      <c r="AH448" s="86" t="s">
        <v>1580</v>
      </c>
      <c r="AI448" s="86" t="s">
        <v>1580</v>
      </c>
      <c r="AJ448" s="86" t="s">
        <v>1580</v>
      </c>
      <c r="AK448" s="86" t="s">
        <v>1580</v>
      </c>
      <c r="AL448" s="86" t="s">
        <v>1580</v>
      </c>
      <c r="AM448" s="86" t="s">
        <v>1580</v>
      </c>
      <c r="AN448" s="86" t="s">
        <v>1580</v>
      </c>
      <c r="AO448" s="86" t="s">
        <v>1580</v>
      </c>
      <c r="AP448" s="86" t="s">
        <v>1580</v>
      </c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0</v>
      </c>
      <c r="J453" s="34">
        <f t="shared" ref="J453:J516" si="37">COUNTIF(L453:AM453,"APAGADO")</f>
        <v>28</v>
      </c>
      <c r="K453" s="35">
        <f t="shared" ref="K453:K516" si="38">(I453)/(J453+I453)</f>
        <v>0</v>
      </c>
      <c r="L453" s="86" t="s">
        <v>1580</v>
      </c>
      <c r="M453" s="86" t="s">
        <v>1580</v>
      </c>
      <c r="N453" s="86" t="s">
        <v>1580</v>
      </c>
      <c r="O453" s="86" t="s">
        <v>1580</v>
      </c>
      <c r="P453" s="86" t="s">
        <v>1580</v>
      </c>
      <c r="Q453" s="86" t="s">
        <v>1580</v>
      </c>
      <c r="R453" s="86" t="s">
        <v>1580</v>
      </c>
      <c r="S453" s="86" t="s">
        <v>1580</v>
      </c>
      <c r="T453" s="86" t="s">
        <v>1580</v>
      </c>
      <c r="U453" s="86" t="s">
        <v>1580</v>
      </c>
      <c r="V453" s="86" t="s">
        <v>1580</v>
      </c>
      <c r="W453" s="86" t="s">
        <v>1580</v>
      </c>
      <c r="X453" s="86" t="s">
        <v>1580</v>
      </c>
      <c r="Y453" s="86" t="s">
        <v>1580</v>
      </c>
      <c r="Z453" s="86" t="s">
        <v>1580</v>
      </c>
      <c r="AA453" s="86" t="s">
        <v>1580</v>
      </c>
      <c r="AB453" s="86" t="s">
        <v>1580</v>
      </c>
      <c r="AC453" s="86" t="s">
        <v>1580</v>
      </c>
      <c r="AD453" s="86" t="s">
        <v>1580</v>
      </c>
      <c r="AE453" s="86" t="s">
        <v>1580</v>
      </c>
      <c r="AF453" s="86" t="s">
        <v>1580</v>
      </c>
      <c r="AG453" s="86" t="s">
        <v>1580</v>
      </c>
      <c r="AH453" s="86" t="s">
        <v>1580</v>
      </c>
      <c r="AI453" s="86" t="s">
        <v>1580</v>
      </c>
      <c r="AJ453" s="86" t="s">
        <v>1580</v>
      </c>
      <c r="AK453" s="86" t="s">
        <v>1580</v>
      </c>
      <c r="AL453" s="86" t="s">
        <v>1580</v>
      </c>
      <c r="AM453" s="86" t="s">
        <v>1580</v>
      </c>
      <c r="AN453" s="86" t="s">
        <v>1580</v>
      </c>
      <c r="AO453" s="86" t="s">
        <v>1580</v>
      </c>
      <c r="AP453" s="86" t="s">
        <v>1580</v>
      </c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0</v>
      </c>
      <c r="J454" s="34">
        <f t="shared" si="37"/>
        <v>28</v>
      </c>
      <c r="K454" s="35">
        <f t="shared" si="38"/>
        <v>0</v>
      </c>
      <c r="L454" s="86" t="s">
        <v>1580</v>
      </c>
      <c r="M454" s="86" t="s">
        <v>1580</v>
      </c>
      <c r="N454" s="86" t="s">
        <v>1580</v>
      </c>
      <c r="O454" s="86" t="s">
        <v>1580</v>
      </c>
      <c r="P454" s="86" t="s">
        <v>1580</v>
      </c>
      <c r="Q454" s="86" t="s">
        <v>1580</v>
      </c>
      <c r="R454" s="86" t="s">
        <v>1580</v>
      </c>
      <c r="S454" s="86" t="s">
        <v>1580</v>
      </c>
      <c r="T454" s="86" t="s">
        <v>1580</v>
      </c>
      <c r="U454" s="86" t="s">
        <v>1580</v>
      </c>
      <c r="V454" s="86" t="s">
        <v>1580</v>
      </c>
      <c r="W454" s="86" t="s">
        <v>1580</v>
      </c>
      <c r="X454" s="86" t="s">
        <v>1580</v>
      </c>
      <c r="Y454" s="86" t="s">
        <v>1580</v>
      </c>
      <c r="Z454" s="86" t="s">
        <v>1580</v>
      </c>
      <c r="AA454" s="86" t="s">
        <v>1580</v>
      </c>
      <c r="AB454" s="86" t="s">
        <v>1580</v>
      </c>
      <c r="AC454" s="86" t="s">
        <v>1580</v>
      </c>
      <c r="AD454" s="86" t="s">
        <v>1580</v>
      </c>
      <c r="AE454" s="86" t="s">
        <v>1580</v>
      </c>
      <c r="AF454" s="86" t="s">
        <v>1580</v>
      </c>
      <c r="AG454" s="86" t="s">
        <v>1580</v>
      </c>
      <c r="AH454" s="86" t="s">
        <v>1580</v>
      </c>
      <c r="AI454" s="86" t="s">
        <v>1580</v>
      </c>
      <c r="AJ454" s="86" t="s">
        <v>1580</v>
      </c>
      <c r="AK454" s="86" t="s">
        <v>1580</v>
      </c>
      <c r="AL454" s="86" t="s">
        <v>1580</v>
      </c>
      <c r="AM454" s="86" t="s">
        <v>1580</v>
      </c>
      <c r="AN454" s="86" t="s">
        <v>1580</v>
      </c>
      <c r="AO454" s="86" t="s">
        <v>1580</v>
      </c>
      <c r="AP454" s="86" t="s">
        <v>1580</v>
      </c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23</v>
      </c>
      <c r="J462" s="34">
        <f t="shared" si="37"/>
        <v>5</v>
      </c>
      <c r="K462" s="35">
        <f t="shared" si="38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 t="s">
        <v>1580</v>
      </c>
      <c r="AJ462" s="86" t="s">
        <v>1580</v>
      </c>
      <c r="AK462" s="86" t="s">
        <v>1580</v>
      </c>
      <c r="AL462" s="86" t="s">
        <v>1580</v>
      </c>
      <c r="AM462" s="86" t="s">
        <v>1580</v>
      </c>
      <c r="AN462" s="86" t="s">
        <v>1580</v>
      </c>
      <c r="AO462" s="86" t="s">
        <v>1580</v>
      </c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0</v>
      </c>
      <c r="J463" s="34">
        <f t="shared" si="37"/>
        <v>28</v>
      </c>
      <c r="K463" s="35">
        <f t="shared" si="38"/>
        <v>0</v>
      </c>
      <c r="L463" s="86" t="s">
        <v>1580</v>
      </c>
      <c r="M463" s="86" t="s">
        <v>1580</v>
      </c>
      <c r="N463" s="86" t="s">
        <v>1580</v>
      </c>
      <c r="O463" s="86" t="s">
        <v>1580</v>
      </c>
      <c r="P463" s="86" t="s">
        <v>1580</v>
      </c>
      <c r="Q463" s="86" t="s">
        <v>1580</v>
      </c>
      <c r="R463" s="86" t="s">
        <v>1580</v>
      </c>
      <c r="S463" s="86" t="s">
        <v>1580</v>
      </c>
      <c r="T463" s="86" t="s">
        <v>1580</v>
      </c>
      <c r="U463" s="86" t="s">
        <v>1580</v>
      </c>
      <c r="V463" s="86" t="s">
        <v>1580</v>
      </c>
      <c r="W463" s="86" t="s">
        <v>1580</v>
      </c>
      <c r="X463" s="86" t="s">
        <v>1580</v>
      </c>
      <c r="Y463" s="86" t="s">
        <v>1580</v>
      </c>
      <c r="Z463" s="86" t="s">
        <v>1580</v>
      </c>
      <c r="AA463" s="86" t="s">
        <v>1580</v>
      </c>
      <c r="AB463" s="86" t="s">
        <v>1580</v>
      </c>
      <c r="AC463" s="86" t="s">
        <v>1580</v>
      </c>
      <c r="AD463" s="86" t="s">
        <v>1580</v>
      </c>
      <c r="AE463" s="86" t="s">
        <v>1580</v>
      </c>
      <c r="AF463" s="86" t="s">
        <v>1580</v>
      </c>
      <c r="AG463" s="86" t="s">
        <v>1580</v>
      </c>
      <c r="AH463" s="86" t="s">
        <v>1580</v>
      </c>
      <c r="AI463" s="86" t="s">
        <v>1580</v>
      </c>
      <c r="AJ463" s="86" t="s">
        <v>1580</v>
      </c>
      <c r="AK463" s="86" t="s">
        <v>1580</v>
      </c>
      <c r="AL463" s="86" t="s">
        <v>1580</v>
      </c>
      <c r="AM463" s="86" t="s">
        <v>1580</v>
      </c>
      <c r="AN463" s="86" t="s">
        <v>1580</v>
      </c>
      <c r="AO463" s="86" t="s">
        <v>1580</v>
      </c>
      <c r="AP463" s="86" t="s">
        <v>1580</v>
      </c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0</v>
      </c>
      <c r="J468" s="34">
        <f t="shared" si="37"/>
        <v>28</v>
      </c>
      <c r="K468" s="35">
        <f t="shared" si="38"/>
        <v>0</v>
      </c>
      <c r="L468" s="86" t="s">
        <v>1580</v>
      </c>
      <c r="M468" s="86" t="s">
        <v>1580</v>
      </c>
      <c r="N468" s="86" t="s">
        <v>1580</v>
      </c>
      <c r="O468" s="86" t="s">
        <v>1580</v>
      </c>
      <c r="P468" s="86" t="s">
        <v>1580</v>
      </c>
      <c r="Q468" s="86" t="s">
        <v>1580</v>
      </c>
      <c r="R468" s="86" t="s">
        <v>1580</v>
      </c>
      <c r="S468" s="86" t="s">
        <v>1580</v>
      </c>
      <c r="T468" s="86" t="s">
        <v>1580</v>
      </c>
      <c r="U468" s="86" t="s">
        <v>1580</v>
      </c>
      <c r="V468" s="86" t="s">
        <v>1580</v>
      </c>
      <c r="W468" s="86" t="s">
        <v>1580</v>
      </c>
      <c r="X468" s="86" t="s">
        <v>1580</v>
      </c>
      <c r="Y468" s="86" t="s">
        <v>1580</v>
      </c>
      <c r="Z468" s="86" t="s">
        <v>1580</v>
      </c>
      <c r="AA468" s="86" t="s">
        <v>1580</v>
      </c>
      <c r="AB468" s="86" t="s">
        <v>1580</v>
      </c>
      <c r="AC468" s="86" t="s">
        <v>1580</v>
      </c>
      <c r="AD468" s="86" t="s">
        <v>1580</v>
      </c>
      <c r="AE468" s="86" t="s">
        <v>1580</v>
      </c>
      <c r="AF468" s="86" t="s">
        <v>1580</v>
      </c>
      <c r="AG468" s="86" t="s">
        <v>1580</v>
      </c>
      <c r="AH468" s="86" t="s">
        <v>1580</v>
      </c>
      <c r="AI468" s="86" t="s">
        <v>1580</v>
      </c>
      <c r="AJ468" s="86" t="s">
        <v>1580</v>
      </c>
      <c r="AK468" s="86" t="s">
        <v>1580</v>
      </c>
      <c r="AL468" s="86" t="s">
        <v>1580</v>
      </c>
      <c r="AM468" s="86" t="s">
        <v>1580</v>
      </c>
      <c r="AN468" s="86" t="s">
        <v>1580</v>
      </c>
      <c r="AO468" s="86" t="s">
        <v>1580</v>
      </c>
      <c r="AP468" s="86" t="s">
        <v>1580</v>
      </c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23</v>
      </c>
      <c r="J469" s="34">
        <f t="shared" si="37"/>
        <v>5</v>
      </c>
      <c r="K469" s="35">
        <f t="shared" si="38"/>
        <v>0.8214285714285714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1580</v>
      </c>
      <c r="AG469" s="86" t="s">
        <v>1580</v>
      </c>
      <c r="AH469" s="86" t="s">
        <v>1580</v>
      </c>
      <c r="AI469" s="86" t="s">
        <v>1580</v>
      </c>
      <c r="AJ469" s="86" t="s">
        <v>1580</v>
      </c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0</v>
      </c>
      <c r="J470" s="34">
        <f t="shared" si="37"/>
        <v>28</v>
      </c>
      <c r="K470" s="35">
        <f t="shared" si="38"/>
        <v>0</v>
      </c>
      <c r="L470" s="86" t="s">
        <v>1580</v>
      </c>
      <c r="M470" s="86" t="s">
        <v>1580</v>
      </c>
      <c r="N470" s="86" t="s">
        <v>1580</v>
      </c>
      <c r="O470" s="86" t="s">
        <v>1580</v>
      </c>
      <c r="P470" s="86" t="s">
        <v>1580</v>
      </c>
      <c r="Q470" s="86" t="s">
        <v>1580</v>
      </c>
      <c r="R470" s="86" t="s">
        <v>1580</v>
      </c>
      <c r="S470" s="86" t="s">
        <v>1580</v>
      </c>
      <c r="T470" s="86" t="s">
        <v>1580</v>
      </c>
      <c r="U470" s="86" t="s">
        <v>1580</v>
      </c>
      <c r="V470" s="86" t="s">
        <v>1580</v>
      </c>
      <c r="W470" s="86" t="s">
        <v>1580</v>
      </c>
      <c r="X470" s="86" t="s">
        <v>1580</v>
      </c>
      <c r="Y470" s="86" t="s">
        <v>1580</v>
      </c>
      <c r="Z470" s="86" t="s">
        <v>1580</v>
      </c>
      <c r="AA470" s="86" t="s">
        <v>1580</v>
      </c>
      <c r="AB470" s="86" t="s">
        <v>1580</v>
      </c>
      <c r="AC470" s="86" t="s">
        <v>1580</v>
      </c>
      <c r="AD470" s="86" t="s">
        <v>1580</v>
      </c>
      <c r="AE470" s="86" t="s">
        <v>1580</v>
      </c>
      <c r="AF470" s="86" t="s">
        <v>1580</v>
      </c>
      <c r="AG470" s="86" t="s">
        <v>1580</v>
      </c>
      <c r="AH470" s="86" t="s">
        <v>1580</v>
      </c>
      <c r="AI470" s="86" t="s">
        <v>1580</v>
      </c>
      <c r="AJ470" s="86" t="s">
        <v>1580</v>
      </c>
      <c r="AK470" s="86" t="s">
        <v>1580</v>
      </c>
      <c r="AL470" s="86" t="s">
        <v>1580</v>
      </c>
      <c r="AM470" s="86" t="s">
        <v>1580</v>
      </c>
      <c r="AN470" s="86" t="s">
        <v>1580</v>
      </c>
      <c r="AO470" s="86" t="s">
        <v>1580</v>
      </c>
      <c r="AP470" s="86" t="s">
        <v>1580</v>
      </c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23</v>
      </c>
      <c r="J471" s="34">
        <f t="shared" si="37"/>
        <v>5</v>
      </c>
      <c r="K471" s="35">
        <f t="shared" si="38"/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1580</v>
      </c>
      <c r="AG471" s="86" t="s">
        <v>1580</v>
      </c>
      <c r="AH471" s="86" t="s">
        <v>1580</v>
      </c>
      <c r="AI471" s="86" t="s">
        <v>1580</v>
      </c>
      <c r="AJ471" s="86" t="s">
        <v>1580</v>
      </c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0</v>
      </c>
      <c r="J473" s="34">
        <f t="shared" si="37"/>
        <v>28</v>
      </c>
      <c r="K473" s="35">
        <f t="shared" si="38"/>
        <v>0</v>
      </c>
      <c r="L473" s="86" t="s">
        <v>1580</v>
      </c>
      <c r="M473" s="86" t="s">
        <v>1580</v>
      </c>
      <c r="N473" s="86" t="s">
        <v>1580</v>
      </c>
      <c r="O473" s="86" t="s">
        <v>1580</v>
      </c>
      <c r="P473" s="86" t="s">
        <v>1580</v>
      </c>
      <c r="Q473" s="86" t="s">
        <v>1580</v>
      </c>
      <c r="R473" s="86" t="s">
        <v>1580</v>
      </c>
      <c r="S473" s="86" t="s">
        <v>1580</v>
      </c>
      <c r="T473" s="86" t="s">
        <v>1580</v>
      </c>
      <c r="U473" s="86" t="s">
        <v>1580</v>
      </c>
      <c r="V473" s="86" t="s">
        <v>1580</v>
      </c>
      <c r="W473" s="86" t="s">
        <v>1580</v>
      </c>
      <c r="X473" s="86" t="s">
        <v>1580</v>
      </c>
      <c r="Y473" s="86" t="s">
        <v>1580</v>
      </c>
      <c r="Z473" s="86" t="s">
        <v>1580</v>
      </c>
      <c r="AA473" s="86" t="s">
        <v>1580</v>
      </c>
      <c r="AB473" s="86" t="s">
        <v>1580</v>
      </c>
      <c r="AC473" s="86" t="s">
        <v>1580</v>
      </c>
      <c r="AD473" s="86" t="s">
        <v>1580</v>
      </c>
      <c r="AE473" s="86" t="s">
        <v>1580</v>
      </c>
      <c r="AF473" s="86" t="s">
        <v>1580</v>
      </c>
      <c r="AG473" s="86" t="s">
        <v>1580</v>
      </c>
      <c r="AH473" s="86" t="s">
        <v>1580</v>
      </c>
      <c r="AI473" s="86" t="s">
        <v>1580</v>
      </c>
      <c r="AJ473" s="86" t="s">
        <v>1580</v>
      </c>
      <c r="AK473" s="86" t="s">
        <v>1580</v>
      </c>
      <c r="AL473" s="86" t="s">
        <v>1580</v>
      </c>
      <c r="AM473" s="86" t="s">
        <v>1580</v>
      </c>
      <c r="AN473" s="86" t="s">
        <v>1580</v>
      </c>
      <c r="AO473" s="86" t="s">
        <v>1580</v>
      </c>
      <c r="AP473" s="86" t="s">
        <v>1580</v>
      </c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23</v>
      </c>
      <c r="J475" s="34">
        <f t="shared" si="37"/>
        <v>5</v>
      </c>
      <c r="K475" s="35">
        <f t="shared" si="38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1580</v>
      </c>
      <c r="AG475" s="86" t="s">
        <v>1580</v>
      </c>
      <c r="AH475" s="86" t="s">
        <v>1580</v>
      </c>
      <c r="AI475" s="86" t="s">
        <v>1580</v>
      </c>
      <c r="AJ475" s="86" t="s">
        <v>1580</v>
      </c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23</v>
      </c>
      <c r="J476" s="34">
        <f t="shared" si="37"/>
        <v>5</v>
      </c>
      <c r="K476" s="35">
        <f t="shared" si="38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1580</v>
      </c>
      <c r="AG476" s="86" t="s">
        <v>1580</v>
      </c>
      <c r="AH476" s="86" t="s">
        <v>1580</v>
      </c>
      <c r="AI476" s="86" t="s">
        <v>1580</v>
      </c>
      <c r="AJ476" s="86" t="s">
        <v>1580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0</v>
      </c>
      <c r="J477" s="34">
        <f t="shared" si="37"/>
        <v>28</v>
      </c>
      <c r="K477" s="35">
        <f t="shared" si="38"/>
        <v>0</v>
      </c>
      <c r="L477" s="86" t="s">
        <v>1580</v>
      </c>
      <c r="M477" s="86" t="s">
        <v>1580</v>
      </c>
      <c r="N477" s="86" t="s">
        <v>1580</v>
      </c>
      <c r="O477" s="86" t="s">
        <v>1580</v>
      </c>
      <c r="P477" s="86" t="s">
        <v>1580</v>
      </c>
      <c r="Q477" s="86" t="s">
        <v>1580</v>
      </c>
      <c r="R477" s="86" t="s">
        <v>1580</v>
      </c>
      <c r="S477" s="86" t="s">
        <v>1580</v>
      </c>
      <c r="T477" s="86" t="s">
        <v>1580</v>
      </c>
      <c r="U477" s="86" t="s">
        <v>1580</v>
      </c>
      <c r="V477" s="86" t="s">
        <v>1580</v>
      </c>
      <c r="W477" s="86" t="s">
        <v>1580</v>
      </c>
      <c r="X477" s="86" t="s">
        <v>1580</v>
      </c>
      <c r="Y477" s="86" t="s">
        <v>1580</v>
      </c>
      <c r="Z477" s="86" t="s">
        <v>1580</v>
      </c>
      <c r="AA477" s="86" t="s">
        <v>1580</v>
      </c>
      <c r="AB477" s="86" t="s">
        <v>1580</v>
      </c>
      <c r="AC477" s="86" t="s">
        <v>1580</v>
      </c>
      <c r="AD477" s="86" t="s">
        <v>1580</v>
      </c>
      <c r="AE477" s="86" t="s">
        <v>1580</v>
      </c>
      <c r="AF477" s="86" t="s">
        <v>1580</v>
      </c>
      <c r="AG477" s="86" t="s">
        <v>1580</v>
      </c>
      <c r="AH477" s="86" t="s">
        <v>1580</v>
      </c>
      <c r="AI477" s="86" t="s">
        <v>1580</v>
      </c>
      <c r="AJ477" s="86" t="s">
        <v>1580</v>
      </c>
      <c r="AK477" s="86" t="s">
        <v>1580</v>
      </c>
      <c r="AL477" s="86" t="s">
        <v>1580</v>
      </c>
      <c r="AM477" s="86" t="s">
        <v>1580</v>
      </c>
      <c r="AN477" s="86" t="s">
        <v>1580</v>
      </c>
      <c r="AO477" s="86" t="s">
        <v>1580</v>
      </c>
      <c r="AP477" s="86" t="s">
        <v>1580</v>
      </c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0</v>
      </c>
      <c r="J478" s="34">
        <f t="shared" si="37"/>
        <v>28</v>
      </c>
      <c r="K478" s="35">
        <f t="shared" si="38"/>
        <v>0</v>
      </c>
      <c r="L478" s="86" t="s">
        <v>1580</v>
      </c>
      <c r="M478" s="86" t="s">
        <v>1580</v>
      </c>
      <c r="N478" s="86" t="s">
        <v>1580</v>
      </c>
      <c r="O478" s="86" t="s">
        <v>1580</v>
      </c>
      <c r="P478" s="86" t="s">
        <v>1580</v>
      </c>
      <c r="Q478" s="86" t="s">
        <v>1580</v>
      </c>
      <c r="R478" s="86" t="s">
        <v>1580</v>
      </c>
      <c r="S478" s="86" t="s">
        <v>1580</v>
      </c>
      <c r="T478" s="86" t="s">
        <v>1580</v>
      </c>
      <c r="U478" s="86" t="s">
        <v>1580</v>
      </c>
      <c r="V478" s="86" t="s">
        <v>1580</v>
      </c>
      <c r="W478" s="86" t="s">
        <v>1580</v>
      </c>
      <c r="X478" s="86" t="s">
        <v>1580</v>
      </c>
      <c r="Y478" s="86" t="s">
        <v>1580</v>
      </c>
      <c r="Z478" s="86" t="s">
        <v>1580</v>
      </c>
      <c r="AA478" s="86" t="s">
        <v>1580</v>
      </c>
      <c r="AB478" s="86" t="s">
        <v>1580</v>
      </c>
      <c r="AC478" s="86" t="s">
        <v>1580</v>
      </c>
      <c r="AD478" s="86" t="s">
        <v>1580</v>
      </c>
      <c r="AE478" s="86" t="s">
        <v>1580</v>
      </c>
      <c r="AF478" s="86" t="s">
        <v>1580</v>
      </c>
      <c r="AG478" s="86" t="s">
        <v>1580</v>
      </c>
      <c r="AH478" s="86" t="s">
        <v>1580</v>
      </c>
      <c r="AI478" s="86" t="s">
        <v>1580</v>
      </c>
      <c r="AJ478" s="86" t="s">
        <v>1580</v>
      </c>
      <c r="AK478" s="86" t="s">
        <v>1580</v>
      </c>
      <c r="AL478" s="86" t="s">
        <v>1580</v>
      </c>
      <c r="AM478" s="86" t="s">
        <v>1580</v>
      </c>
      <c r="AN478" s="86" t="s">
        <v>1580</v>
      </c>
      <c r="AO478" s="86" t="s">
        <v>1580</v>
      </c>
      <c r="AP478" s="86" t="s">
        <v>1580</v>
      </c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0</v>
      </c>
      <c r="J479" s="34">
        <f t="shared" si="37"/>
        <v>28</v>
      </c>
      <c r="K479" s="35">
        <f t="shared" si="38"/>
        <v>0</v>
      </c>
      <c r="L479" s="86" t="s">
        <v>1580</v>
      </c>
      <c r="M479" s="86" t="s">
        <v>1580</v>
      </c>
      <c r="N479" s="86" t="s">
        <v>1580</v>
      </c>
      <c r="O479" s="86" t="s">
        <v>1580</v>
      </c>
      <c r="P479" s="86" t="s">
        <v>1580</v>
      </c>
      <c r="Q479" s="86" t="s">
        <v>1580</v>
      </c>
      <c r="R479" s="86" t="s">
        <v>1580</v>
      </c>
      <c r="S479" s="86" t="s">
        <v>1580</v>
      </c>
      <c r="T479" s="86" t="s">
        <v>1580</v>
      </c>
      <c r="U479" s="86" t="s">
        <v>1580</v>
      </c>
      <c r="V479" s="86" t="s">
        <v>1580</v>
      </c>
      <c r="W479" s="86" t="s">
        <v>1580</v>
      </c>
      <c r="X479" s="86" t="s">
        <v>1580</v>
      </c>
      <c r="Y479" s="86" t="s">
        <v>1580</v>
      </c>
      <c r="Z479" s="86" t="s">
        <v>1580</v>
      </c>
      <c r="AA479" s="86" t="s">
        <v>1580</v>
      </c>
      <c r="AB479" s="86" t="s">
        <v>1580</v>
      </c>
      <c r="AC479" s="86" t="s">
        <v>1580</v>
      </c>
      <c r="AD479" s="86" t="s">
        <v>1580</v>
      </c>
      <c r="AE479" s="86" t="s">
        <v>1580</v>
      </c>
      <c r="AF479" s="86" t="s">
        <v>1580</v>
      </c>
      <c r="AG479" s="86" t="s">
        <v>1580</v>
      </c>
      <c r="AH479" s="86" t="s">
        <v>1580</v>
      </c>
      <c r="AI479" s="86" t="s">
        <v>1580</v>
      </c>
      <c r="AJ479" s="86" t="s">
        <v>1580</v>
      </c>
      <c r="AK479" s="86" t="s">
        <v>1580</v>
      </c>
      <c r="AL479" s="86" t="s">
        <v>1580</v>
      </c>
      <c r="AM479" s="86" t="s">
        <v>1580</v>
      </c>
      <c r="AN479" s="86" t="s">
        <v>1580</v>
      </c>
      <c r="AO479" s="86" t="s">
        <v>1580</v>
      </c>
      <c r="AP479" s="86" t="s">
        <v>1580</v>
      </c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0</v>
      </c>
      <c r="J480" s="34">
        <f t="shared" si="37"/>
        <v>28</v>
      </c>
      <c r="K480" s="35">
        <f t="shared" si="38"/>
        <v>0</v>
      </c>
      <c r="L480" s="86" t="s">
        <v>1580</v>
      </c>
      <c r="M480" s="86" t="s">
        <v>1580</v>
      </c>
      <c r="N480" s="86" t="s">
        <v>1580</v>
      </c>
      <c r="O480" s="86" t="s">
        <v>1580</v>
      </c>
      <c r="P480" s="86" t="s">
        <v>1580</v>
      </c>
      <c r="Q480" s="86" t="s">
        <v>1580</v>
      </c>
      <c r="R480" s="86" t="s">
        <v>1580</v>
      </c>
      <c r="S480" s="86" t="s">
        <v>1580</v>
      </c>
      <c r="T480" s="86" t="s">
        <v>1580</v>
      </c>
      <c r="U480" s="86" t="s">
        <v>1580</v>
      </c>
      <c r="V480" s="86" t="s">
        <v>1580</v>
      </c>
      <c r="W480" s="86" t="s">
        <v>1580</v>
      </c>
      <c r="X480" s="86" t="s">
        <v>1580</v>
      </c>
      <c r="Y480" s="86" t="s">
        <v>1580</v>
      </c>
      <c r="Z480" s="86" t="s">
        <v>1580</v>
      </c>
      <c r="AA480" s="86" t="s">
        <v>1580</v>
      </c>
      <c r="AB480" s="86" t="s">
        <v>1580</v>
      </c>
      <c r="AC480" s="86" t="s">
        <v>1580</v>
      </c>
      <c r="AD480" s="86" t="s">
        <v>1580</v>
      </c>
      <c r="AE480" s="86" t="s">
        <v>1580</v>
      </c>
      <c r="AF480" s="86" t="s">
        <v>1580</v>
      </c>
      <c r="AG480" s="86" t="s">
        <v>1580</v>
      </c>
      <c r="AH480" s="86" t="s">
        <v>1580</v>
      </c>
      <c r="AI480" s="86" t="s">
        <v>1580</v>
      </c>
      <c r="AJ480" s="86" t="s">
        <v>1580</v>
      </c>
      <c r="AK480" s="86" t="s">
        <v>1580</v>
      </c>
      <c r="AL480" s="86" t="s">
        <v>1580</v>
      </c>
      <c r="AM480" s="86" t="s">
        <v>1580</v>
      </c>
      <c r="AN480" s="86" t="s">
        <v>1580</v>
      </c>
      <c r="AO480" s="86" t="s">
        <v>1580</v>
      </c>
      <c r="AP480" s="86" t="s">
        <v>1580</v>
      </c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23</v>
      </c>
      <c r="J482" s="34">
        <f t="shared" si="37"/>
        <v>5</v>
      </c>
      <c r="K482" s="35">
        <f t="shared" si="38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1580</v>
      </c>
      <c r="AG482" s="86" t="s">
        <v>1580</v>
      </c>
      <c r="AH482" s="86" t="s">
        <v>1580</v>
      </c>
      <c r="AI482" s="86" t="s">
        <v>1580</v>
      </c>
      <c r="AJ482" s="86" t="s">
        <v>1580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23</v>
      </c>
      <c r="J483" s="34">
        <f t="shared" si="37"/>
        <v>5</v>
      </c>
      <c r="K483" s="35">
        <f t="shared" si="38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1580</v>
      </c>
      <c r="AG483" s="86" t="s">
        <v>1580</v>
      </c>
      <c r="AH483" s="86" t="s">
        <v>1580</v>
      </c>
      <c r="AI483" s="86" t="s">
        <v>1580</v>
      </c>
      <c r="AJ483" s="86" t="s">
        <v>1580</v>
      </c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1580</v>
      </c>
      <c r="Y486" s="86"/>
      <c r="Z486" s="86" t="s">
        <v>1580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1</v>
      </c>
      <c r="J487" s="34">
        <f t="shared" si="37"/>
        <v>27</v>
      </c>
      <c r="K487" s="35">
        <f t="shared" si="38"/>
        <v>3.5714285714285712E-2</v>
      </c>
      <c r="L487" s="86" t="s">
        <v>1580</v>
      </c>
      <c r="M487" s="86" t="s">
        <v>1580</v>
      </c>
      <c r="N487" s="86" t="s">
        <v>1580</v>
      </c>
      <c r="O487" s="86" t="s">
        <v>1580</v>
      </c>
      <c r="P487" s="86" t="s">
        <v>1580</v>
      </c>
      <c r="Q487" s="86" t="s">
        <v>1580</v>
      </c>
      <c r="R487" s="86" t="s">
        <v>1580</v>
      </c>
      <c r="S487" s="86" t="s">
        <v>1580</v>
      </c>
      <c r="T487" s="86" t="s">
        <v>1580</v>
      </c>
      <c r="U487" s="86" t="s">
        <v>1580</v>
      </c>
      <c r="V487" s="86" t="s">
        <v>1580</v>
      </c>
      <c r="W487" s="86" t="s">
        <v>1580</v>
      </c>
      <c r="X487" s="86"/>
      <c r="Y487" s="86" t="s">
        <v>1580</v>
      </c>
      <c r="Z487" s="86" t="s">
        <v>1580</v>
      </c>
      <c r="AA487" s="86" t="s">
        <v>1580</v>
      </c>
      <c r="AB487" s="86" t="s">
        <v>1580</v>
      </c>
      <c r="AC487" s="86" t="s">
        <v>1580</v>
      </c>
      <c r="AD487" s="86" t="s">
        <v>1580</v>
      </c>
      <c r="AE487" s="86" t="s">
        <v>1580</v>
      </c>
      <c r="AF487" s="86" t="s">
        <v>1580</v>
      </c>
      <c r="AG487" s="86" t="s">
        <v>1580</v>
      </c>
      <c r="AH487" s="86" t="s">
        <v>1580</v>
      </c>
      <c r="AI487" s="86" t="s">
        <v>1580</v>
      </c>
      <c r="AJ487" s="86" t="s">
        <v>1580</v>
      </c>
      <c r="AK487" s="86" t="s">
        <v>1580</v>
      </c>
      <c r="AL487" s="86" t="s">
        <v>1580</v>
      </c>
      <c r="AM487" s="86" t="s">
        <v>1580</v>
      </c>
      <c r="AN487" s="86" t="s">
        <v>1580</v>
      </c>
      <c r="AO487" s="86" t="s">
        <v>1580</v>
      </c>
      <c r="AP487" s="86" t="s">
        <v>1580</v>
      </c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2</v>
      </c>
      <c r="J489" s="34">
        <f t="shared" si="37"/>
        <v>26</v>
      </c>
      <c r="K489" s="35">
        <f t="shared" si="38"/>
        <v>7.1428571428571425E-2</v>
      </c>
      <c r="L489" s="86" t="s">
        <v>1580</v>
      </c>
      <c r="M489" s="86" t="s">
        <v>1580</v>
      </c>
      <c r="N489" s="86" t="s">
        <v>1580</v>
      </c>
      <c r="O489" s="86" t="s">
        <v>1580</v>
      </c>
      <c r="P489" s="86"/>
      <c r="Q489" s="86"/>
      <c r="R489" s="86" t="s">
        <v>1580</v>
      </c>
      <c r="S489" s="86" t="s">
        <v>1580</v>
      </c>
      <c r="T489" s="86" t="s">
        <v>1580</v>
      </c>
      <c r="U489" s="86" t="s">
        <v>1580</v>
      </c>
      <c r="V489" s="86" t="s">
        <v>1580</v>
      </c>
      <c r="W489" s="86" t="s">
        <v>1580</v>
      </c>
      <c r="X489" s="86" t="s">
        <v>1580</v>
      </c>
      <c r="Y489" s="86" t="s">
        <v>1580</v>
      </c>
      <c r="Z489" s="86" t="s">
        <v>1580</v>
      </c>
      <c r="AA489" s="86" t="s">
        <v>1580</v>
      </c>
      <c r="AB489" s="86" t="s">
        <v>1580</v>
      </c>
      <c r="AC489" s="86" t="s">
        <v>1580</v>
      </c>
      <c r="AD489" s="86" t="s">
        <v>1580</v>
      </c>
      <c r="AE489" s="86" t="s">
        <v>1580</v>
      </c>
      <c r="AF489" s="86" t="s">
        <v>1580</v>
      </c>
      <c r="AG489" s="86" t="s">
        <v>1580</v>
      </c>
      <c r="AH489" s="86" t="s">
        <v>1580</v>
      </c>
      <c r="AI489" s="86" t="s">
        <v>1580</v>
      </c>
      <c r="AJ489" s="86" t="s">
        <v>1580</v>
      </c>
      <c r="AK489" s="86" t="s">
        <v>1580</v>
      </c>
      <c r="AL489" s="86" t="s">
        <v>1580</v>
      </c>
      <c r="AM489" s="86" t="s">
        <v>1580</v>
      </c>
      <c r="AN489" s="86" t="s">
        <v>1580</v>
      </c>
      <c r="AO489" s="86" t="s">
        <v>1580</v>
      </c>
      <c r="AP489" s="86" t="s">
        <v>1580</v>
      </c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0</v>
      </c>
      <c r="J490" s="34">
        <f t="shared" si="37"/>
        <v>28</v>
      </c>
      <c r="K490" s="35">
        <f t="shared" si="38"/>
        <v>0</v>
      </c>
      <c r="L490" s="86" t="s">
        <v>1580</v>
      </c>
      <c r="M490" s="86" t="s">
        <v>1580</v>
      </c>
      <c r="N490" s="86" t="s">
        <v>1580</v>
      </c>
      <c r="O490" s="86" t="s">
        <v>1580</v>
      </c>
      <c r="P490" s="86" t="s">
        <v>1580</v>
      </c>
      <c r="Q490" s="86" t="s">
        <v>1580</v>
      </c>
      <c r="R490" s="86" t="s">
        <v>1580</v>
      </c>
      <c r="S490" s="86" t="s">
        <v>1580</v>
      </c>
      <c r="T490" s="86" t="s">
        <v>1580</v>
      </c>
      <c r="U490" s="86" t="s">
        <v>1580</v>
      </c>
      <c r="V490" s="86" t="s">
        <v>1580</v>
      </c>
      <c r="W490" s="86" t="s">
        <v>1580</v>
      </c>
      <c r="X490" s="86" t="s">
        <v>1580</v>
      </c>
      <c r="Y490" s="86" t="s">
        <v>1580</v>
      </c>
      <c r="Z490" s="86" t="s">
        <v>1580</v>
      </c>
      <c r="AA490" s="86" t="s">
        <v>1580</v>
      </c>
      <c r="AB490" s="86" t="s">
        <v>1580</v>
      </c>
      <c r="AC490" s="86" t="s">
        <v>1580</v>
      </c>
      <c r="AD490" s="86" t="s">
        <v>1580</v>
      </c>
      <c r="AE490" s="86" t="s">
        <v>1580</v>
      </c>
      <c r="AF490" s="86" t="s">
        <v>1580</v>
      </c>
      <c r="AG490" s="86" t="s">
        <v>1580</v>
      </c>
      <c r="AH490" s="86" t="s">
        <v>1580</v>
      </c>
      <c r="AI490" s="86" t="s">
        <v>1580</v>
      </c>
      <c r="AJ490" s="86" t="s">
        <v>1580</v>
      </c>
      <c r="AK490" s="86" t="s">
        <v>1580</v>
      </c>
      <c r="AL490" s="86" t="s">
        <v>1580</v>
      </c>
      <c r="AM490" s="86" t="s">
        <v>1580</v>
      </c>
      <c r="AN490" s="86" t="s">
        <v>1580</v>
      </c>
      <c r="AO490" s="86" t="s">
        <v>1580</v>
      </c>
      <c r="AP490" s="86" t="s">
        <v>1580</v>
      </c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0</v>
      </c>
      <c r="J491" s="34">
        <f t="shared" si="37"/>
        <v>28</v>
      </c>
      <c r="K491" s="35">
        <f t="shared" si="38"/>
        <v>0</v>
      </c>
      <c r="L491" s="86" t="s">
        <v>1580</v>
      </c>
      <c r="M491" s="86" t="s">
        <v>1580</v>
      </c>
      <c r="N491" s="86" t="s">
        <v>1580</v>
      </c>
      <c r="O491" s="86" t="s">
        <v>1580</v>
      </c>
      <c r="P491" s="86" t="s">
        <v>1580</v>
      </c>
      <c r="Q491" s="86" t="s">
        <v>1580</v>
      </c>
      <c r="R491" s="86" t="s">
        <v>1580</v>
      </c>
      <c r="S491" s="86" t="s">
        <v>1580</v>
      </c>
      <c r="T491" s="86" t="s">
        <v>1580</v>
      </c>
      <c r="U491" s="86" t="s">
        <v>1580</v>
      </c>
      <c r="V491" s="86" t="s">
        <v>1580</v>
      </c>
      <c r="W491" s="86" t="s">
        <v>1580</v>
      </c>
      <c r="X491" s="86" t="s">
        <v>1580</v>
      </c>
      <c r="Y491" s="86" t="s">
        <v>1580</v>
      </c>
      <c r="Z491" s="86" t="s">
        <v>1580</v>
      </c>
      <c r="AA491" s="86" t="s">
        <v>1580</v>
      </c>
      <c r="AB491" s="86" t="s">
        <v>1580</v>
      </c>
      <c r="AC491" s="86" t="s">
        <v>1580</v>
      </c>
      <c r="AD491" s="86" t="s">
        <v>1580</v>
      </c>
      <c r="AE491" s="86" t="s">
        <v>1580</v>
      </c>
      <c r="AF491" s="86" t="s">
        <v>1580</v>
      </c>
      <c r="AG491" s="86" t="s">
        <v>1580</v>
      </c>
      <c r="AH491" s="86" t="s">
        <v>1580</v>
      </c>
      <c r="AI491" s="86" t="s">
        <v>1580</v>
      </c>
      <c r="AJ491" s="86" t="s">
        <v>1580</v>
      </c>
      <c r="AK491" s="86" t="s">
        <v>1580</v>
      </c>
      <c r="AL491" s="86" t="s">
        <v>1580</v>
      </c>
      <c r="AM491" s="86" t="s">
        <v>1580</v>
      </c>
      <c r="AN491" s="86" t="s">
        <v>1580</v>
      </c>
      <c r="AO491" s="86" t="s">
        <v>1580</v>
      </c>
      <c r="AP491" s="86" t="s">
        <v>1580</v>
      </c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23</v>
      </c>
      <c r="J492" s="34">
        <f t="shared" si="37"/>
        <v>5</v>
      </c>
      <c r="K492" s="35">
        <f t="shared" si="38"/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1580</v>
      </c>
      <c r="AG492" s="86" t="s">
        <v>1580</v>
      </c>
      <c r="AH492" s="86" t="s">
        <v>1580</v>
      </c>
      <c r="AI492" s="86" t="s">
        <v>1580</v>
      </c>
      <c r="AJ492" s="86" t="s">
        <v>1580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3</v>
      </c>
      <c r="J493" s="34">
        <f t="shared" si="37"/>
        <v>25</v>
      </c>
      <c r="K493" s="35">
        <f t="shared" si="38"/>
        <v>0.10714285714285714</v>
      </c>
      <c r="L493" s="86" t="s">
        <v>1580</v>
      </c>
      <c r="M493" s="86" t="s">
        <v>1580</v>
      </c>
      <c r="N493" s="86" t="s">
        <v>1580</v>
      </c>
      <c r="O493" s="86" t="s">
        <v>1580</v>
      </c>
      <c r="P493" s="86" t="s">
        <v>1580</v>
      </c>
      <c r="Q493" s="86" t="s">
        <v>1580</v>
      </c>
      <c r="R493" s="86" t="s">
        <v>1580</v>
      </c>
      <c r="S493" s="86" t="s">
        <v>1580</v>
      </c>
      <c r="T493" s="86" t="s">
        <v>1580</v>
      </c>
      <c r="U493" s="86" t="s">
        <v>1580</v>
      </c>
      <c r="V493" s="86" t="s">
        <v>1580</v>
      </c>
      <c r="W493" s="86" t="s">
        <v>1580</v>
      </c>
      <c r="X493" s="86" t="s">
        <v>1580</v>
      </c>
      <c r="Y493" s="86" t="s">
        <v>1580</v>
      </c>
      <c r="Z493" s="86" t="s">
        <v>1580</v>
      </c>
      <c r="AA493" s="86" t="s">
        <v>1580</v>
      </c>
      <c r="AB493" s="86" t="s">
        <v>1580</v>
      </c>
      <c r="AC493" s="86" t="s">
        <v>1580</v>
      </c>
      <c r="AD493" s="86" t="s">
        <v>1580</v>
      </c>
      <c r="AE493" s="86" t="s">
        <v>1580</v>
      </c>
      <c r="AF493" s="86" t="s">
        <v>1580</v>
      </c>
      <c r="AG493" s="86" t="s">
        <v>1580</v>
      </c>
      <c r="AH493" s="86" t="s">
        <v>1580</v>
      </c>
      <c r="AI493" s="86" t="s">
        <v>1580</v>
      </c>
      <c r="AJ493" s="86" t="s">
        <v>1580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1580</v>
      </c>
      <c r="Y494" s="86"/>
      <c r="Z494" s="86" t="s">
        <v>1580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1580</v>
      </c>
      <c r="Y495" s="86"/>
      <c r="Z495" s="86" t="s">
        <v>1580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 t="s">
        <v>1580</v>
      </c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 t="s">
        <v>1580</v>
      </c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 t="s">
        <v>1580</v>
      </c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 t="s">
        <v>1580</v>
      </c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 t="s">
        <v>1580</v>
      </c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 t="s">
        <v>1580</v>
      </c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17</v>
      </c>
      <c r="J506" s="34">
        <f t="shared" si="37"/>
        <v>11</v>
      </c>
      <c r="K506" s="35">
        <f t="shared" si="38"/>
        <v>0.6071428571428571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1580</v>
      </c>
      <c r="Z506" s="86" t="s">
        <v>1580</v>
      </c>
      <c r="AA506" s="86" t="s">
        <v>1580</v>
      </c>
      <c r="AB506" s="86" t="s">
        <v>1580</v>
      </c>
      <c r="AC506" s="86"/>
      <c r="AD506" s="86" t="s">
        <v>1580</v>
      </c>
      <c r="AE506" s="86" t="s">
        <v>1580</v>
      </c>
      <c r="AF506" s="86" t="s">
        <v>1580</v>
      </c>
      <c r="AG506" s="86" t="s">
        <v>1580</v>
      </c>
      <c r="AH506" s="86" t="s">
        <v>1580</v>
      </c>
      <c r="AI506" s="86" t="s">
        <v>1580</v>
      </c>
      <c r="AJ506" s="86" t="s">
        <v>1580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 t="s">
        <v>1580</v>
      </c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 t="s">
        <v>1580</v>
      </c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 t="s">
        <v>1580</v>
      </c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 t="s">
        <v>1580</v>
      </c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 t="s">
        <v>1580</v>
      </c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 t="s">
        <v>1580</v>
      </c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0</v>
      </c>
      <c r="J515" s="34">
        <f t="shared" si="37"/>
        <v>28</v>
      </c>
      <c r="K515" s="35">
        <f t="shared" si="38"/>
        <v>0</v>
      </c>
      <c r="L515" s="86" t="s">
        <v>1580</v>
      </c>
      <c r="M515" s="88" t="s">
        <v>1580</v>
      </c>
      <c r="N515" s="86" t="s">
        <v>1580</v>
      </c>
      <c r="O515" s="86" t="s">
        <v>1580</v>
      </c>
      <c r="P515" s="86" t="s">
        <v>1580</v>
      </c>
      <c r="Q515" s="86" t="s">
        <v>1580</v>
      </c>
      <c r="R515" s="86" t="s">
        <v>1580</v>
      </c>
      <c r="S515" s="86" t="s">
        <v>1580</v>
      </c>
      <c r="T515" s="86" t="s">
        <v>1580</v>
      </c>
      <c r="U515" s="86" t="s">
        <v>1580</v>
      </c>
      <c r="V515" s="86" t="s">
        <v>1580</v>
      </c>
      <c r="W515" s="86" t="s">
        <v>1580</v>
      </c>
      <c r="X515" s="86" t="s">
        <v>1580</v>
      </c>
      <c r="Y515" s="86" t="s">
        <v>1580</v>
      </c>
      <c r="Z515" s="86" t="s">
        <v>1580</v>
      </c>
      <c r="AA515" s="86" t="s">
        <v>1580</v>
      </c>
      <c r="AB515" s="86" t="s">
        <v>1580</v>
      </c>
      <c r="AC515" s="86" t="s">
        <v>1580</v>
      </c>
      <c r="AD515" s="86" t="s">
        <v>1580</v>
      </c>
      <c r="AE515" s="86" t="s">
        <v>1580</v>
      </c>
      <c r="AF515" s="86" t="s">
        <v>1580</v>
      </c>
      <c r="AG515" s="86" t="s">
        <v>1580</v>
      </c>
      <c r="AH515" s="86" t="s">
        <v>1580</v>
      </c>
      <c r="AI515" s="86" t="s">
        <v>1580</v>
      </c>
      <c r="AJ515" s="86" t="s">
        <v>1580</v>
      </c>
      <c r="AK515" s="88" t="s">
        <v>1580</v>
      </c>
      <c r="AL515" s="86" t="s">
        <v>1580</v>
      </c>
      <c r="AM515" s="86" t="s">
        <v>1580</v>
      </c>
      <c r="AN515" s="88" t="s">
        <v>1580</v>
      </c>
      <c r="AO515" s="86" t="s">
        <v>1580</v>
      </c>
      <c r="AP515" s="86" t="s">
        <v>1580</v>
      </c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 t="s">
        <v>1580</v>
      </c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0</v>
      </c>
      <c r="J517" s="34">
        <f t="shared" ref="J517:J538" si="40">COUNTIF(L517:AM517,"APAGADO")</f>
        <v>28</v>
      </c>
      <c r="K517" s="35">
        <f t="shared" ref="K517:K538" si="41">(I517)/(J517+I517)</f>
        <v>0</v>
      </c>
      <c r="L517" s="86" t="s">
        <v>1580</v>
      </c>
      <c r="M517" s="88" t="s">
        <v>1580</v>
      </c>
      <c r="N517" s="86" t="s">
        <v>1580</v>
      </c>
      <c r="O517" s="86" t="s">
        <v>1580</v>
      </c>
      <c r="P517" s="86" t="s">
        <v>1580</v>
      </c>
      <c r="Q517" s="86" t="s">
        <v>1580</v>
      </c>
      <c r="R517" s="86" t="s">
        <v>1580</v>
      </c>
      <c r="S517" s="86" t="s">
        <v>1580</v>
      </c>
      <c r="T517" s="86" t="s">
        <v>1580</v>
      </c>
      <c r="U517" s="86" t="s">
        <v>1580</v>
      </c>
      <c r="V517" s="86" t="s">
        <v>1580</v>
      </c>
      <c r="W517" s="86" t="s">
        <v>1580</v>
      </c>
      <c r="X517" s="86" t="s">
        <v>1580</v>
      </c>
      <c r="Y517" s="86" t="s">
        <v>1580</v>
      </c>
      <c r="Z517" s="86" t="s">
        <v>1580</v>
      </c>
      <c r="AA517" s="86" t="s">
        <v>1580</v>
      </c>
      <c r="AB517" s="86" t="s">
        <v>1580</v>
      </c>
      <c r="AC517" s="86" t="s">
        <v>1580</v>
      </c>
      <c r="AD517" s="86" t="s">
        <v>1580</v>
      </c>
      <c r="AE517" s="86" t="s">
        <v>1580</v>
      </c>
      <c r="AF517" s="86" t="s">
        <v>1580</v>
      </c>
      <c r="AG517" s="86" t="s">
        <v>1580</v>
      </c>
      <c r="AH517" s="86" t="s">
        <v>1580</v>
      </c>
      <c r="AI517" s="86" t="s">
        <v>1580</v>
      </c>
      <c r="AJ517" s="86" t="s">
        <v>1580</v>
      </c>
      <c r="AK517" s="88" t="s">
        <v>1580</v>
      </c>
      <c r="AL517" s="86" t="s">
        <v>1580</v>
      </c>
      <c r="AM517" s="86" t="s">
        <v>1580</v>
      </c>
      <c r="AN517" s="88" t="s">
        <v>1580</v>
      </c>
      <c r="AO517" s="86" t="s">
        <v>1580</v>
      </c>
      <c r="AP517" s="86" t="s">
        <v>1580</v>
      </c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0</v>
      </c>
      <c r="J518" s="34">
        <f t="shared" si="40"/>
        <v>28</v>
      </c>
      <c r="K518" s="35">
        <f t="shared" si="41"/>
        <v>0</v>
      </c>
      <c r="L518" s="86" t="s">
        <v>1580</v>
      </c>
      <c r="M518" s="88" t="s">
        <v>1580</v>
      </c>
      <c r="N518" s="86" t="s">
        <v>1580</v>
      </c>
      <c r="O518" s="86" t="s">
        <v>1580</v>
      </c>
      <c r="P518" s="86" t="s">
        <v>1580</v>
      </c>
      <c r="Q518" s="86" t="s">
        <v>1580</v>
      </c>
      <c r="R518" s="86" t="s">
        <v>1580</v>
      </c>
      <c r="S518" s="86" t="s">
        <v>1580</v>
      </c>
      <c r="T518" s="86" t="s">
        <v>1580</v>
      </c>
      <c r="U518" s="86" t="s">
        <v>1580</v>
      </c>
      <c r="V518" s="86" t="s">
        <v>1580</v>
      </c>
      <c r="W518" s="86" t="s">
        <v>1580</v>
      </c>
      <c r="X518" s="86" t="s">
        <v>1580</v>
      </c>
      <c r="Y518" s="86" t="s">
        <v>1580</v>
      </c>
      <c r="Z518" s="86" t="s">
        <v>1580</v>
      </c>
      <c r="AA518" s="86" t="s">
        <v>1580</v>
      </c>
      <c r="AB518" s="86" t="s">
        <v>1580</v>
      </c>
      <c r="AC518" s="86" t="s">
        <v>1580</v>
      </c>
      <c r="AD518" s="86" t="s">
        <v>1580</v>
      </c>
      <c r="AE518" s="86" t="s">
        <v>1580</v>
      </c>
      <c r="AF518" s="86" t="s">
        <v>1580</v>
      </c>
      <c r="AG518" s="86" t="s">
        <v>1580</v>
      </c>
      <c r="AH518" s="86" t="s">
        <v>1580</v>
      </c>
      <c r="AI518" s="86" t="s">
        <v>1580</v>
      </c>
      <c r="AJ518" s="86" t="s">
        <v>1580</v>
      </c>
      <c r="AK518" s="88" t="s">
        <v>1580</v>
      </c>
      <c r="AL518" s="86" t="s">
        <v>1580</v>
      </c>
      <c r="AM518" s="86" t="s">
        <v>1580</v>
      </c>
      <c r="AN518" s="88" t="s">
        <v>1580</v>
      </c>
      <c r="AO518" s="86" t="s">
        <v>1580</v>
      </c>
      <c r="AP518" s="86" t="s">
        <v>1580</v>
      </c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 t="s">
        <v>1580</v>
      </c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 t="s">
        <v>1580</v>
      </c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1580</v>
      </c>
      <c r="M530" s="88" t="s">
        <v>1580</v>
      </c>
      <c r="N530" s="86" t="s">
        <v>1580</v>
      </c>
      <c r="O530" s="86" t="s">
        <v>1580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1580</v>
      </c>
      <c r="M537" s="88" t="s">
        <v>1580</v>
      </c>
      <c r="N537" s="86" t="s">
        <v>1580</v>
      </c>
      <c r="O537" s="86" t="s">
        <v>1580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P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7" operator="equal">
      <formula>$C$227</formula>
    </cfRule>
    <cfRule type="cellIs" dxfId="125" priority="458" operator="equal">
      <formula>$C$215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4" operator="containsText" text="fija">
      <formula>NOT(ISERROR(SEARCH("fija",E442)))</formula>
    </cfRule>
    <cfRule type="containsText" dxfId="118" priority="405" operator="containsText" text="domo">
      <formula>NOT(ISERROR(SEARCH("domo",E442)))</formula>
    </cfRule>
    <cfRule type="containsText" dxfId="117" priority="406" operator="containsText" text="Radio">
      <formula>NOT(ISERROR(SEARCH("Radio",E442)))</formula>
    </cfRule>
  </conditionalFormatting>
  <conditionalFormatting sqref="E442:E443">
    <cfRule type="containsText" dxfId="116" priority="399" operator="containsText" text="fija">
      <formula>NOT(ISERROR(SEARCH("fija",E442)))</formula>
    </cfRule>
    <cfRule type="containsText" dxfId="115" priority="400" operator="containsText" text="domo">
      <formula>NOT(ISERROR(SEARCH("domo",E442)))</formula>
    </cfRule>
  </conditionalFormatting>
  <conditionalFormatting sqref="E443">
    <cfRule type="containsText" dxfId="114" priority="397" operator="containsText" text="fija">
      <formula>NOT(ISERROR(SEARCH("fija",E443)))</formula>
    </cfRule>
    <cfRule type="containsText" dxfId="113" priority="398" operator="containsText" text="domo">
      <formula>NOT(ISERROR(SEARCH("domo",E443)))</formula>
    </cfRule>
    <cfRule type="containsText" dxfId="112" priority="401" operator="containsText" text="Radio">
      <formula>NOT(ISERROR(SEARCH("Radio",E443)))</formula>
    </cfRule>
  </conditionalFormatting>
  <conditionalFormatting sqref="E446">
    <cfRule type="containsText" dxfId="111" priority="394" operator="containsText" text="fija">
      <formula>NOT(ISERROR(SEARCH("fija",E446)))</formula>
    </cfRule>
    <cfRule type="containsText" dxfId="110" priority="395" operator="containsText" text="domo">
      <formula>NOT(ISERROR(SEARCH("domo",E446)))</formula>
    </cfRule>
    <cfRule type="containsText" dxfId="109" priority="396" operator="containsText" text="Radio">
      <formula>NOT(ISERROR(SEARCH("Radio",E446)))</formula>
    </cfRule>
  </conditionalFormatting>
  <conditionalFormatting sqref="E446:E447">
    <cfRule type="containsText" dxfId="108" priority="389" operator="containsText" text="fija">
      <formula>NOT(ISERROR(SEARCH("fija",E446)))</formula>
    </cfRule>
    <cfRule type="containsText" dxfId="107" priority="390" operator="containsText" text="domo">
      <formula>NOT(ISERROR(SEARCH("domo",E446)))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7" operator="containsText" text="fija">
      <formula>NOT(ISERROR(SEARCH("fija",E454)))</formula>
    </cfRule>
    <cfRule type="containsText" dxfId="94" priority="408" operator="containsText" text="domo">
      <formula>NOT(ISERROR(SEARCH("domo",E454)))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ellIs" dxfId="88" priority="3" operator="equal">
      <formula>$E$7</formula>
    </cfRule>
    <cfRule type="containsText" dxfId="87" priority="4" operator="containsText" text="fija">
      <formula>NOT(ISERROR(SEARCH("fija",F543)))</formula>
    </cfRule>
    <cfRule type="containsText" dxfId="86" priority="5" operator="containsText" text="domo">
      <formula>NOT(ISERROR(SEARCH("domo",F543)))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notContainsText" dxfId="72" priority="217" operator="notContains" text="Caida">
      <formula>ISERROR(SEARCH("Caida",N513))</formula>
    </cfRule>
    <cfRule type="containsText" dxfId="71" priority="218" operator="containsText" text="Caida">
      <formula>NOT(ISERROR(SEARCH("Caida",N513)))</formula>
    </cfRule>
    <cfRule type="cellIs" dxfId="70" priority="219" operator="lessThan">
      <formula>0.8</formula>
    </cfRule>
    <cfRule type="cellIs" dxfId="69" priority="220" operator="greaterThan">
      <formula>0.8</formula>
    </cfRule>
    <cfRule type="cellIs" dxfId="68" priority="243" operator="greaterThan">
      <formula>0.8</formula>
    </cfRule>
    <cfRule type="cellIs" dxfId="67" priority="347" operator="equal">
      <formula>"APAGADO"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notContainsText" dxfId="62" priority="169" operator="notContains" text="Caida">
      <formula>ISERROR(SEARCH("Caida",AO513))</formula>
    </cfRule>
    <cfRule type="containsText" dxfId="61" priority="170" operator="containsText" text="Caida">
      <formula>NOT(ISERROR(SEARCH("Caida",AO513)))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I1" sqref="AI1:AI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>
        <f>'RESUMEN TOTAL'!AP4</f>
        <v>45322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 t="str">
        <f>'RESUMEN TOTAL'!AM6</f>
        <v>APAGADO</v>
      </c>
      <c r="AH3" t="str">
        <f>'RESUMEN TOTAL'!AN6</f>
        <v>APAGADO</v>
      </c>
      <c r="AI3" t="str">
        <f>'RESUMEN TOTAL'!AO6</f>
        <v>APAGADO</v>
      </c>
      <c r="AJ3" t="str">
        <f>'RESUMEN TOTAL'!AP6</f>
        <v>APAGADO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  <c r="AJ4" t="str">
        <f>'RESUMEN TOTAL'!AP7</f>
        <v>APAGADO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str">
        <f>'RESUMEN TOTAL'!AP21</f>
        <v>APAGADO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 t="str">
        <f>'RESUMEN TOTAL'!AO23</f>
        <v>APAGADO</v>
      </c>
      <c r="AJ20">
        <f>'RESUMEN TOTAL'!AP23</f>
        <v>0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 t="str">
        <f>'RESUMEN TOTAL'!AP24</f>
        <v>APAGADO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 t="str">
        <f>'RESUMEN TOTAL'!AO27</f>
        <v>APAGADO</v>
      </c>
      <c r="AJ24" t="str">
        <f>'RESUMEN TOTAL'!AP27</f>
        <v>APAGADO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 t="str">
        <f>'RESUMEN TOTAL'!AO42</f>
        <v>APAGADO</v>
      </c>
      <c r="AJ39" t="str">
        <f>'RESUMEN TOTAL'!AP42</f>
        <v>APAGADO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 t="str">
        <f>'RESUMEN TOTAL'!AP44</f>
        <v>APAGADO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 t="str">
        <f>'RESUMEN TOTAL'!AP45</f>
        <v>APAGADO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 t="str">
        <f>'RESUMEN TOTAL'!AO49</f>
        <v>APAGADO</v>
      </c>
      <c r="AJ46" t="str">
        <f>'RESUMEN TOTAL'!AP49</f>
        <v>APAGADO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str">
        <f>'RESUMEN TOTAL'!AP50</f>
        <v>APAGADO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 t="str">
        <f>'RESUMEN TOTAL'!AO52</f>
        <v>APAGADO</v>
      </c>
      <c r="AJ49" t="str">
        <f>'RESUMEN TOTAL'!AP52</f>
        <v>APAGADO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 t="str">
        <f>'RESUMEN TOTAL'!AO53</f>
        <v>APAGADO</v>
      </c>
      <c r="AJ50" t="str">
        <f>'RESUMEN TOTAL'!AP53</f>
        <v>APAGADO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 t="str">
        <f>'RESUMEN TOTAL'!AO63</f>
        <v>APAGADO</v>
      </c>
      <c r="AJ60" t="str">
        <f>'RESUMEN TOTAL'!AP63</f>
        <v>APAGADO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 t="str">
        <f>'RESUMEN TOTAL'!AO64</f>
        <v>APAGADO</v>
      </c>
      <c r="AJ61" t="str">
        <f>'RESUMEN TOTAL'!AP64</f>
        <v>APAGADO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 t="str">
        <f>'RESUMEN TOTAL'!AO65</f>
        <v>APAGADO</v>
      </c>
      <c r="AJ62" t="str">
        <f>'RESUMEN TOTAL'!AP65</f>
        <v>APAGADO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 t="str">
        <f>'RESUMEN TOTAL'!AO66</f>
        <v>APAGADO</v>
      </c>
      <c r="AJ63" t="str">
        <f>'RESUMEN TOTAL'!AP66</f>
        <v>APAGADO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>
        <f>'RESUMEN TOTAL'!AP126</f>
        <v>0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 t="str">
        <f>'RESUMEN TOTAL'!AP128</f>
        <v>APAGADO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 t="str">
        <f>'RESUMEN TOTAL'!AO129</f>
        <v>APAGADO</v>
      </c>
      <c r="AJ125" t="str">
        <f>'RESUMEN TOTAL'!AP129</f>
        <v>APAGADO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 t="str">
        <f>'RESUMEN TOTAL'!AO132</f>
        <v>APAGADO</v>
      </c>
      <c r="AJ128" t="str">
        <f>'RESUMEN TOTAL'!AP132</f>
        <v>APAGADO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 t="str">
        <f>'RESUMEN TOTAL'!AO185</f>
        <v>APAGADO</v>
      </c>
      <c r="AJ181" t="str">
        <f>'RESUMEN TOTAL'!AP185</f>
        <v>APAGADO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 t="str">
        <f>'RESUMEN TOTAL'!AO187</f>
        <v>APAGADO</v>
      </c>
      <c r="AJ183" t="str">
        <f>'RESUMEN TOTAL'!AP187</f>
        <v>APAGADO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 t="str">
        <f>'RESUMEN TOTAL'!AO189</f>
        <v>APAGADO</v>
      </c>
      <c r="AJ185" t="str">
        <f>'RESUMEN TOTAL'!AP189</f>
        <v>APAGADO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 t="str">
        <f>'RESUMEN TOTAL'!AO192</f>
        <v>APAGADO</v>
      </c>
      <c r="AJ188" t="str">
        <f>'RESUMEN TOTAL'!AP192</f>
        <v>APAGADO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 t="str">
        <f>'RESUMEN TOTAL'!AO203</f>
        <v>APAGADO</v>
      </c>
      <c r="AJ199" t="str">
        <f>'RESUMEN TOTAL'!AP203</f>
        <v>APAGADO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 t="str">
        <f>'RESUMEN TOTAL'!AO206</f>
        <v>APAGADO</v>
      </c>
      <c r="AJ201" t="str">
        <f>'RESUMEN TOTAL'!AP206</f>
        <v>APAGADO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  <c r="AJ202">
        <f>'RESUMEN TOTAL'!AP207</f>
        <v>0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>
        <f>'RESUMEN TOTAL'!AP208</f>
        <v>0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str">
        <f>'RESUMEN TOTAL'!AP209</f>
        <v>APAGADO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>
        <f>'RESUMEN TOTAL'!AP210</f>
        <v>0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>
        <f>'RESUMEN TOTAL'!AP211</f>
        <v>0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>
        <f>'RESUMEN TOTAL'!AP212</f>
        <v>0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>
        <f>'RESUMEN TOTAL'!AP213</f>
        <v>0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>
        <f>'RESUMEN TOTAL'!AP214</f>
        <v>0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>
        <f>'RESUMEN TOTAL'!AP215</f>
        <v>0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 t="str">
        <f>'RESUMEN TOTAL'!AO216</f>
        <v>APAGADO</v>
      </c>
      <c r="AJ211" t="str">
        <f>'RESUMEN TOTAL'!AP216</f>
        <v>APAGADO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 t="str">
        <f>'RESUMEN TOTAL'!AO217</f>
        <v>APAGADO</v>
      </c>
      <c r="AJ212" t="str">
        <f>'RESUMEN TOTAL'!AP217</f>
        <v>APAGADO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>
        <f>'RESUMEN TOTAL'!AP218</f>
        <v>0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>
        <f>'RESUMEN TOTAL'!AP219</f>
        <v>0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>
        <f>'RESUMEN TOTAL'!AP220</f>
        <v>0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>
        <f>'RESUMEN TOTAL'!AP221</f>
        <v>0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>
        <f>'RESUMEN TOTAL'!AP222</f>
        <v>0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>
        <f>'RESUMEN TOTAL'!AP223</f>
        <v>0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  <c r="AJ219">
        <f>'RESUMEN TOTAL'!AP224</f>
        <v>0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 t="str">
        <f>'RESUMEN TOTAL'!AP225</f>
        <v>APAGADO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  <c r="AJ221">
        <f>'RESUMEN TOTAL'!AP226</f>
        <v>0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>
        <f>'RESUMEN TOTAL'!AP227</f>
        <v>0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>
        <f>'RESUMEN TOTAL'!AP228</f>
        <v>0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>
        <f>'RESUMEN TOTAL'!AP229</f>
        <v>0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>
        <f>'RESUMEN TOTAL'!AP230</f>
        <v>0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 t="str">
        <f>'RESUMEN TOTAL'!AO236</f>
        <v>APAGADO</v>
      </c>
      <c r="AJ231" t="str">
        <f>'RESUMEN TOTAL'!AP236</f>
        <v>APAGADO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str">
        <f>'RESUMEN TOTAL'!AP240</f>
        <v>APAGADO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 t="str">
        <f>'RESUMEN TOTAL'!AO246</f>
        <v>APAGADO</v>
      </c>
      <c r="AJ241" t="str">
        <f>'RESUMEN TOTAL'!AP246</f>
        <v>APAGADO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str">
        <f>'RESUMEN TOTAL'!AP247</f>
        <v>APAGADO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 t="str">
        <f>'RESUMEN TOTAL'!AO250</f>
        <v>APAGADO</v>
      </c>
      <c r="AJ245" t="str">
        <f>'RESUMEN TOTAL'!AP250</f>
        <v>APAGADO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  <c r="AJ246" t="str">
        <f>'RESUMEN TOTAL'!AP251</f>
        <v>APAGADO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 t="str">
        <f>'RESUMEN TOTAL'!AO273</f>
        <v>APAGADO</v>
      </c>
      <c r="AJ268" t="str">
        <f>'RESUMEN TOTAL'!AP273</f>
        <v>APAGADO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 t="str">
        <f>'RESUMEN TOTAL'!AO275</f>
        <v>APAGADO</v>
      </c>
      <c r="AJ270" t="str">
        <f>'RESUMEN TOTAL'!AP275</f>
        <v>APAGADO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 t="str">
        <f>'RESUMEN TOTAL'!AO280</f>
        <v>APAGADO</v>
      </c>
      <c r="AJ275" t="str">
        <f>'RESUMEN TOTAL'!AP280</f>
        <v>APAGADO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 t="str">
        <f>'RESUMEN TOTAL'!AO291</f>
        <v>APAGADO</v>
      </c>
      <c r="AJ286" t="str">
        <f>'RESUMEN TOTAL'!AP291</f>
        <v>APAGADO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str">
        <f>'RESUMEN TOTAL'!AP294</f>
        <v>APAGADO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  <c r="AJ295" t="str">
        <f>'RESUMEN TOTAL'!AP301</f>
        <v>APAGADO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 t="str">
        <f>'RESUMEN TOTAL'!AO312</f>
        <v>APAGADO</v>
      </c>
      <c r="AJ306" t="str">
        <f>'RESUMEN TOTAL'!AP312</f>
        <v>APAGADO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 t="str">
        <f>'RESUMEN TOTAL'!AO321</f>
        <v>APAGADO</v>
      </c>
      <c r="AJ315" t="str">
        <f>'RESUMEN TOTAL'!AP321</f>
        <v>APAGADO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 t="str">
        <f>'RESUMEN TOTAL'!AO324</f>
        <v>APAGADO</v>
      </c>
      <c r="AJ318" t="str">
        <f>'RESUMEN TOTAL'!AP324</f>
        <v>APAGADO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str">
        <f>'RESUMEN TOTAL'!AP325</f>
        <v>APAGADO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 t="str">
        <f>'RESUMEN TOTAL'!AO326</f>
        <v>APAGADO</v>
      </c>
      <c r="AJ320" t="str">
        <f>'RESUMEN TOTAL'!AP326</f>
        <v>APAGADO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  <c r="AJ321" t="str">
        <f>'RESUMEN TOTAL'!AP327</f>
        <v>APAGADO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 t="str">
        <f>'RESUMEN TOTAL'!AO332</f>
        <v>APAGADO</v>
      </c>
      <c r="AJ326" t="str">
        <f>'RESUMEN TOTAL'!AP332</f>
        <v>APAGADO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 t="str">
        <f>'RESUMEN TOTAL'!AO333</f>
        <v>APAGADO</v>
      </c>
      <c r="AJ327" t="str">
        <f>'RESUMEN TOTAL'!AP333</f>
        <v>APAGADO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 t="str">
        <f>'RESUMEN TOTAL'!AO348</f>
        <v>APAGADO</v>
      </c>
      <c r="AJ342" t="str">
        <f>'RESUMEN TOTAL'!AP348</f>
        <v>APAGADO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str">
        <f>'RESUMEN TOTAL'!AP380</f>
        <v>APAGADO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str">
        <f>'RESUMEN TOTAL'!AP381</f>
        <v>APAGADO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str">
        <f>'RESUMEN TOTAL'!AP382</f>
        <v>APAGADO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str">
        <f>'RESUMEN TOTAL'!AP383</f>
        <v>APAGADO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str">
        <f>'RESUMEN TOTAL'!AP384</f>
        <v>APAGADO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 t="str">
        <f>'RESUMEN TOTAL'!AO385</f>
        <v>APAGADO</v>
      </c>
      <c r="AJ379" t="str">
        <f>'RESUMEN TOTAL'!AP385</f>
        <v>APAGADO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str">
        <f>'RESUMEN TOTAL'!AP387</f>
        <v>APAGADO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str">
        <f>'RESUMEN TOTAL'!AP388</f>
        <v>APAGADO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str">
        <f>'RESUMEN TOTAL'!AP389</f>
        <v>APAGADO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str">
        <f>'RESUMEN TOTAL'!AP390</f>
        <v>APAGADO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str">
        <f>'RESUMEN TOTAL'!AP391</f>
        <v>APAGADO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str">
        <f>'RESUMEN TOTAL'!AP392</f>
        <v>APAGADO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 t="str">
        <f>'RESUMEN TOTAL'!AO408</f>
        <v>APAGADO</v>
      </c>
      <c r="AJ402" t="str">
        <f>'RESUMEN TOTAL'!AP408</f>
        <v>APAGADO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 t="str">
        <f>'RESUMEN TOTAL'!AP409</f>
        <v>APAGADO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  <c r="AJ407" t="str">
        <f>'RESUMEN TOTAL'!AP413</f>
        <v>APAGADO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 t="str">
        <f>'RESUMEN TOTAL'!AO426</f>
        <v>APAGADO</v>
      </c>
      <c r="AJ420" t="str">
        <f>'RESUMEN TOTAL'!AP426</f>
        <v>APAGADO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>
        <f>'RESUMEN TOTAL'!AP433</f>
        <v>0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 t="str">
        <f>'RESUMEN TOTAL'!AO434</f>
        <v>APAGADO</v>
      </c>
      <c r="AJ427" t="str">
        <f>'RESUMEN TOTAL'!AP434</f>
        <v>APAGADO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>
        <f>'RESUMEN TOTAL'!AP435</f>
        <v>0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>
        <f>'RESUMEN TOTAL'!AP436</f>
        <v>0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>
        <f>'RESUMEN TOTAL'!AP437</f>
        <v>0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>
        <f>'RESUMEN TOTAL'!AP438</f>
        <v>0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  <c r="AJ432">
        <f>'RESUMEN TOTAL'!AP439</f>
        <v>0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  <c r="AJ433">
        <f>'RESUMEN TOTAL'!AP440</f>
        <v>0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  <c r="AJ434">
        <f>'RESUMEN TOTAL'!AP441</f>
        <v>0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>
        <f>'RESUMEN TOTAL'!AP442</f>
        <v>0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>
        <f>'RESUMEN TOTAL'!AP443</f>
        <v>0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>
        <f>'RESUMEN TOTAL'!AP444</f>
        <v>0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>
        <f>'RESUMEN TOTAL'!AP445</f>
        <v>0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str">
        <f>'RESUMEN TOTAL'!AP446</f>
        <v>APAGADO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 t="str">
        <f>'RESUMEN TOTAL'!AO447</f>
        <v>APAGADO</v>
      </c>
      <c r="AJ440" t="str">
        <f>'RESUMEN TOTAL'!AP447</f>
        <v>APAGADO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 t="str">
        <f>'RESUMEN TOTAL'!AO448</f>
        <v>APAGADO</v>
      </c>
      <c r="AJ441" t="str">
        <f>'RESUMEN TOTAL'!AP448</f>
        <v>APAGADO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>
        <f>'RESUMEN TOTAL'!AP449</f>
        <v>0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>
        <f>'RESUMEN TOTAL'!AP450</f>
        <v>0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>
        <f>'RESUMEN TOTAL'!AP451</f>
        <v>0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>
        <f>'RESUMEN TOTAL'!AP452</f>
        <v>0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 t="str">
        <f>'RESUMEN TOTAL'!AP453</f>
        <v>APAGADO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 t="str">
        <f>'RESUMEN TOTAL'!AO454</f>
        <v>APAGADO</v>
      </c>
      <c r="AJ447" t="str">
        <f>'RESUMEN TOTAL'!AP454</f>
        <v>APAGADO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>
        <f>'RESUMEN TOTAL'!AP455</f>
        <v>0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>
        <f>'RESUMEN TOTAL'!AP456</f>
        <v>0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>
        <f>'RESUMEN TOTAL'!AP457</f>
        <v>0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>
        <f>'RESUMEN TOTAL'!AP458</f>
        <v>0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>
        <f>'RESUMEN TOTAL'!AP459</f>
        <v>0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>
        <f>'RESUMEN TOTAL'!AP460</f>
        <v>0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>
        <f>'RESUMEN TOTAL'!AP481</f>
        <v>0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>
        <f>'RESUMEN TOTAL'!AP482</f>
        <v>0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>
        <f>'RESUMEN TOTAL'!AP483</f>
        <v>0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>
        <f>'RESUMEN TOTAL'!AP484</f>
        <v>0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>
        <f>'RESUMEN TOTAL'!AP485</f>
        <v>0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>
        <f>'RESUMEN TOTAL'!AP486</f>
        <v>0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 t="str">
        <f>'RESUMEN TOTAL'!AO487</f>
        <v>APAGADO</v>
      </c>
      <c r="AJ460" t="str">
        <f>'RESUMEN TOTAL'!AP487</f>
        <v>APAGADO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>
        <f>'RESUMEN TOTAL'!AP488</f>
        <v>0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 t="str">
        <f>'RESUMEN TOTAL'!AO489</f>
        <v>APAGADO</v>
      </c>
      <c r="AJ462" t="str">
        <f>'RESUMEN TOTAL'!AP489</f>
        <v>APAGADO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 t="str">
        <f>'RESUMEN TOTAL'!AO490</f>
        <v>APAGADO</v>
      </c>
      <c r="AJ463" t="str">
        <f>'RESUMEN TOTAL'!AP490</f>
        <v>APAGADO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 t="str">
        <f>'RESUMEN TOTAL'!AO491</f>
        <v>APAGADO</v>
      </c>
      <c r="AJ464" t="str">
        <f>'RESUMEN TOTAL'!AP491</f>
        <v>APAGADO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>
        <f>'RESUMEN TOTAL'!AP492</f>
        <v>0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>
        <f>'RESUMEN TOTAL'!AP493</f>
        <v>0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>
        <f>'RESUMEN TOTAL'!AP494</f>
        <v>0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>
        <f>'RESUMEN TOTAL'!AP495</f>
        <v>0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str">
        <f>'RESUMEN TOTAL'!AP496</f>
        <v>APAGADO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str">
        <f>'RESUMEN TOTAL'!AP497</f>
        <v>APAGADO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str">
        <f>'RESUMEN TOTAL'!AP498</f>
        <v>APAGADO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>
        <f>'RESUMEN TOTAL'!AP499</f>
        <v>0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>
        <f>'RESUMEN TOTAL'!AP500</f>
        <v>0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str">
        <f>'RESUMEN TOTAL'!AP501</f>
        <v>APAGADO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str">
        <f>'RESUMEN TOTAL'!AP502</f>
        <v>APAGADO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str">
        <f>'RESUMEN TOTAL'!AP503</f>
        <v>APAGADO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>
        <f>'RESUMEN TOTAL'!AP504</f>
        <v>0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>
        <f>'RESUMEN TOTAL'!AP505</f>
        <v>0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>
        <f>'RESUMEN TOTAL'!AP506</f>
        <v>0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>
        <f>'RESUMEN TOTAL'!AP507</f>
        <v>0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>
        <f>'RESUMEN TOTAL'!AP508</f>
        <v>0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str">
        <f>'RESUMEN TOTAL'!AP509</f>
        <v>APAGADO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  <c r="AJ483">
        <f>'RESUMEN TOTAL'!AP510</f>
        <v>0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 t="str">
        <f>'RESUMEN TOTAL'!AN511</f>
        <v>APAGADO</v>
      </c>
      <c r="AI484">
        <f>'RESUMEN TOTAL'!AO511</f>
        <v>0</v>
      </c>
      <c r="AJ484">
        <f>'RESUMEN TOTAL'!AP511</f>
        <v>0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 t="str">
        <f>'RESUMEN TOTAL'!AN512</f>
        <v>APAGADO</v>
      </c>
      <c r="AI485">
        <f>'RESUMEN TOTAL'!AO512</f>
        <v>0</v>
      </c>
      <c r="AJ485">
        <f>'RESUMEN TOTAL'!AP512</f>
        <v>0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  <c r="AJ486">
        <f>'RESUMEN TOTAL'!AP513</f>
        <v>0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  <c r="AJ487">
        <f>'RESUMEN TOTAL'!AP514</f>
        <v>0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 t="str">
        <f>'RESUMEN TOTAL'!AO515</f>
        <v>APAGADO</v>
      </c>
      <c r="AJ488" t="str">
        <f>'RESUMEN TOTAL'!AP515</f>
        <v>APAGADO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  <c r="AJ489">
        <f>'RESUMEN TOTAL'!AP516</f>
        <v>0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 t="str">
        <f>'RESUMEN TOTAL'!AO517</f>
        <v>APAGADO</v>
      </c>
      <c r="AJ490" t="str">
        <f>'RESUMEN TOTAL'!AP517</f>
        <v>APAGADO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 t="str">
        <f>'RESUMEN TOTAL'!AO518</f>
        <v>APAGADO</v>
      </c>
      <c r="AJ491" t="str">
        <f>'RESUMEN TOTAL'!AP518</f>
        <v>APAGADO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str">
        <f>'RESUMEN TOTAL'!AP519</f>
        <v>APAGADO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>
        <f>'RESUMEN TOTAL'!AP520</f>
        <v>0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>
        <f>'RESUMEN TOTAL'!AP521</f>
        <v>0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>
        <f>'RESUMEN TOTAL'!AP522</f>
        <v>0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>
        <f>'RESUMEN TOTAL'!AP523</f>
        <v>0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>
        <f>'RESUMEN TOTAL'!AP524</f>
        <v>0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>
        <f>'RESUMEN TOTAL'!AP525</f>
        <v>0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>
        <f>'RESUMEN TOTAL'!AP526</f>
        <v>0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>
        <f>'RESUMEN TOTAL'!AP527</f>
        <v>0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 t="str">
        <f>'RESUMEN TOTAL'!AN528</f>
        <v>APAGADO</v>
      </c>
      <c r="AI501">
        <f>'RESUMEN TOTAL'!AO528</f>
        <v>0</v>
      </c>
      <c r="AJ501">
        <f>'RESUMEN TOTAL'!AP528</f>
        <v>0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>
        <f>'RESUMEN TOTAL'!AP541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>
        <f>'RESUMEN TOTAL'!AP542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>
        <f>'RESUMEN TOTAL'!AP543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>
        <f>'RESUMEN TOTAL'!AP544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>
        <f>'RESUMEN TOTAL'!AP545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>
        <f>'RESUMEN TOTAL'!AP546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>
        <f>'RESUMEN TOTAL'!AP547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>
        <f>'RESUMEN TOTAL'!AP548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>
        <f>'RESUMEN TOTAL'!AP549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>
        <f>'RESUMEN TOTAL'!AP550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>
        <f>'RESUMEN TOTAL'!AP551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>
        <f>'RESUMEN TOTAL'!AP552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>
        <f>'RESUMEN TOTAL'!AP553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>
        <f>'RESUMEN TOTAL'!AP554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>
        <f>'RESUMEN TOTAL'!AP555</f>
        <v>0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>
        <f>'RESUMEN TOTAL'!AP556</f>
        <v>0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>
        <f>'RESUMEN TOTAL'!AP557</f>
        <v>0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>
        <f>'RESUMEN TOTAL'!AP558</f>
        <v>0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>
        <f>'RESUMEN TOTAL'!AP559</f>
        <v>0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>
        <f>'RESUMEN TOTAL'!AP560</f>
        <v>0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>
        <f>'RESUMEN TOTAL'!AP561</f>
        <v>0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>
        <f>'RESUMEN TOTAL'!AP562</f>
        <v>0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>
        <f>'RESUMEN TOTAL'!AP563</f>
        <v>0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>
        <f>'RESUMEN TOTAL'!AP564</f>
        <v>0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>
        <f>'RESUMEN TOTAL'!AP565</f>
        <v>0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>
        <f>'RESUMEN TOTAL'!AP566</f>
        <v>0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>
        <f>'RESUMEN TOTAL'!AP567</f>
        <v>0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>
        <f>'RESUMEN TOTAL'!AP568</f>
        <v>0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>
        <f>'RESUMEN TOTAL'!AP569</f>
        <v>0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>
        <f>'RESUMEN TOTAL'!AP570</f>
        <v>0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>
        <f>'RESUMEN TOTAL'!AP571</f>
        <v>0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>
        <f>'RESUMEN TOTAL'!AP572</f>
        <v>0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>
        <f>'RESUMEN TOTAL'!AP573</f>
        <v>0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>
        <f>'RESUMEN TOTAL'!AP574</f>
        <v>0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>
        <f>'RESUMEN TOTAL'!AP575</f>
        <v>0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>
        <f>'RESUMEN TOTAL'!AP576</f>
        <v>0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>
        <f>'RESUMEN TOTAL'!AP577</f>
        <v>0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>
        <f>'RESUMEN TOTAL'!AP578</f>
        <v>0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>
        <f>'RESUMEN TOTAL'!AP579</f>
        <v>0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>
        <f>'RESUMEN TOTAL'!AP580</f>
        <v>0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>
        <f>'RESUMEN TOTAL'!AP581</f>
        <v>0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>
        <f>'RESUMEN TOTAL'!AP582</f>
        <v>0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>
        <f>'RESUMEN TOTAL'!AP583</f>
        <v>0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>
        <f>'RESUMEN TOTAL'!AP584</f>
        <v>0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>
        <f>'RESUMEN TOTAL'!AP585</f>
        <v>0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>
        <f>'RESUMEN TOTAL'!AP586</f>
        <v>0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>
        <f>'RESUMEN TOTAL'!AP587</f>
        <v>0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>
        <f>'RESUMEN TOTAL'!AP588</f>
        <v>0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>
        <f>'RESUMEN TOTAL'!AP589</f>
        <v>0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>
        <f>'RESUMEN TOTAL'!AP590</f>
        <v>0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>
        <f>'RESUMEN TOTAL'!AP591</f>
        <v>0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>
        <f>'RESUMEN TOTAL'!AP592</f>
        <v>0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>
        <f>'RESUMEN TOTAL'!AP593</f>
        <v>0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>
        <f>'RESUMEN TOTAL'!AP594</f>
        <v>0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>
        <f>'RESUMEN TOTAL'!AP595</f>
        <v>0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>
        <f>'RESUMEN TOTAL'!AP596</f>
        <v>0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>
        <f>'RESUMEN TOTAL'!AP597</f>
        <v>0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>
        <f>'RESUMEN TOTAL'!AP598</f>
        <v>0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>
        <f>'RESUMEN TOTAL'!AP599</f>
        <v>0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>
        <f>'RESUMEN TOTAL'!AP600</f>
        <v>0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>
        <f>'RESUMEN TOTAL'!AP601</f>
        <v>0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>
        <f>'RESUMEN TOTAL'!AP602</f>
        <v>0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>
        <f>'RESUMEN TOTAL'!AP603</f>
        <v>0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>
        <f>'RESUMEN TOTAL'!AP604</f>
        <v>0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>
        <f>'RESUMEN TOTAL'!AP605</f>
        <v>0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>
        <f>'RESUMEN TOTAL'!AP606</f>
        <v>0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>
        <f>'RESUMEN TOTAL'!AP607</f>
        <v>0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>
        <f>'RESUMEN TOTAL'!AP608</f>
        <v>0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>
        <f>'RESUMEN TOTAL'!AP609</f>
        <v>0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>
        <f>'RESUMEN TOTAL'!AP610</f>
        <v>0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>
        <f>'RESUMEN TOTAL'!AP611</f>
        <v>0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>
        <f>'RESUMEN TOTAL'!AP612</f>
        <v>0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>
        <f>'RESUMEN TOTAL'!AP613</f>
        <v>0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>
        <f>'RESUMEN TOTAL'!AP614</f>
        <v>0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>
        <f>'RESUMEN TOTAL'!AP615</f>
        <v>0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>
        <f>'RESUMEN TOTAL'!AP616</f>
        <v>0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>
        <f>'RESUMEN TOTAL'!AP617</f>
        <v>0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>
        <f>'RESUMEN TOTAL'!AP618</f>
        <v>0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>
        <f>'RESUMEN TOTAL'!AP619</f>
        <v>0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>
        <f>'RESUMEN TOTAL'!AP620</f>
        <v>0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>
        <f>'RESUMEN TOTAL'!AP621</f>
        <v>0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>
        <f>'RESUMEN TOTAL'!AP622</f>
        <v>0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>
        <f>'RESUMEN TOTAL'!AP623</f>
        <v>0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>
        <f>'RESUMEN TOTAL'!AP624</f>
        <v>0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>
        <f>'RESUMEN TOTAL'!AP625</f>
        <v>0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>
        <f>'RESUMEN TOTAL'!AP626</f>
        <v>0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>
        <f>'RESUMEN TOTAL'!AP627</f>
        <v>0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>
        <f>'RESUMEN TOTAL'!AP628</f>
        <v>0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>
        <f>'RESUMEN TOTAL'!AP629</f>
        <v>0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>
        <f>'RESUMEN TOTAL'!AP630</f>
        <v>0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>
        <f>'RESUMEN TOTAL'!AP631</f>
        <v>0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>
        <f>'RESUMEN TOTAL'!AP632</f>
        <v>0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>
        <f>'RESUMEN TOTAL'!AP633</f>
        <v>0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>
        <f>'RESUMEN TOTAL'!AP634</f>
        <v>0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>
        <f>'RESUMEN TOTAL'!AP635</f>
        <v>0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>
        <f>'RESUMEN TOTAL'!AP636</f>
        <v>0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>
        <f>'RESUMEN TOTAL'!AP637</f>
        <v>0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>
        <f>'RESUMEN TOTAL'!AP638</f>
        <v>0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>
        <f>'RESUMEN TOTAL'!AP639</f>
        <v>0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>
        <f>'RESUMEN TOTAL'!AP640</f>
        <v>0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>
        <f>'RESUMEN TOTAL'!AP641</f>
        <v>0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>
        <f>'RESUMEN TOTAL'!AP642</f>
        <v>0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>
        <f>'RESUMEN TOTAL'!AP643</f>
        <v>0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>
        <f>'RESUMEN TOTAL'!AP644</f>
        <v>0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>
        <f>'RESUMEN TOTAL'!AP645</f>
        <v>0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>
        <f>'RESUMEN TOTAL'!AP646</f>
        <v>0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>
        <f>'RESUMEN TOTAL'!AP647</f>
        <v>0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>
        <f>'RESUMEN TOTAL'!AP648</f>
        <v>0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>
        <f>'RESUMEN TOTAL'!AP649</f>
        <v>0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>
        <f>'RESUMEN TOTAL'!AP650</f>
        <v>0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>
        <f>'RESUMEN TOTAL'!AP651</f>
        <v>0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>
        <f>'RESUMEN TOTAL'!AP652</f>
        <v>0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>
        <f>'RESUMEN TOTAL'!AP653</f>
        <v>0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>
        <f>'RESUMEN TOTAL'!AP654</f>
        <v>0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>
        <f>'RESUMEN TOTAL'!AP655</f>
        <v>0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>
        <f>'RESUMEN TOTAL'!AP656</f>
        <v>0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>
        <f>'RESUMEN TOTAL'!AP657</f>
        <v>0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>
        <f>'RESUMEN TOTAL'!AP658</f>
        <v>0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>
        <f>'RESUMEN TOTAL'!AP659</f>
        <v>0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>
        <f>'RESUMEN TOTAL'!AP660</f>
        <v>0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>
        <f>'RESUMEN TOTAL'!AP661</f>
        <v>0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>
        <f>'RESUMEN TOTAL'!AP662</f>
        <v>0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>
        <f>'RESUMEN TOTAL'!AP663</f>
        <v>0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>
        <f>'RESUMEN TOTAL'!AP664</f>
        <v>0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>
        <f>'RESUMEN TOTAL'!AP665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51</v>
      </c>
      <c r="AD1" s="18">
        <f t="shared" si="0"/>
        <v>52</v>
      </c>
      <c r="AE1" s="18">
        <f>COUNTIF(AE3:AE503, "APAGADO")</f>
        <v>61</v>
      </c>
      <c r="AF1" s="18">
        <f t="shared" si="0"/>
        <v>45</v>
      </c>
      <c r="AG1" s="18">
        <f t="shared" si="0"/>
        <v>45</v>
      </c>
      <c r="AH1" s="18">
        <f t="shared" ref="AH1:AI1" si="1">COUNTIF(AH3:AH403, "APAGADO")</f>
        <v>86</v>
      </c>
      <c r="AI1" s="18">
        <f t="shared" si="1"/>
        <v>46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>
        <v>45322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ESTADISTICA!#REF!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 t="str">
        <f>ESTADISTICA!AG3</f>
        <v>APAGADO</v>
      </c>
      <c r="AH4" t="str">
        <f>ESTADISTICA!AH3</f>
        <v>APAGADO</v>
      </c>
      <c r="AI4" t="str">
        <f>ESTADISTICA!AI3</f>
        <v>APAGADO</v>
      </c>
      <c r="AJ4" t="e">
        <f>ESTADISTICA!#REF!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 t="str">
        <f>ESTADISTICA!AH4</f>
        <v>APAGADO</v>
      </c>
      <c r="AI5" t="str">
        <f>ESTADISTICA!AI4</f>
        <v>APAGADO</v>
      </c>
      <c r="AJ5" t="e">
        <f>ESTADISTICA!#REF!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ESTADISTICA!#REF!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ESTADISTICA!#REF!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ESTADISTICA!#REF!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ESTADISTICA!#REF!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ESTADISTICA!#REF!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ESTADISTICA!#REF!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ESTADISTICA!#REF!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ESTADISTICA!#REF!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ESTADISTICA!#REF!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ESTADISTICA!#REF!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ESTADISTICA!#REF!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ESTADISTICA!#REF!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ESTADISTICA!#REF!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 t="str">
        <f>ESTADISTICA!AH18</f>
        <v>APAGADO</v>
      </c>
      <c r="AI19" t="str">
        <f>ESTADISTICA!AI18</f>
        <v>APAGADO</v>
      </c>
      <c r="AJ19" t="e">
        <f>ESTADISTICA!#REF!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ESTADISTICA!#REF!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 t="str">
        <f>ESTADISTICA!AF20</f>
        <v>APAGADO</v>
      </c>
      <c r="AG21" t="str">
        <f>ESTADISTICA!AG20</f>
        <v>APAGADO</v>
      </c>
      <c r="AH21" t="str">
        <f>ESTADISTICA!AH20</f>
        <v>APAGADO</v>
      </c>
      <c r="AI21" t="str">
        <f>ESTADISTICA!AI20</f>
        <v>APAGADO</v>
      </c>
      <c r="AJ21" t="e">
        <f>ESTADISTICA!#REF!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  <c r="AJ22" t="e">
        <f>ESTADISTICA!#REF!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ESTADISTICA!#REF!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ESTADISTICA!#REF!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 t="str">
        <f>ESTADISTICA!AC24</f>
        <v>APAGADO</v>
      </c>
      <c r="AD25" t="str">
        <f>ESTADISTICA!AD24</f>
        <v>APAGADO</v>
      </c>
      <c r="AE25" t="str">
        <f>ESTADISTICA!AE24</f>
        <v>APAGADO</v>
      </c>
      <c r="AF25" t="str">
        <f>ESTADISTICA!AF24</f>
        <v>APAGADO</v>
      </c>
      <c r="AG25" t="str">
        <f>ESTADISTICA!AG24</f>
        <v>APAGADO</v>
      </c>
      <c r="AH25" t="str">
        <f>ESTADISTICA!AH24</f>
        <v>APAGADO</v>
      </c>
      <c r="AI25" t="str">
        <f>ESTADISTICA!AI24</f>
        <v>APAGADO</v>
      </c>
      <c r="AJ25" t="e">
        <f>ESTADISTICA!#REF!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ESTADISTICA!#REF!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ESTADISTICA!#REF!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ESTADISTICA!#REF!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ESTADISTICA!#REF!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ESTADISTICA!#REF!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ESTADISTICA!#REF!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ESTADISTICA!#REF!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ESTADISTICA!#REF!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ESTADISTICA!#REF!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ESTADISTICA!#REF!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ESTADISTICA!#REF!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ESTADISTICA!#REF!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ESTADISTICA!#REF!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ESTADISTICA!#REF!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 t="str">
        <f>ESTADISTICA!AG39</f>
        <v>APAGADO</v>
      </c>
      <c r="AH40" t="str">
        <f>ESTADISTICA!AH39</f>
        <v>APAGADO</v>
      </c>
      <c r="AI40" t="str">
        <f>ESTADISTICA!AI39</f>
        <v>APAGADO</v>
      </c>
      <c r="AJ40" t="e">
        <f>ESTADISTICA!#REF!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ESTADISTICA!#REF!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 t="str">
        <f>ESTADISTICA!AI41</f>
        <v>APAGADO</v>
      </c>
      <c r="AJ42" t="e">
        <f>ESTADISTICA!#REF!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 t="str">
        <f>ESTADISTICA!AH42</f>
        <v>APAGADO</v>
      </c>
      <c r="AI43" t="str">
        <f>ESTADISTICA!AI42</f>
        <v>APAGADO</v>
      </c>
      <c r="AJ43" t="e">
        <f>ESTADISTICA!#REF!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ESTADISTICA!#REF!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ESTADISTICA!#REF!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ESTADISTICA!#REF!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t="str">
        <f>ESTADISTICA!AH46</f>
        <v>APAGADO</v>
      </c>
      <c r="AI47" t="str">
        <f>ESTADISTICA!AI46</f>
        <v>APAGADO</v>
      </c>
      <c r="AJ47" t="e">
        <f>ESTADISTICA!#REF!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ESTADISTICA!#REF!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ESTADISTICA!#REF!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t="str">
        <f>ESTADISTICA!AH49</f>
        <v>APAGADO</v>
      </c>
      <c r="AI50" t="str">
        <f>ESTADISTICA!AI49</f>
        <v>APAGADO</v>
      </c>
      <c r="AJ50" t="e">
        <f>ESTADISTICA!#REF!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 t="str">
        <f>ESTADISTICA!AH50</f>
        <v>APAGADO</v>
      </c>
      <c r="AI51" t="str">
        <f>ESTADISTICA!AI50</f>
        <v>APAGADO</v>
      </c>
      <c r="AJ51" t="e">
        <f>ESTADISTICA!#REF!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ESTADISTICA!#REF!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ESTADISTICA!#REF!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ESTADISTICA!#REF!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ESTADISTICA!#REF!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ESTADISTICA!#REF!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ESTADISTICA!#REF!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ESTADISTICA!#REF!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ESTADISTICA!#REF!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ESTADISTICA!#REF!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  <c r="AH61" t="str">
        <f>ESTADISTICA!AH60</f>
        <v>APAGADO</v>
      </c>
      <c r="AI61" t="str">
        <f>ESTADISTICA!AI60</f>
        <v>APAGADO</v>
      </c>
      <c r="AJ61" t="e">
        <f>ESTADISTICA!#REF!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 t="str">
        <f>ESTADISTICA!AH61</f>
        <v>APAGADO</v>
      </c>
      <c r="AI62" t="str">
        <f>ESTADISTICA!AI61</f>
        <v>APAGADO</v>
      </c>
      <c r="AJ62" t="e">
        <f>ESTADISTICA!#REF!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 t="str">
        <f>ESTADISTICA!AH62</f>
        <v>APAGADO</v>
      </c>
      <c r="AI63" t="str">
        <f>ESTADISTICA!AI62</f>
        <v>APAGADO</v>
      </c>
      <c r="AJ63" t="e">
        <f>ESTADISTICA!#REF!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  <c r="AH64" t="str">
        <f>ESTADISTICA!AH63</f>
        <v>APAGADO</v>
      </c>
      <c r="AI64" t="str">
        <f>ESTADISTICA!AI63</f>
        <v>APAGADO</v>
      </c>
      <c r="AJ64" t="e">
        <f>ESTADISTICA!#REF!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ESTADISTICA!#REF!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ESTADISTICA!#REF!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ESTADISTICA!#REF!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ESTADISTICA!#REF!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ESTADISTICA!#REF!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ESTADISTICA!#REF!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ESTADISTICA!#REF!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ESTADISTICA!#REF!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ESTADISTICA!#REF!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ESTADISTICA!#REF!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ESTADISTICA!#REF!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ESTADISTICA!#REF!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ESTADISTICA!#REF!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ESTADISTICA!#REF!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ESTADISTICA!#REF!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ESTADISTICA!#REF!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ESTADISTICA!#REF!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ESTADISTICA!#REF!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ESTADISTICA!#REF!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ESTADISTICA!#REF!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ESTADISTICA!#REF!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ESTADISTICA!#REF!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ESTADISTICA!#REF!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ESTADISTICA!#REF!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ESTADISTICA!#REF!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ESTADISTICA!#REF!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ESTADISTICA!#REF!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ESTADISTICA!#REF!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ESTADISTICA!#REF!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str">
        <f>ESTADISTICA!AH93</f>
        <v>APAGADO</v>
      </c>
      <c r="AI94">
        <f>ESTADISTICA!AI93</f>
        <v>0</v>
      </c>
      <c r="AJ94" t="e">
        <f>ESTADISTICA!#REF!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str">
        <f>ESTADISTICA!AH94</f>
        <v>APAGADO</v>
      </c>
      <c r="AI95">
        <f>ESTADISTICA!AI94</f>
        <v>0</v>
      </c>
      <c r="AJ95" t="e">
        <f>ESTADISTICA!#REF!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str">
        <f>ESTADISTICA!AH95</f>
        <v>APAGADO</v>
      </c>
      <c r="AI96">
        <f>ESTADISTICA!AI95</f>
        <v>0</v>
      </c>
      <c r="AJ96" t="e">
        <f>ESTADISTICA!#REF!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str">
        <f>ESTADISTICA!AH96</f>
        <v>APAGADO</v>
      </c>
      <c r="AI97">
        <f>ESTADISTICA!AI96</f>
        <v>0</v>
      </c>
      <c r="AJ97" t="e">
        <f>ESTADISTICA!#REF!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str">
        <f>ESTADISTICA!AH97</f>
        <v>APAGADO</v>
      </c>
      <c r="AI98">
        <f>ESTADISTICA!AI97</f>
        <v>0</v>
      </c>
      <c r="AJ98" t="e">
        <f>ESTADISTICA!#REF!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str">
        <f>ESTADISTICA!AH98</f>
        <v>APAGADO</v>
      </c>
      <c r="AI99">
        <f>ESTADISTICA!AI98</f>
        <v>0</v>
      </c>
      <c r="AJ99" t="e">
        <f>ESTADISTICA!#REF!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ESTADISTICA!#REF!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ESTADISTICA!#REF!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ESTADISTICA!#REF!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ESTADISTICA!#REF!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ESTADISTICA!#REF!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ESTADISTICA!#REF!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ESTADISTICA!#REF!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str">
        <f>ESTADISTICA!AH106</f>
        <v>APAGADO</v>
      </c>
      <c r="AI107">
        <f>ESTADISTICA!AI106</f>
        <v>0</v>
      </c>
      <c r="AJ107" t="e">
        <f>ESTADISTICA!#REF!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ESTADISTICA!#REF!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ESTADISTICA!#REF!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ESTADISTICA!#REF!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ESTADISTICA!#REF!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ESTADISTICA!#REF!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ESTADISTICA!#REF!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ESTADISTICA!#REF!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ESTADISTICA!#REF!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ESTADISTICA!#REF!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ESTADISTICA!#REF!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ESTADISTICA!#REF!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ESTADISTICA!#REF!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ESTADISTICA!#REF!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ESTADISTICA!#REF!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ESTADISTICA!#REF!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ESTADISTICA!#REF!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ESTADISTICA!#REF!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 t="str">
        <f>ESTADISTICA!AI124</f>
        <v>APAGADO</v>
      </c>
      <c r="AJ125" t="e">
        <f>ESTADISTICA!#REF!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 t="str">
        <f>ESTADISTICA!AH125</f>
        <v>APAGADO</v>
      </c>
      <c r="AI126" t="str">
        <f>ESTADISTICA!AI125</f>
        <v>APAGADO</v>
      </c>
      <c r="AJ126" t="e">
        <f>ESTADISTICA!#REF!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ESTADISTICA!#REF!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ESTADISTICA!#REF!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 t="str">
        <f>ESTADISTICA!AH128</f>
        <v>APAGADO</v>
      </c>
      <c r="AI129" t="str">
        <f>ESTADISTICA!AI128</f>
        <v>APAGADO</v>
      </c>
      <c r="AJ129" t="e">
        <f>ESTADISTICA!#REF!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ESTADISTICA!#REF!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ESTADISTICA!#REF!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ESTADISTICA!#REF!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ESTADISTICA!#REF!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ESTADISTICA!#REF!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ESTADISTICA!#REF!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ESTADISTICA!#REF!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ESTADISTICA!#REF!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ESTADISTICA!#REF!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ESTADISTICA!#REF!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ESTADISTICA!#REF!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ESTADISTICA!#REF!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ESTADISTICA!#REF!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ESTADISTICA!#REF!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ESTADISTICA!#REF!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ESTADISTICA!#REF!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ESTADISTICA!#REF!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ESTADISTICA!#REF!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ESTADISTICA!#REF!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ESTADISTICA!#REF!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ESTADISTICA!#REF!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ESTADISTICA!#REF!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ESTADISTICA!#REF!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ESTADISTICA!#REF!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ESTADISTICA!#REF!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ESTADISTICA!#REF!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ESTADISTICA!#REF!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ESTADISTICA!#REF!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ESTADISTICA!#REF!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ESTADISTICA!#REF!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ESTADISTICA!#REF!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ESTADISTICA!#REF!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ESTADISTICA!#REF!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ESTADISTICA!#REF!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ESTADISTICA!#REF!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ESTADISTICA!#REF!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ESTADISTICA!#REF!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ESTADISTICA!#REF!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ESTADISTICA!#REF!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ESTADISTICA!#REF!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ESTADISTICA!#REF!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ESTADISTICA!#REF!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ESTADISTICA!#REF!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ESTADISTICA!#REF!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ESTADISTICA!#REF!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ESTADISTICA!#REF!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ESTADISTICA!#REF!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ESTADISTICA!#REF!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ESTADISTICA!#REF!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ESTADISTICA!#REF!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ESTADISTICA!#REF!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ESTADISTICA!#REF!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 t="str">
        <f>ESTADISTICA!AI181</f>
        <v>APAGADO</v>
      </c>
      <c r="AJ182" t="e">
        <f>ESTADISTICA!#REF!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ESTADISTICA!#REF!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 t="str">
        <f>ESTADISTICA!AH183</f>
        <v>APAGADO</v>
      </c>
      <c r="AI184" t="str">
        <f>ESTADISTICA!AI183</f>
        <v>APAGADO</v>
      </c>
      <c r="AJ184" t="e">
        <f>ESTADISTICA!#REF!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ESTADISTICA!#REF!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 t="str">
        <f>ESTADISTICA!AG185</f>
        <v>APAGADO</v>
      </c>
      <c r="AH186" t="str">
        <f>ESTADISTICA!AH185</f>
        <v>APAGADO</v>
      </c>
      <c r="AI186" t="str">
        <f>ESTADISTICA!AI185</f>
        <v>APAGADO</v>
      </c>
      <c r="AJ186" t="e">
        <f>ESTADISTICA!#REF!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ESTADISTICA!#REF!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ESTADISTICA!#REF!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t="str">
        <f>ESTADISTICA!AH188</f>
        <v>APAGADO</v>
      </c>
      <c r="AI189" t="str">
        <f>ESTADISTICA!AI188</f>
        <v>APAGADO</v>
      </c>
      <c r="AJ189" t="e">
        <f>ESTADISTICA!#REF!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ESTADISTICA!#REF!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ESTADISTICA!#REF!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ESTADISTICA!#REF!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ESTADISTICA!#REF!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ESTADISTICA!#REF!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ESTADISTICA!#REF!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ESTADISTICA!#REF!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ESTADISTICA!#REF!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ESTADISTICA!#REF!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ESTADISTICA!#REF!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 t="str">
        <f>ESTADISTICA!AC199</f>
        <v>APAGADO</v>
      </c>
      <c r="AD200" t="str">
        <f>ESTADISTICA!AD199</f>
        <v>APAGADO</v>
      </c>
      <c r="AE200" t="str">
        <f>ESTADISTICA!AE199</f>
        <v>APAGADO</v>
      </c>
      <c r="AF200" t="str">
        <f>ESTADISTICA!AF199</f>
        <v>APAGADO</v>
      </c>
      <c r="AG200" t="str">
        <f>ESTADISTICA!AG199</f>
        <v>APAGADO</v>
      </c>
      <c r="AH200" t="str">
        <f>ESTADISTICA!AH199</f>
        <v>APAGADO</v>
      </c>
      <c r="AI200" t="str">
        <f>ESTADISTICA!AI199</f>
        <v>APAGADO</v>
      </c>
      <c r="AJ200" t="e">
        <f>ESTADISTICA!#REF!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str">
        <f>ESTADISTICA!AH200</f>
        <v>APAGADO</v>
      </c>
      <c r="AI201">
        <f>ESTADISTICA!AI200</f>
        <v>0</v>
      </c>
      <c r="AJ201" t="e">
        <f>ESTADISTICA!#REF!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  <c r="AI202" t="str">
        <f>ESTADISTICA!AI201</f>
        <v>APAGADO</v>
      </c>
      <c r="AJ202" t="e">
        <f>ESTADISTICA!#REF!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str">
        <f>ESTADISTICA!AH202</f>
        <v>APAGADO</v>
      </c>
      <c r="AI203">
        <f>ESTADISTICA!AI202</f>
        <v>0</v>
      </c>
      <c r="AJ203" t="e">
        <f>ESTADISTICA!#REF!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ESTADISTICA!#REF!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ESTADISTICA!#REF!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ESTADISTICA!#REF!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ESTADISTICA!#REF!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ESTADISTICA!#REF!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ESTADISTICA!#REF!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ESTADISTICA!#REF!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 t="str">
        <f>ESTADISTICA!AC211</f>
        <v>APAGADO</v>
      </c>
      <c r="AD211" t="str">
        <f>ESTADISTICA!AD211</f>
        <v>APAGADO</v>
      </c>
      <c r="AE211" t="str">
        <f>ESTADISTICA!AE211</f>
        <v>APAGADO</v>
      </c>
      <c r="AF211" t="str">
        <f>ESTADISTICA!AF211</f>
        <v>APAGADO</v>
      </c>
      <c r="AG211" t="str">
        <f>ESTADISTICA!AG211</f>
        <v>APAGADO</v>
      </c>
      <c r="AH211" t="str">
        <f>ESTADISTICA!AH211</f>
        <v>APAGADO</v>
      </c>
      <c r="AI211" t="str">
        <f>ESTADISTICA!AI211</f>
        <v>APAGADO</v>
      </c>
      <c r="AJ211" t="e">
        <f>ESTADISTICA!#REF!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 t="str">
        <f>ESTADISTICA!AC212</f>
        <v>APAGADO</v>
      </c>
      <c r="AD212" t="str">
        <f>ESTADISTICA!AD212</f>
        <v>APAGADO</v>
      </c>
      <c r="AE212" t="str">
        <f>ESTADISTICA!AE212</f>
        <v>APAGADO</v>
      </c>
      <c r="AF212" t="str">
        <f>ESTADISTICA!AF212</f>
        <v>APAGADO</v>
      </c>
      <c r="AG212" t="str">
        <f>ESTADISTICA!AG212</f>
        <v>APAGADO</v>
      </c>
      <c r="AH212" t="str">
        <f>ESTADISTICA!AH212</f>
        <v>APAGADO</v>
      </c>
      <c r="AI212" t="str">
        <f>ESTADISTICA!AI212</f>
        <v>APAGADO</v>
      </c>
      <c r="AJ212" t="e">
        <f>ESTADISTICA!#REF!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ESTADISTICA!#REF!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ESTADISTICA!#REF!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ESTADISTICA!#REF!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ESTADISTICA!#REF!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ESTADISTICA!#REF!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ESTADISTICA!#REF!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 t="str">
        <f>ESTADISTICA!AH219</f>
        <v>APAGADO</v>
      </c>
      <c r="AI219">
        <f>ESTADISTICA!AI219</f>
        <v>0</v>
      </c>
      <c r="AJ219" t="e">
        <f>ESTADISTICA!#REF!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 t="str">
        <f>ESTADISTICA!AG220</f>
        <v>APAGADO</v>
      </c>
      <c r="AH220" t="str">
        <f>ESTADISTICA!AH220</f>
        <v>APAGADO</v>
      </c>
      <c r="AI220" t="str">
        <f>ESTADISTICA!AI220</f>
        <v>APAGADO</v>
      </c>
      <c r="AJ220" t="e">
        <f>ESTADISTICA!#REF!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 t="str">
        <f>ESTADISTICA!AH221</f>
        <v>APAGADO</v>
      </c>
      <c r="AI221">
        <f>ESTADISTICA!AI221</f>
        <v>0</v>
      </c>
      <c r="AJ221" t="e">
        <f>ESTADISTICA!#REF!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ESTADISTICA!#REF!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ESTADISTICA!#REF!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ESTADISTICA!#REF!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ESTADISTICA!#REF!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ESTADISTICA!#REF!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ESTADISTICA!#REF!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ESTADISTICA!#REF!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ESTADISTICA!#REF!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ESTADISTICA!#REF!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 t="str">
        <f>ESTADISTICA!AC231</f>
        <v>APAGADO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 t="str">
        <f>ESTADISTICA!AH231</f>
        <v>APAGADO</v>
      </c>
      <c r="AI231" t="str">
        <f>ESTADISTICA!AI231</f>
        <v>APAGADO</v>
      </c>
      <c r="AJ231" t="e">
        <f>ESTADISTICA!#REF!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ESTADISTICA!#REF!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ESTADISTICA!#REF!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ESTADISTICA!#REF!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ESTADISTICA!#REF!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ESTADISTICA!#REF!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ESTADISTICA!#REF!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ESTADISTICA!#REF!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ESTADISTICA!#REF!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ESTADISTICA!#REF!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 t="str">
        <f>ESTADISTICA!AH241</f>
        <v>APAGADO</v>
      </c>
      <c r="AI241" t="str">
        <f>ESTADISTICA!AI241</f>
        <v>APAGADO</v>
      </c>
      <c r="AJ241" t="e">
        <f>ESTADISTICA!#REF!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ESTADISTICA!#REF!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ESTADISTICA!#REF!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ESTADISTICA!#REF!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 t="str">
        <f>ESTADISTICA!AF245</f>
        <v>APAGADO</v>
      </c>
      <c r="AG245" t="str">
        <f>ESTADISTICA!AG245</f>
        <v>APAGADO</v>
      </c>
      <c r="AH245" t="str">
        <f>ESTADISTICA!AH245</f>
        <v>APAGADO</v>
      </c>
      <c r="AI245" t="str">
        <f>ESTADISTICA!AI245</f>
        <v>APAGADO</v>
      </c>
      <c r="AJ245" t="e">
        <f>ESTADISTICA!#REF!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 t="str">
        <f>ESTADISTICA!AH246</f>
        <v>APAGADO</v>
      </c>
      <c r="AI246">
        <f>ESTADISTICA!AI246</f>
        <v>0</v>
      </c>
      <c r="AJ246" t="e">
        <f>ESTADISTICA!#REF!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ESTADISTICA!#REF!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ESTADISTICA!#REF!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ESTADISTICA!#REF!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ESTADISTICA!#REF!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ESTADISTICA!#REF!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ESTADISTICA!#REF!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ESTADISTICA!#REF!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ESTADISTICA!#REF!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ESTADISTICA!#REF!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ESTADISTICA!#REF!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ESTADISTICA!#REF!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ESTADISTICA!#REF!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ESTADISTICA!#REF!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ESTADISTICA!#REF!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ESTADISTICA!#REF!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ESTADISTICA!#REF!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ESTADISTICA!#REF!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ESTADISTICA!#REF!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ESTADISTICA!#REF!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ESTADISTICA!#REF!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ESTADISTICA!#REF!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 t="str">
        <f>ESTADISTICA!AF268</f>
        <v>APAGADO</v>
      </c>
      <c r="AG268" t="str">
        <f>ESTADISTICA!AG268</f>
        <v>APAGADO</v>
      </c>
      <c r="AH268" t="str">
        <f>ESTADISTICA!AH268</f>
        <v>APAGADO</v>
      </c>
      <c r="AI268" t="str">
        <f>ESTADISTICA!AI268</f>
        <v>APAGADO</v>
      </c>
      <c r="AJ268" t="e">
        <f>ESTADISTICA!#REF!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ESTADISTICA!#REF!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 t="str">
        <f>ESTADISTICA!AF270</f>
        <v>APAGADO</v>
      </c>
      <c r="AG270" t="str">
        <f>ESTADISTICA!AG270</f>
        <v>APAGADO</v>
      </c>
      <c r="AH270" t="str">
        <f>ESTADISTICA!AH270</f>
        <v>APAGADO</v>
      </c>
      <c r="AI270" t="str">
        <f>ESTADISTICA!AI270</f>
        <v>APAGADO</v>
      </c>
      <c r="AJ270" t="e">
        <f>ESTADISTICA!#REF!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 t="str">
        <f>ESTADISTICA!AH271</f>
        <v>APAGADO</v>
      </c>
      <c r="AI271">
        <f>ESTADISTICA!AI271</f>
        <v>0</v>
      </c>
      <c r="AJ271" t="e">
        <f>ESTADISTICA!#REF!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 t="str">
        <f>ESTADISTICA!AH272</f>
        <v>APAGADO</v>
      </c>
      <c r="AI272">
        <f>ESTADISTICA!AI272</f>
        <v>0</v>
      </c>
      <c r="AJ272" t="e">
        <f>ESTADISTICA!#REF!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ESTADISTICA!#REF!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ESTADISTICA!#REF!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 t="str">
        <f>ESTADISTICA!AF275</f>
        <v>APAGADO</v>
      </c>
      <c r="AG275" t="str">
        <f>ESTADISTICA!AG275</f>
        <v>APAGADO</v>
      </c>
      <c r="AH275" t="str">
        <f>ESTADISTICA!AH275</f>
        <v>APAGADO</v>
      </c>
      <c r="AI275" t="str">
        <f>ESTADISTICA!AI275</f>
        <v>APAGADO</v>
      </c>
      <c r="AJ275" t="e">
        <f>ESTADISTICA!#REF!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ESTADISTICA!#REF!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ESTADISTICA!#REF!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ESTADISTICA!#REF!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ESTADISTICA!#REF!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ESTADISTICA!#REF!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ESTADISTICA!#REF!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ESTADISTICA!#REF!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ESTADISTICA!#REF!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ESTADISTICA!#REF!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ESTADISTICA!#REF!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 t="str">
        <f>ESTADISTICA!AC286</f>
        <v>APAGADO</v>
      </c>
      <c r="AD286" t="str">
        <f>ESTADISTICA!AD286</f>
        <v>APAGADO</v>
      </c>
      <c r="AE286" t="str">
        <f>ESTADISTICA!AE286</f>
        <v>APAGADO</v>
      </c>
      <c r="AF286" t="str">
        <f>ESTADISTICA!AF286</f>
        <v>APAGADO</v>
      </c>
      <c r="AG286" t="str">
        <f>ESTADISTICA!AG286</f>
        <v>APAGADO</v>
      </c>
      <c r="AH286" t="str">
        <f>ESTADISTICA!AH286</f>
        <v>APAGADO</v>
      </c>
      <c r="AI286" t="str">
        <f>ESTADISTICA!AI286</f>
        <v>APAGADO</v>
      </c>
      <c r="AJ286" t="e">
        <f>ESTADISTICA!#REF!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ESTADISTICA!#REF!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ESTADISTICA!#REF!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ESTADISTICA!#REF!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ESTADISTICA!#REF!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ESTADISTICA!#REF!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ESTADISTICA!#REF!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ESTADISTICA!#REF!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ESTADISTICA!#REF!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 t="str">
        <f>ESTADISTICA!AH295</f>
        <v>APAGADO</v>
      </c>
      <c r="AI295">
        <f>ESTADISTICA!AI295</f>
        <v>0</v>
      </c>
      <c r="AJ295" t="e">
        <f>ESTADISTICA!#REF!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ESTADISTICA!#REF!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ESTADISTICA!#REF!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ESTADISTICA!#REF!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ESTADISTICA!#REF!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ESTADISTICA!#REF!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ESTADISTICA!#REF!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ESTADISTICA!#REF!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ESTADISTICA!#REF!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ESTADISTICA!#REF!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ESTADISTICA!#REF!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 t="str">
        <f>ESTADISTICA!AF306</f>
        <v>APAGADO</v>
      </c>
      <c r="AG306" t="str">
        <f>ESTADISTICA!AG306</f>
        <v>APAGADO</v>
      </c>
      <c r="AH306" t="str">
        <f>ESTADISTICA!AH306</f>
        <v>APAGADO</v>
      </c>
      <c r="AI306" t="str">
        <f>ESTADISTICA!AI306</f>
        <v>APAGADO</v>
      </c>
      <c r="AJ306" t="e">
        <f>ESTADISTICA!#REF!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ESTADISTICA!#REF!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ESTADISTICA!#REF!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 t="str">
        <f>ESTADISTICA!AH309</f>
        <v>APAGADO</v>
      </c>
      <c r="AI309">
        <f>ESTADISTICA!AI309</f>
        <v>0</v>
      </c>
      <c r="AJ309" t="e">
        <f>ESTADISTICA!#REF!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 t="str">
        <f>ESTADISTICA!AH310</f>
        <v>APAGADO</v>
      </c>
      <c r="AI310">
        <f>ESTADISTICA!AI310</f>
        <v>0</v>
      </c>
      <c r="AJ310" t="e">
        <f>ESTADISTICA!#REF!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 t="str">
        <f>ESTADISTICA!AH311</f>
        <v>APAGADO</v>
      </c>
      <c r="AI311">
        <f>ESTADISTICA!AI311</f>
        <v>0</v>
      </c>
      <c r="AJ311" t="e">
        <f>ESTADISTICA!#REF!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ESTADISTICA!#REF!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ESTADISTICA!#REF!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ESTADISTICA!#REF!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 t="str">
        <f>ESTADISTICA!AC315</f>
        <v>APAGADO</v>
      </c>
      <c r="AD315" t="str">
        <f>ESTADISTICA!AD315</f>
        <v>APAGADO</v>
      </c>
      <c r="AE315" t="str">
        <f>ESTADISTICA!AE315</f>
        <v>APAGADO</v>
      </c>
      <c r="AF315" t="str">
        <f>ESTADISTICA!AF315</f>
        <v>APAGADO</v>
      </c>
      <c r="AG315" t="str">
        <f>ESTADISTICA!AG315</f>
        <v>APAGADO</v>
      </c>
      <c r="AH315" t="str">
        <f>ESTADISTICA!AH315</f>
        <v>APAGADO</v>
      </c>
      <c r="AI315" t="str">
        <f>ESTADISTICA!AI315</f>
        <v>APAGADO</v>
      </c>
      <c r="AJ315" t="e">
        <f>ESTADISTICA!#REF!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ESTADISTICA!#REF!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ESTADISTICA!#REF!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 t="str">
        <f>ESTADISTICA!AF318</f>
        <v>APAGADO</v>
      </c>
      <c r="AG318" t="str">
        <f>ESTADISTICA!AG318</f>
        <v>APAGADO</v>
      </c>
      <c r="AH318" t="str">
        <f>ESTADISTICA!AH318</f>
        <v>APAGADO</v>
      </c>
      <c r="AI318" t="str">
        <f>ESTADISTICA!AI318</f>
        <v>APAGADO</v>
      </c>
      <c r="AJ318" t="e">
        <f>ESTADISTICA!#REF!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ESTADISTICA!#REF!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 t="str">
        <f>ESTADISTICA!AC320</f>
        <v>APAGADO</v>
      </c>
      <c r="AD320" t="str">
        <f>ESTADISTICA!AD320</f>
        <v>APAGADO</v>
      </c>
      <c r="AE320" t="str">
        <f>ESTADISTICA!AE320</f>
        <v>APAGADO</v>
      </c>
      <c r="AF320" t="str">
        <f>ESTADISTICA!AF320</f>
        <v>APAGADO</v>
      </c>
      <c r="AG320" t="str">
        <f>ESTADISTICA!AG320</f>
        <v>APAGADO</v>
      </c>
      <c r="AH320" t="str">
        <f>ESTADISTICA!AH320</f>
        <v>APAGADO</v>
      </c>
      <c r="AI320" t="str">
        <f>ESTADISTICA!AI320</f>
        <v>APAGADO</v>
      </c>
      <c r="AJ320" t="e">
        <f>ESTADISTICA!#REF!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  <c r="AI321">
        <f>ESTADISTICA!AI321</f>
        <v>0</v>
      </c>
      <c r="AJ321" t="e">
        <f>ESTADISTICA!#REF!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ESTADISTICA!#REF!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ESTADISTICA!#REF!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ESTADISTICA!#REF!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ESTADISTICA!#REF!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 t="str">
        <f>ESTADISTICA!AF326</f>
        <v>APAGADO</v>
      </c>
      <c r="AG326" t="str">
        <f>ESTADISTICA!AG326</f>
        <v>APAGADO</v>
      </c>
      <c r="AH326" t="str">
        <f>ESTADISTICA!AH326</f>
        <v>APAGADO</v>
      </c>
      <c r="AI326" t="str">
        <f>ESTADISTICA!AI326</f>
        <v>APAGADO</v>
      </c>
      <c r="AJ326" t="e">
        <f>ESTADISTICA!#REF!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 t="str">
        <f>ESTADISTICA!AH327</f>
        <v>APAGADO</v>
      </c>
      <c r="AI327" t="str">
        <f>ESTADISTICA!AI327</f>
        <v>APAGADO</v>
      </c>
      <c r="AJ327" t="e">
        <f>ESTADISTICA!#REF!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ESTADISTICA!#REF!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ESTADISTICA!#REF!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 t="str">
        <f>ESTADISTICA!AD330</f>
        <v>APAGADO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ESTADISTICA!#REF!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 t="str">
        <f>ESTADISTICA!AD331</f>
        <v>APAGADO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ESTADISTICA!#REF!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 t="str">
        <f>ESTADISTICA!AH332</f>
        <v>APAGADO</v>
      </c>
      <c r="AI332">
        <f>ESTADISTICA!AI332</f>
        <v>0</v>
      </c>
      <c r="AJ332" t="e">
        <f>ESTADISTICA!#REF!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 t="str">
        <f>ESTADISTICA!AH333</f>
        <v>APAGADO</v>
      </c>
      <c r="AI333">
        <f>ESTADISTICA!AI333</f>
        <v>0</v>
      </c>
      <c r="AJ333" t="e">
        <f>ESTADISTICA!#REF!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 t="str">
        <f>ESTADISTICA!AH334</f>
        <v>APAGADO</v>
      </c>
      <c r="AI334">
        <f>ESTADISTICA!AI334</f>
        <v>0</v>
      </c>
      <c r="AJ334" t="e">
        <f>ESTADISTICA!#REF!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 t="str">
        <f>ESTADISTICA!AH335</f>
        <v>APAGADO</v>
      </c>
      <c r="AI335">
        <f>ESTADISTICA!AI335</f>
        <v>0</v>
      </c>
      <c r="AJ335" t="e">
        <f>ESTADISTICA!#REF!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 t="str">
        <f>ESTADISTICA!AH336</f>
        <v>APAGADO</v>
      </c>
      <c r="AI336">
        <f>ESTADISTICA!AI336</f>
        <v>0</v>
      </c>
      <c r="AJ336" t="e">
        <f>ESTADISTICA!#REF!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 t="str">
        <f>ESTADISTICA!AH337</f>
        <v>APAGADO</v>
      </c>
      <c r="AI337">
        <f>ESTADISTICA!AI337</f>
        <v>0</v>
      </c>
      <c r="AJ337" t="e">
        <f>ESTADISTICA!#REF!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 t="str">
        <f>ESTADISTICA!AH338</f>
        <v>APAGADO</v>
      </c>
      <c r="AI338">
        <f>ESTADISTICA!AI338</f>
        <v>0</v>
      </c>
      <c r="AJ338" t="e">
        <f>ESTADISTICA!#REF!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 t="str">
        <f>ESTADISTICA!AH339</f>
        <v>APAGADO</v>
      </c>
      <c r="AI339">
        <f>ESTADISTICA!AI339</f>
        <v>0</v>
      </c>
      <c r="AJ339" t="e">
        <f>ESTADISTICA!#REF!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 t="str">
        <f>ESTADISTICA!AH340</f>
        <v>APAGADO</v>
      </c>
      <c r="AI340">
        <f>ESTADISTICA!AI340</f>
        <v>0</v>
      </c>
      <c r="AJ340" t="e">
        <f>ESTADISTICA!#REF!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 t="str">
        <f>ESTADISTICA!AH341</f>
        <v>APAGADO</v>
      </c>
      <c r="AI341">
        <f>ESTADISTICA!AI341</f>
        <v>0</v>
      </c>
      <c r="AJ341" t="e">
        <f>ESTADISTICA!#REF!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 t="str">
        <f>ESTADISTICA!AC342</f>
        <v>APAGADO</v>
      </c>
      <c r="AD342" t="str">
        <f>ESTADISTICA!AD342</f>
        <v>APAGADO</v>
      </c>
      <c r="AE342" t="str">
        <f>ESTADISTICA!AE342</f>
        <v>APAGADO</v>
      </c>
      <c r="AF342" t="str">
        <f>ESTADISTICA!AF342</f>
        <v>APAGADO</v>
      </c>
      <c r="AG342" t="str">
        <f>ESTADISTICA!AG342</f>
        <v>APAGADO</v>
      </c>
      <c r="AH342" t="str">
        <f>ESTADISTICA!AH342</f>
        <v>APAGADO</v>
      </c>
      <c r="AI342" t="str">
        <f>ESTADISTICA!AI342</f>
        <v>APAGADO</v>
      </c>
      <c r="AJ342" t="e">
        <f>ESTADISTICA!#REF!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 t="str">
        <f>ESTADISTICA!AH343</f>
        <v>APAGADO</v>
      </c>
      <c r="AI343">
        <f>ESTADISTICA!AI343</f>
        <v>0</v>
      </c>
      <c r="AJ343" t="e">
        <f>ESTADISTICA!#REF!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 t="str">
        <f>ESTADISTICA!AH344</f>
        <v>APAGADO</v>
      </c>
      <c r="AI344">
        <f>ESTADISTICA!AI344</f>
        <v>0</v>
      </c>
      <c r="AJ344" t="e">
        <f>ESTADISTICA!#REF!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 t="str">
        <f>ESTADISTICA!AH345</f>
        <v>APAGADO</v>
      </c>
      <c r="AI345">
        <f>ESTADISTICA!AI345</f>
        <v>0</v>
      </c>
      <c r="AJ345" t="e">
        <f>ESTADISTICA!#REF!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 t="str">
        <f>ESTADISTICA!AH346</f>
        <v>APAGADO</v>
      </c>
      <c r="AI346">
        <f>ESTADISTICA!AI346</f>
        <v>0</v>
      </c>
      <c r="AJ346" t="e">
        <f>ESTADISTICA!#REF!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 t="str">
        <f>ESTADISTICA!AH347</f>
        <v>APAGADO</v>
      </c>
      <c r="AI347">
        <f>ESTADISTICA!AI347</f>
        <v>0</v>
      </c>
      <c r="AJ347" t="e">
        <f>ESTADISTICA!#REF!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 t="str">
        <f>ESTADISTICA!AH348</f>
        <v>APAGADO</v>
      </c>
      <c r="AI348">
        <f>ESTADISTICA!AI348</f>
        <v>0</v>
      </c>
      <c r="AJ348" t="e">
        <f>ESTADISTICA!#REF!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 t="str">
        <f>ESTADISTICA!AH349</f>
        <v>APAGADO</v>
      </c>
      <c r="AI349">
        <f>ESTADISTICA!AI349</f>
        <v>0</v>
      </c>
      <c r="AJ349" t="e">
        <f>ESTADISTICA!#REF!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 t="str">
        <f>ESTADISTICA!AH350</f>
        <v>APAGADO</v>
      </c>
      <c r="AI350">
        <f>ESTADISTICA!AI350</f>
        <v>0</v>
      </c>
      <c r="AJ350" t="e">
        <f>ESTADISTICA!#REF!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 t="str">
        <f>ESTADISTICA!AH351</f>
        <v>APAGADO</v>
      </c>
      <c r="AI351">
        <f>ESTADISTICA!AI351</f>
        <v>0</v>
      </c>
      <c r="AJ351" t="e">
        <f>ESTADISTICA!#REF!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 t="str">
        <f>ESTADISTICA!AH352</f>
        <v>APAGADO</v>
      </c>
      <c r="AI352">
        <f>ESTADISTICA!AI352</f>
        <v>0</v>
      </c>
      <c r="AJ352" t="e">
        <f>ESTADISTICA!#REF!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ESTADISTICA!#REF!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ESTADISTICA!#REF!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ESTADISTICA!#REF!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ESTADISTICA!#REF!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ESTADISTICA!#REF!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ESTADISTICA!#REF!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ESTADISTICA!#REF!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ESTADISTICA!#REF!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ESTADISTICA!#REF!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ESTADISTICA!#REF!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ESTADISTICA!#REF!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ESTADISTICA!#REF!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ESTADISTICA!#REF!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ESTADISTICA!#REF!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ESTADISTICA!#REF!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ESTADISTICA!#REF!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ESTADISTICA!#REF!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ESTADISTICA!#REF!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ESTADISTICA!#REF!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ESTADISTICA!#REF!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ESTADISTICA!#REF!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ESTADISTICA!#REF!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ESTADISTICA!#REF!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ESTADISTICA!#REF!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ESTADISTICA!#REF!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ESTADISTICA!#REF!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 t="str">
        <f>ESTADISTICA!AC379</f>
        <v>APAGADO</v>
      </c>
      <c r="AD379" t="str">
        <f>ESTADISTICA!AD379</f>
        <v>APAGADO</v>
      </c>
      <c r="AE379" t="str">
        <f>ESTADISTICA!AE379</f>
        <v>APAGADO</v>
      </c>
      <c r="AF379" t="str">
        <f>ESTADISTICA!AF379</f>
        <v>APAGADO</v>
      </c>
      <c r="AG379" t="str">
        <f>ESTADISTICA!AG379</f>
        <v>APAGADO</v>
      </c>
      <c r="AH379" t="str">
        <f>ESTADISTICA!AH379</f>
        <v>APAGADO</v>
      </c>
      <c r="AI379" t="str">
        <f>ESTADISTICA!AI379</f>
        <v>APAGADO</v>
      </c>
      <c r="AJ379" t="e">
        <f>ESTADISTICA!#REF!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ESTADISTICA!#REF!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ESTADISTICA!#REF!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ESTADISTICA!#REF!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ESTADISTICA!#REF!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ESTADISTICA!#REF!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ESTADISTICA!#REF!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ESTADISTICA!#REF!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ESTADISTICA!#REF!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ESTADISTICA!#REF!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ESTADISTICA!#REF!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ESTADISTICA!#REF!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ESTADISTICA!#REF!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ESTADISTICA!#REF!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ESTADISTICA!#REF!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ESTADISTICA!#REF!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ESTADISTICA!#REF!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ESTADISTICA!#REF!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ESTADISTICA!#REF!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ESTADISTICA!#REF!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ESTADISTICA!#REF!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 t="str">
        <f>ESTADISTICA!AH400</f>
        <v>APAGADO</v>
      </c>
      <c r="AI400">
        <f>ESTADISTICA!AI400</f>
        <v>0</v>
      </c>
      <c r="AJ400" t="e">
        <f>ESTADISTICA!#REF!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 t="str">
        <f>ESTADISTICA!AH401</f>
        <v>APAGADO</v>
      </c>
      <c r="AI401">
        <f>ESTADISTICA!AI401</f>
        <v>0</v>
      </c>
      <c r="AJ401" t="e">
        <f>ESTADISTICA!#REF!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  <c r="AI402" t="str">
        <f>ESTADISTICA!AI402</f>
        <v>APAGADO</v>
      </c>
      <c r="AJ402" t="e">
        <f>ESTADISTICA!#REF!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 t="str">
        <f>ESTADISTICA!AI403</f>
        <v>APAGADO</v>
      </c>
      <c r="AJ403" t="e">
        <f>ESTADISTICA!#REF!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ESTADISTICA!#REF!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ESTADISTICA!#REF!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ESTADISTICA!#REF!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 t="str">
        <f>ESTADISTICA!AG407</f>
        <v>APAGADO</v>
      </c>
      <c r="AH407" t="str">
        <f>ESTADISTICA!AH407</f>
        <v>APAGADO</v>
      </c>
      <c r="AI407" t="str">
        <f>ESTADISTICA!AI407</f>
        <v>APAGADO</v>
      </c>
      <c r="AJ407" t="e">
        <f>ESTADISTICA!#REF!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ESTADISTICA!#REF!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ESTADISTICA!#REF!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ESTADISTICA!#REF!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ESTADISTICA!#REF!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ESTADISTICA!#REF!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ESTADISTICA!#REF!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ESTADISTICA!#REF!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ESTADISTICA!#REF!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ESTADISTICA!#REF!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ESTADISTICA!#REF!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ESTADISTICA!#REF!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ESTADISTICA!#REF!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 t="str">
        <f>ESTADISTICA!AI420</f>
        <v>APAGADO</v>
      </c>
      <c r="AJ420" t="e">
        <f>ESTADISTICA!#REF!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ESTADISTICA!#REF!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ESTADISTICA!#REF!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ESTADISTICA!#REF!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ESTADISTICA!#REF!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ESTADISTICA!#REF!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ESTADISTICA!#REF!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 t="str">
        <f>ESTADISTICA!AF427</f>
        <v>APAGADO</v>
      </c>
      <c r="AG427" t="str">
        <f>ESTADISTICA!AG427</f>
        <v>APAGADO</v>
      </c>
      <c r="AH427" t="str">
        <f>ESTADISTICA!AH427</f>
        <v>APAGADO</v>
      </c>
      <c r="AI427" t="str">
        <f>ESTADISTICA!AI427</f>
        <v>APAGADO</v>
      </c>
      <c r="AJ427" t="e">
        <f>ESTADISTICA!#REF!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ESTADISTICA!#REF!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ESTADISTICA!#REF!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ESTADISTICA!#REF!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ESTADISTICA!#REF!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 t="str">
        <f>ESTADISTICA!AH432</f>
        <v>APAGADO</v>
      </c>
      <c r="AI432">
        <f>ESTADISTICA!AI432</f>
        <v>0</v>
      </c>
      <c r="AJ432" t="e">
        <f>ESTADISTICA!#REF!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 t="str">
        <f>ESTADISTICA!AH433</f>
        <v>APAGADO</v>
      </c>
      <c r="AI433">
        <f>ESTADISTICA!AI433</f>
        <v>0</v>
      </c>
      <c r="AJ433" t="e">
        <f>ESTADISTICA!#REF!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 t="str">
        <f>ESTADISTICA!AH434</f>
        <v>APAGADO</v>
      </c>
      <c r="AI434">
        <f>ESTADISTICA!AI434</f>
        <v>0</v>
      </c>
      <c r="AJ434" t="e">
        <f>ESTADISTICA!#REF!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ESTADISTICA!#REF!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ESTADISTICA!#REF!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ESTADISTICA!#REF!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ESTADISTICA!#REF!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ESTADISTICA!#REF!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 t="str">
        <f>ESTADISTICA!AG440</f>
        <v>APAGADO</v>
      </c>
      <c r="AH440" t="str">
        <f>ESTADISTICA!AH440</f>
        <v>APAGADO</v>
      </c>
      <c r="AI440" t="str">
        <f>ESTADISTICA!AI440</f>
        <v>APAGADO</v>
      </c>
      <c r="AJ440" t="e">
        <f>ESTADISTICA!#REF!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 t="str">
        <f>ESTADISTICA!AG441</f>
        <v>APAGADO</v>
      </c>
      <c r="AH441" t="str">
        <f>ESTADISTICA!AH441</f>
        <v>APAGADO</v>
      </c>
      <c r="AI441" t="str">
        <f>ESTADISTICA!AI441</f>
        <v>APAGADO</v>
      </c>
      <c r="AJ441" t="e">
        <f>ESTADISTICA!#REF!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ESTADISTICA!#REF!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ESTADISTICA!#REF!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ESTADISTICA!#REF!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ESTADISTICA!#REF!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  <c r="AI446" t="str">
        <f>ESTADISTICA!AI446</f>
        <v>APAGADO</v>
      </c>
      <c r="AJ446" t="e">
        <f>ESTADISTICA!#REF!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 t="str">
        <f>ESTADISTICA!AH447</f>
        <v>APAGADO</v>
      </c>
      <c r="AI447" t="str">
        <f>ESTADISTICA!AI447</f>
        <v>APAGADO</v>
      </c>
      <c r="AJ447" t="e">
        <f>ESTADISTICA!#REF!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ESTADISTICA!#REF!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ESTADISTICA!#REF!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ESTADISTICA!#REF!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ESTADISTICA!#REF!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ESTADISTICA!#REF!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ESTADISTICA!#REF!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ESTADISTICA!#REF!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 t="str">
        <f>ESTADISTICA!AD455</f>
        <v>APAGADO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ESTADISTICA!#REF!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 t="str">
        <f>ESTADISTICA!AC456</f>
        <v>APAGADO</v>
      </c>
      <c r="AD456" t="str">
        <f>ESTADISTICA!AD456</f>
        <v>APAGADO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ESTADISTICA!#REF!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ESTADISTICA!#REF!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ESTADISTICA!#REF!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ESTADISTICA!#REF!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 t="str">
        <f>ESTADISTICA!AH460</f>
        <v>APAGADO</v>
      </c>
      <c r="AI460" t="str">
        <f>ESTADISTICA!AI460</f>
        <v>APAGADO</v>
      </c>
      <c r="AJ460" t="e">
        <f>ESTADISTICA!#REF!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ESTADISTICA!#REF!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  <c r="AI462" t="str">
        <f>ESTADISTICA!AI462</f>
        <v>APAGADO</v>
      </c>
      <c r="AJ462" t="e">
        <f>ESTADISTICA!#REF!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  <c r="AI463" t="str">
        <f>ESTADISTICA!AI463</f>
        <v>APAGADO</v>
      </c>
      <c r="AJ463" t="e">
        <f>ESTADISTICA!#REF!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 t="str">
        <f>ESTADISTICA!AH464</f>
        <v>APAGADO</v>
      </c>
      <c r="AI464" t="str">
        <f>ESTADISTICA!AI464</f>
        <v>APAGADO</v>
      </c>
      <c r="AJ464" t="e">
        <f>ESTADISTICA!#REF!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 t="str">
        <f>ESTADISTICA!AC465</f>
        <v>APAGADO</v>
      </c>
      <c r="AD465" t="str">
        <f>ESTADISTICA!AD465</f>
        <v>APAGADO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ESTADISTICA!#REF!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ESTADISTICA!#REF!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ESTADISTICA!#REF!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ESTADISTICA!#REF!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ESTADISTICA!#REF!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ESTADISTICA!#REF!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ESTADISTICA!#REF!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ESTADISTICA!#REF!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ESTADISTICA!#REF!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ESTADISTICA!#REF!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ESTADISTICA!#REF!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ESTADISTICA!#REF!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ESTADISTICA!#REF!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ESTADISTICA!#REF!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ESTADISTICA!#REF!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ESTADISTICA!#REF!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ESTADISTICA!#REF!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ESTADISTICA!#REF!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 t="str">
        <f>ESTADISTICA!AH483</f>
        <v>APAGADO</v>
      </c>
      <c r="AI483">
        <f>ESTADISTICA!AI483</f>
        <v>0</v>
      </c>
      <c r="AJ483" t="e">
        <f>ESTADISTICA!#REF!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 t="str">
        <f>ESTADISTICA!AH484</f>
        <v>APAGADO</v>
      </c>
      <c r="AI484">
        <f>ESTADISTICA!AI484</f>
        <v>0</v>
      </c>
      <c r="AJ484" t="e">
        <f>ESTADISTICA!#REF!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 t="str">
        <f>ESTADISTICA!AH485</f>
        <v>APAGADO</v>
      </c>
      <c r="AI485">
        <f>ESTADISTICA!AI485</f>
        <v>0</v>
      </c>
      <c r="AJ485" t="e">
        <f>ESTADISTICA!#REF!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 t="str">
        <f>ESTADISTICA!AH486</f>
        <v>APAGADO</v>
      </c>
      <c r="AI486">
        <f>ESTADISTICA!AI486</f>
        <v>0</v>
      </c>
      <c r="AJ486" t="e">
        <f>ESTADISTICA!#REF!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 t="str">
        <f>ESTADISTICA!AH487</f>
        <v>APAGADO</v>
      </c>
      <c r="AI487">
        <f>ESTADISTICA!AI487</f>
        <v>0</v>
      </c>
      <c r="AJ487" t="e">
        <f>ESTADISTICA!#REF!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 t="str">
        <f>ESTADISTICA!AH488</f>
        <v>APAGADO</v>
      </c>
      <c r="AI488" t="str">
        <f>ESTADISTICA!AI488</f>
        <v>APAGADO</v>
      </c>
      <c r="AJ488" t="e">
        <f>ESTADISTICA!#REF!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 t="str">
        <f>ESTADISTICA!AH489</f>
        <v>APAGADO</v>
      </c>
      <c r="AI489">
        <f>ESTADISTICA!AI489</f>
        <v>0</v>
      </c>
      <c r="AJ489" t="e">
        <f>ESTADISTICA!#REF!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 t="str">
        <f>ESTADISTICA!AD490</f>
        <v>APAGADO</v>
      </c>
      <c r="AE490" t="str">
        <f>ESTADISTICA!AE490</f>
        <v>APAGADO</v>
      </c>
      <c r="AF490" t="str">
        <f>ESTADISTICA!AF490</f>
        <v>APAGADO</v>
      </c>
      <c r="AG490" t="str">
        <f>ESTADISTICA!AG490</f>
        <v>APAGADO</v>
      </c>
      <c r="AH490" t="str">
        <f>ESTADISTICA!AH490</f>
        <v>APAGADO</v>
      </c>
      <c r="AI490" t="str">
        <f>ESTADISTICA!AI490</f>
        <v>APAGADO</v>
      </c>
      <c r="AJ490" t="e">
        <f>ESTADISTICA!#REF!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 t="str">
        <f>ESTADISTICA!AD491</f>
        <v>APAGADO</v>
      </c>
      <c r="AE491" t="str">
        <f>ESTADISTICA!AE491</f>
        <v>APAGADO</v>
      </c>
      <c r="AF491" t="str">
        <f>ESTADISTICA!AF491</f>
        <v>APAGADO</v>
      </c>
      <c r="AG491" t="str">
        <f>ESTADISTICA!AG491</f>
        <v>APAGADO</v>
      </c>
      <c r="AH491" t="str">
        <f>ESTADISTICA!AH491</f>
        <v>APAGADO</v>
      </c>
      <c r="AI491" t="str">
        <f>ESTADISTICA!AI491</f>
        <v>APAGADO</v>
      </c>
      <c r="AJ491" t="e">
        <f>ESTADISTICA!#REF!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ESTADISTICA!#REF!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ESTADISTICA!#REF!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ESTADISTICA!#REF!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ESTADISTICA!#REF!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ESTADISTICA!#REF!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ESTADISTICA!#REF!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ESTADISTICA!#REF!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ESTADISTICA!#REF!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ESTADISTICA!#REF!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 t="str">
        <f>ESTADISTICA!AH501</f>
        <v>APAGADO</v>
      </c>
      <c r="AI501">
        <f>ESTADISTICA!AI501</f>
        <v>0</v>
      </c>
      <c r="AJ501" t="e">
        <f>ESTADISTICA!#REF!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ESTADISTICA!#REF!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ESTADISTICA!#REF!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ESTADISTICA!#REF!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ESTADISTICA!#REF!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ESTADISTICA!#REF!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ESTADISTICA!#REF!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ESTADISTICA!#REF!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ESTADISTICA!#REF!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ESTADISTICA!#REF!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ESTADISTICA!#REF!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ESTADISTICA!#REF!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ESTADISTICA!#REF!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ESTADISTICA!#REF!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ESTADISTICA!#REF!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ESTADISTICA!#REF!</f>
        <v>#REF!</v>
      </c>
    </row>
  </sheetData>
  <autoFilter ref="A2:AJ2" xr:uid="{00000000-0001-0000-0200-000000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J6" sqref="AJ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1.42578125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36</v>
      </c>
      <c r="AD2" s="18">
        <f>COUNTIFS(AD4:AD501, "=APAGADO",E4:E501,"=Fibra Optica")</f>
        <v>35</v>
      </c>
      <c r="AE2" s="18">
        <f>COUNTIFS(AE4:AE501, "=APAGADO",E4:E501,"=Fibra Optica")</f>
        <v>31</v>
      </c>
      <c r="AF2" s="18">
        <f>COUNTIFS(AF4:AF501, "=APAGADO",E4:E501,"=Fibra Optica")</f>
        <v>29</v>
      </c>
      <c r="AG2" s="18">
        <f>COUNTIFS(AG4:AG501, "=APAGADO",E4:E501,"=Fibra Optica")</f>
        <v>29</v>
      </c>
      <c r="AH2" s="18">
        <f>COUNTIFS(AH4:AH501, "=APAGADO",E4:E501,"=Fibra Optica")</f>
        <v>67</v>
      </c>
      <c r="AI2" s="18">
        <f>COUNTIFS(AI4:AI401, "=APAGADO",E4:E401,"=Fibra Optica")</f>
        <v>16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45322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  <c r="AJ4" t="str">
        <f>'RESUMEN TOTAL'!AP7</f>
        <v>APAGADO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str">
        <f>'RESUMEN TOTAL'!AP21</f>
        <v>APAGADO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 t="str">
        <f>'RESUMEN TOTAL'!AO23</f>
        <v>APAGADO</v>
      </c>
      <c r="AJ20">
        <f>'RESUMEN TOTAL'!AP23</f>
        <v>0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 t="str">
        <f>'RESUMEN TOTAL'!AP24</f>
        <v>APAGADO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 t="str">
        <f>'RESUMEN TOTAL'!AO27</f>
        <v>APAGADO</v>
      </c>
      <c r="AJ24" t="str">
        <f>'RESUMEN TOTAL'!AP27</f>
        <v>APAGADO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 t="str">
        <f>'RESUMEN TOTAL'!AO42</f>
        <v>APAGADO</v>
      </c>
      <c r="AJ39" t="str">
        <f>'RESUMEN TOTAL'!AP42</f>
        <v>APAGADO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 t="str">
        <f>'RESUMEN TOTAL'!AP44</f>
        <v>APAGADO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 t="str">
        <f>'RESUMEN TOTAL'!AP45</f>
        <v>APAGADO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 t="str">
        <f>'RESUMEN TOTAL'!AO49</f>
        <v>APAGADO</v>
      </c>
      <c r="AJ46" t="str">
        <f>'RESUMEN TOTAL'!AP49</f>
        <v>APAGADO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str">
        <f>'RESUMEN TOTAL'!AP50</f>
        <v>APAGADO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 t="str">
        <f>'RESUMEN TOTAL'!AO52</f>
        <v>APAGADO</v>
      </c>
      <c r="AJ49" t="str">
        <f>'RESUMEN TOTAL'!AP52</f>
        <v>APAGADO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 t="str">
        <f>'RESUMEN TOTAL'!AO53</f>
        <v>APAGADO</v>
      </c>
      <c r="AJ50" t="str">
        <f>'RESUMEN TOTAL'!AP53</f>
        <v>APAGADO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 t="str">
        <f>'RESUMEN TOTAL'!AO63</f>
        <v>APAGADO</v>
      </c>
      <c r="AJ60" t="str">
        <f>'RESUMEN TOTAL'!AP63</f>
        <v>APAGADO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 t="str">
        <f>'RESUMEN TOTAL'!AO64</f>
        <v>APAGADO</v>
      </c>
      <c r="AJ61" t="str">
        <f>'RESUMEN TOTAL'!AP64</f>
        <v>APAGADO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 t="str">
        <f>'RESUMEN TOTAL'!AO65</f>
        <v>APAGADO</v>
      </c>
      <c r="AJ62" t="str">
        <f>'RESUMEN TOTAL'!AP65</f>
        <v>APAGADO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 t="str">
        <f>'RESUMEN TOTAL'!AO66</f>
        <v>APAGADO</v>
      </c>
      <c r="AJ63" t="str">
        <f>'RESUMEN TOTAL'!AP66</f>
        <v>APAGADO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>
        <f>'RESUMEN TOTAL'!AP126</f>
        <v>0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 t="str">
        <f>'RESUMEN TOTAL'!AP128</f>
        <v>APAGADO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 t="str">
        <f>'RESUMEN TOTAL'!AO129</f>
        <v>APAGADO</v>
      </c>
      <c r="AJ125" t="str">
        <f>'RESUMEN TOTAL'!AP129</f>
        <v>APAGADO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 t="str">
        <f>'RESUMEN TOTAL'!AO132</f>
        <v>APAGADO</v>
      </c>
      <c r="AJ128" t="str">
        <f>'RESUMEN TOTAL'!AP132</f>
        <v>APAGADO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 t="str">
        <f>'RESUMEN TOTAL'!AO185</f>
        <v>APAGADO</v>
      </c>
      <c r="AJ181" t="str">
        <f>'RESUMEN TOTAL'!AP185</f>
        <v>APAGADO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 t="str">
        <f>'RESUMEN TOTAL'!AO187</f>
        <v>APAGADO</v>
      </c>
      <c r="AJ183" t="str">
        <f>'RESUMEN TOTAL'!AP187</f>
        <v>APAGADO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 t="str">
        <f>'RESUMEN TOTAL'!AO189</f>
        <v>APAGADO</v>
      </c>
      <c r="AJ185" t="str">
        <f>'RESUMEN TOTAL'!AP189</f>
        <v>APAGADO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 t="str">
        <f>'RESUMEN TOTAL'!AO192</f>
        <v>APAGADO</v>
      </c>
      <c r="AJ188" t="str">
        <f>'RESUMEN TOTAL'!AP192</f>
        <v>APAGADO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 t="str">
        <f>'RESUMEN TOTAL'!AO203</f>
        <v>APAGADO</v>
      </c>
      <c r="AJ199" t="str">
        <f>'RESUMEN TOTAL'!AP203</f>
        <v>APAGADO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 t="str">
        <f>'RESUMEN TOTAL'!AO206</f>
        <v>APAGADO</v>
      </c>
      <c r="AJ201" t="str">
        <f>'RESUMEN TOTAL'!AP206</f>
        <v>APAGADO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  <c r="AJ202">
        <f>'RESUMEN TOTAL'!AP207</f>
        <v>0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>
        <f>'RESUMEN TOTAL'!AP208</f>
        <v>0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str">
        <f>'RESUMEN TOTAL'!AP209</f>
        <v>APAGADO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>
        <f>'RESUMEN TOTAL'!AP210</f>
        <v>0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>
        <f>'RESUMEN TOTAL'!AP211</f>
        <v>0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>
        <f>'RESUMEN TOTAL'!AP212</f>
        <v>0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>
        <f>'RESUMEN TOTAL'!AP213</f>
        <v>0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>
        <f>'RESUMEN TOTAL'!AP214</f>
        <v>0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>
        <f>'RESUMEN TOTAL'!AP215</f>
        <v>0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 t="str">
        <f>'RESUMEN TOTAL'!AO216</f>
        <v>APAGADO</v>
      </c>
      <c r="AJ211" t="str">
        <f>'RESUMEN TOTAL'!AP216</f>
        <v>APAGADO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 t="str">
        <f>'RESUMEN TOTAL'!AO217</f>
        <v>APAGADO</v>
      </c>
      <c r="AJ212" t="str">
        <f>'RESUMEN TOTAL'!AP217</f>
        <v>APAGADO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>
        <f>'RESUMEN TOTAL'!AP218</f>
        <v>0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>
        <f>'RESUMEN TOTAL'!AP219</f>
        <v>0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>
        <f>'RESUMEN TOTAL'!AP220</f>
        <v>0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>
        <f>'RESUMEN TOTAL'!AP221</f>
        <v>0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>
        <f>'RESUMEN TOTAL'!AP222</f>
        <v>0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>
        <f>'RESUMEN TOTAL'!AP223</f>
        <v>0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  <c r="AJ219">
        <f>'RESUMEN TOTAL'!AP224</f>
        <v>0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 t="str">
        <f>'RESUMEN TOTAL'!AP225</f>
        <v>APAGADO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  <c r="AJ221">
        <f>'RESUMEN TOTAL'!AP226</f>
        <v>0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>
        <f>'RESUMEN TOTAL'!AP227</f>
        <v>0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>
        <f>'RESUMEN TOTAL'!AP228</f>
        <v>0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>
        <f>'RESUMEN TOTAL'!AP229</f>
        <v>0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>
        <f>'RESUMEN TOTAL'!AP230</f>
        <v>0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 t="str">
        <f>'RESUMEN TOTAL'!AO236</f>
        <v>APAGADO</v>
      </c>
      <c r="AJ231" t="str">
        <f>'RESUMEN TOTAL'!AP236</f>
        <v>APAGADO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str">
        <f>'RESUMEN TOTAL'!AP240</f>
        <v>APAGADO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 t="str">
        <f>'RESUMEN TOTAL'!AO246</f>
        <v>APAGADO</v>
      </c>
      <c r="AJ241" t="str">
        <f>'RESUMEN TOTAL'!AP246</f>
        <v>APAGADO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str">
        <f>'RESUMEN TOTAL'!AP247</f>
        <v>APAGADO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 t="str">
        <f>'RESUMEN TOTAL'!AO250</f>
        <v>APAGADO</v>
      </c>
      <c r="AJ245" t="str">
        <f>'RESUMEN TOTAL'!AP250</f>
        <v>APAGADO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  <c r="AJ246" t="str">
        <f>'RESUMEN TOTAL'!AP251</f>
        <v>APAGADO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 t="str">
        <f>'RESUMEN TOTAL'!AO273</f>
        <v>APAGADO</v>
      </c>
      <c r="AJ268" t="str">
        <f>'RESUMEN TOTAL'!AP273</f>
        <v>APAGADO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 t="str">
        <f>'RESUMEN TOTAL'!AO275</f>
        <v>APAGADO</v>
      </c>
      <c r="AJ270" t="str">
        <f>'RESUMEN TOTAL'!AP275</f>
        <v>APAGADO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 t="str">
        <f>'RESUMEN TOTAL'!AO280</f>
        <v>APAGADO</v>
      </c>
      <c r="AJ275" t="str">
        <f>'RESUMEN TOTAL'!AP280</f>
        <v>APAGADO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 t="str">
        <f>'RESUMEN TOTAL'!AO291</f>
        <v>APAGADO</v>
      </c>
      <c r="AJ286" t="str">
        <f>'RESUMEN TOTAL'!AP291</f>
        <v>APAGADO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str">
        <f>'RESUMEN TOTAL'!AP294</f>
        <v>APAGADO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  <c r="AJ295" t="str">
        <f>'RESUMEN TOTAL'!AP301</f>
        <v>APAGADO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 t="str">
        <f>'RESUMEN TOTAL'!AO312</f>
        <v>APAGADO</v>
      </c>
      <c r="AJ306" t="str">
        <f>'RESUMEN TOTAL'!AP312</f>
        <v>APAGADO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 t="str">
        <f>'RESUMEN TOTAL'!AO321</f>
        <v>APAGADO</v>
      </c>
      <c r="AJ315" t="str">
        <f>'RESUMEN TOTAL'!AP321</f>
        <v>APAGADO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 t="str">
        <f>'RESUMEN TOTAL'!AO324</f>
        <v>APAGADO</v>
      </c>
      <c r="AJ318" t="str">
        <f>'RESUMEN TOTAL'!AP324</f>
        <v>APAGADO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str">
        <f>'RESUMEN TOTAL'!AP325</f>
        <v>APAGADO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 t="str">
        <f>'RESUMEN TOTAL'!AO326</f>
        <v>APAGADO</v>
      </c>
      <c r="AJ320" t="str">
        <f>'RESUMEN TOTAL'!AP326</f>
        <v>APAGADO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  <c r="AJ321" t="str">
        <f>'RESUMEN TOTAL'!AP327</f>
        <v>APAGADO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 t="str">
        <f>'RESUMEN TOTAL'!AO332</f>
        <v>APAGADO</v>
      </c>
      <c r="AJ326" t="str">
        <f>'RESUMEN TOTAL'!AP332</f>
        <v>APAGADO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 t="str">
        <f>'RESUMEN TOTAL'!AO333</f>
        <v>APAGADO</v>
      </c>
      <c r="AJ327" t="str">
        <f>'RESUMEN TOTAL'!AP333</f>
        <v>APAGADO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 t="str">
        <f>'RESUMEN TOTAL'!AO348</f>
        <v>APAGADO</v>
      </c>
      <c r="AJ342" t="str">
        <f>'RESUMEN TOTAL'!AP348</f>
        <v>APAGADO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str">
        <f>'RESUMEN TOTAL'!AP380</f>
        <v>APAGADO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str">
        <f>'RESUMEN TOTAL'!AP381</f>
        <v>APAGADO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str">
        <f>'RESUMEN TOTAL'!AP382</f>
        <v>APAGADO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str">
        <f>'RESUMEN TOTAL'!AP383</f>
        <v>APAGADO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str">
        <f>'RESUMEN TOTAL'!AP384</f>
        <v>APAGADO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 t="str">
        <f>'RESUMEN TOTAL'!AO385</f>
        <v>APAGADO</v>
      </c>
      <c r="AJ379" t="str">
        <f>'RESUMEN TOTAL'!AP385</f>
        <v>APAGADO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str">
        <f>'RESUMEN TOTAL'!AP387</f>
        <v>APAGADO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str">
        <f>'RESUMEN TOTAL'!AP388</f>
        <v>APAGADO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str">
        <f>'RESUMEN TOTAL'!AP389</f>
        <v>APAGADO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str">
        <f>'RESUMEN TOTAL'!AP390</f>
        <v>APAGADO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str">
        <f>'RESUMEN TOTAL'!AP391</f>
        <v>APAGADO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str">
        <f>'RESUMEN TOTAL'!AP392</f>
        <v>APAGADO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 t="str">
        <f>'RESUMEN TOTAL'!AO408</f>
        <v>APAGADO</v>
      </c>
      <c r="AJ402" t="str">
        <f>'RESUMEN TOTAL'!AP408</f>
        <v>APAGADO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 t="str">
        <f>'RESUMEN TOTAL'!AP409</f>
        <v>APAGADO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  <c r="AJ407" t="str">
        <f>'RESUMEN TOTAL'!AP413</f>
        <v>APAGADO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 t="str">
        <f>'RESUMEN TOTAL'!AO426</f>
        <v>APAGADO</v>
      </c>
      <c r="AJ420" t="str">
        <f>'RESUMEN TOTAL'!AP426</f>
        <v>APAGADO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>
        <f>'RESUMEN TOTAL'!AP433</f>
        <v>0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 t="str">
        <f>'RESUMEN TOTAL'!AO434</f>
        <v>APAGADO</v>
      </c>
      <c r="AJ427" t="str">
        <f>'RESUMEN TOTAL'!AP434</f>
        <v>APAGADO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>
        <f>'RESUMEN TOTAL'!AP435</f>
        <v>0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>
        <f>'RESUMEN TOTAL'!AP436</f>
        <v>0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>
        <f>'RESUMEN TOTAL'!AP437</f>
        <v>0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>
        <f>'RESUMEN TOTAL'!AP438</f>
        <v>0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  <c r="AJ432">
        <f>'RESUMEN TOTAL'!AP439</f>
        <v>0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  <c r="AJ433">
        <f>'RESUMEN TOTAL'!AP440</f>
        <v>0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  <c r="AJ434">
        <f>'RESUMEN TOTAL'!AP441</f>
        <v>0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>
        <f>'RESUMEN TOTAL'!AP442</f>
        <v>0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>
        <f>'RESUMEN TOTAL'!AP443</f>
        <v>0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>
        <f>'RESUMEN TOTAL'!AP444</f>
        <v>0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>
        <f>'RESUMEN TOTAL'!AP445</f>
        <v>0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str">
        <f>'RESUMEN TOTAL'!AP446</f>
        <v>APAGADO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 t="str">
        <f>'RESUMEN TOTAL'!AO447</f>
        <v>APAGADO</v>
      </c>
      <c r="AJ440" t="str">
        <f>'RESUMEN TOTAL'!AP447</f>
        <v>APAGADO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 t="str">
        <f>'RESUMEN TOTAL'!AO448</f>
        <v>APAGADO</v>
      </c>
      <c r="AJ441" t="str">
        <f>'RESUMEN TOTAL'!AP448</f>
        <v>APAGADO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>
        <f>'RESUMEN TOTAL'!AP449</f>
        <v>0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>
        <f>'RESUMEN TOTAL'!AP450</f>
        <v>0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>
        <f>'RESUMEN TOTAL'!AP451</f>
        <v>0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>
        <f>'RESUMEN TOTAL'!AP452</f>
        <v>0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 t="str">
        <f>'RESUMEN TOTAL'!AP453</f>
        <v>APAGADO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 t="str">
        <f>'RESUMEN TOTAL'!AO454</f>
        <v>APAGADO</v>
      </c>
      <c r="AJ447" t="str">
        <f>'RESUMEN TOTAL'!AP454</f>
        <v>APAGADO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>
        <f>'RESUMEN TOTAL'!AP455</f>
        <v>0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>
        <f>'RESUMEN TOTAL'!AP456</f>
        <v>0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>
        <f>'RESUMEN TOTAL'!AP457</f>
        <v>0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>
        <f>'RESUMEN TOTAL'!AP458</f>
        <v>0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>
        <f>'RESUMEN TOTAL'!AP459</f>
        <v>0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>
        <f>'RESUMEN TOTAL'!AP460</f>
        <v>0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>
        <f>'RESUMEN TOTAL'!AP481</f>
        <v>0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>
        <f>'RESUMEN TOTAL'!AP482</f>
        <v>0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>
        <f>'RESUMEN TOTAL'!AP483</f>
        <v>0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>
        <f>'RESUMEN TOTAL'!AP484</f>
        <v>0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>
        <f>'RESUMEN TOTAL'!AP485</f>
        <v>0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>
        <f>'RESUMEN TOTAL'!AP486</f>
        <v>0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 t="str">
        <f>'RESUMEN TOTAL'!AO487</f>
        <v>APAGADO</v>
      </c>
      <c r="AJ460" t="str">
        <f>'RESUMEN TOTAL'!AP487</f>
        <v>APAGADO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>
        <f>'RESUMEN TOTAL'!AP488</f>
        <v>0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 t="str">
        <f>'RESUMEN TOTAL'!AO489</f>
        <v>APAGADO</v>
      </c>
      <c r="AJ462" t="str">
        <f>'RESUMEN TOTAL'!AP489</f>
        <v>APAGADO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 t="str">
        <f>'RESUMEN TOTAL'!AO490</f>
        <v>APAGADO</v>
      </c>
      <c r="AJ463" t="str">
        <f>'RESUMEN TOTAL'!AP490</f>
        <v>APAGADO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 t="str">
        <f>'RESUMEN TOTAL'!AO491</f>
        <v>APAGADO</v>
      </c>
      <c r="AJ464" t="str">
        <f>'RESUMEN TOTAL'!AP491</f>
        <v>APAGADO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>
        <f>'RESUMEN TOTAL'!AP492</f>
        <v>0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>
        <f>'RESUMEN TOTAL'!AP493</f>
        <v>0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>
        <f>'RESUMEN TOTAL'!AP494</f>
        <v>0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>
        <f>'RESUMEN TOTAL'!AP495</f>
        <v>0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str">
        <f>'RESUMEN TOTAL'!AP496</f>
        <v>APAGADO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str">
        <f>'RESUMEN TOTAL'!AP497</f>
        <v>APAGADO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str">
        <f>'RESUMEN TOTAL'!AP498</f>
        <v>APAGADO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>
        <f>'RESUMEN TOTAL'!AP499</f>
        <v>0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>
        <f>'RESUMEN TOTAL'!AP500</f>
        <v>0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str">
        <f>'RESUMEN TOTAL'!AP501</f>
        <v>APAGADO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str">
        <f>'RESUMEN TOTAL'!AP502</f>
        <v>APAGADO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str">
        <f>'RESUMEN TOTAL'!AP503</f>
        <v>APAGADO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>
        <f>'RESUMEN TOTAL'!AP504</f>
        <v>0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>
        <f>'RESUMEN TOTAL'!AP505</f>
        <v>0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>
        <f>'RESUMEN TOTAL'!AP506</f>
        <v>0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>
        <f>'RESUMEN TOTAL'!AP507</f>
        <v>0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>
        <f>'RESUMEN TOTAL'!AP508</f>
        <v>0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str">
        <f>'RESUMEN TOTAL'!AP509</f>
        <v>APAGADO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  <c r="AJ483">
        <f>'RESUMEN TOTAL'!AP510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  <c r="AJ486">
        <f>'RESUMEN TOTAL'!AP513</f>
        <v>0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  <c r="AJ487">
        <f>'RESUMEN TOTAL'!AP514</f>
        <v>0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 t="str">
        <f>'RESUMEN TOTAL'!AO515</f>
        <v>APAGADO</v>
      </c>
      <c r="AJ488" t="str">
        <f>'RESUMEN TOTAL'!AP515</f>
        <v>APAGADO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  <c r="AJ489">
        <f>'RESUMEN TOTAL'!AP516</f>
        <v>0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 t="str">
        <f>'RESUMEN TOTAL'!AO517</f>
        <v>APAGADO</v>
      </c>
      <c r="AJ490" t="str">
        <f>'RESUMEN TOTAL'!AP517</f>
        <v>APAGADO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 t="str">
        <f>'RESUMEN TOTAL'!AO518</f>
        <v>APAGADO</v>
      </c>
      <c r="AJ491" t="str">
        <f>'RESUMEN TOTAL'!AP518</f>
        <v>APAGADO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str">
        <f>'RESUMEN TOTAL'!AP519</f>
        <v>APAGADO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>
        <f>'RESUMEN TOTAL'!AP520</f>
        <v>0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>
        <f>'RESUMEN TOTAL'!AP521</f>
        <v>0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>
        <f>'RESUMEN TOTAL'!AP522</f>
        <v>0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>
        <f>'RESUMEN TOTAL'!AP523</f>
        <v>0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>
        <f>'RESUMEN TOTAL'!AP524</f>
        <v>0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>
        <f>'RESUMEN TOTAL'!AP525</f>
        <v>0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>
        <f>'RESUMEN TOTAL'!AP526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>
        <f>'RESUMEN TOTAL'!AP527</f>
        <v>0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 t="str">
        <f>'RESUMEN TOTAL'!AN528</f>
        <v>APAGADO</v>
      </c>
      <c r="AI503">
        <f>'RESUMEN TOTAL'!AO528</f>
        <v>0</v>
      </c>
      <c r="AJ503">
        <f>'RESUMEN TOTAL'!AP528</f>
        <v>0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>
        <f>'RESUMEN TOTAL'!AP529</f>
        <v>0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>
        <f>'RESUMEN TOTAL'!AP530</f>
        <v>0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>
        <f>'RESUMEN TOTAL'!AP531</f>
        <v>0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>
        <f>'RESUMEN TOTAL'!AP532</f>
        <v>0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>
        <f>'RESUMEN TOTAL'!AP533</f>
        <v>0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>
        <f>'RESUMEN TOTAL'!AP534</f>
        <v>0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>
        <f>'RESUMEN TOTAL'!AP535</f>
        <v>0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>
        <f>'RESUMEN TOTAL'!AP536</f>
        <v>0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>
        <f>'RESUMEN TOTAL'!AP537</f>
        <v>0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>
        <f>'RESUMEN TOTAL'!AP538</f>
        <v>0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>
        <f>'RESUMEN TOTAL'!AP539</f>
        <v>0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>
        <f>'RESUMEN TOTAL'!AP540</f>
        <v>0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>
        <f>'RESUMEN TOTAL'!AP541</f>
        <v>0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>
        <f>'RESUMEN TOTAL'!AP542</f>
        <v>0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>
        <f>'RESUMEN TOTAL'!AP543</f>
        <v>0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>
        <f>'RESUMEN TOTAL'!AP544</f>
        <v>0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>
        <f>'RESUMEN TOTAL'!AP545</f>
        <v>0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>
        <f>'RESUMEN TOTAL'!AP546</f>
        <v>0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>
        <f>'RESUMEN TOTAL'!AP547</f>
        <v>0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>
        <f>'RESUMEN TOTAL'!AP548</f>
        <v>0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>
        <f>'RESUMEN TOTAL'!AP549</f>
        <v>0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>
        <f>'RESUMEN TOTAL'!AP550</f>
        <v>0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>
        <f>'RESUMEN TOTAL'!AP551</f>
        <v>0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>
        <f>'RESUMEN TOTAL'!AP552</f>
        <v>0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>
        <f>'RESUMEN TOTAL'!AP553</f>
        <v>0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>
        <f>'RESUMEN TOTAL'!AP554</f>
        <v>0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>
        <f>'RESUMEN TOTAL'!AP555</f>
        <v>0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>
        <f>'RESUMEN TOTAL'!AP556</f>
        <v>0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>
        <f>'RESUMEN TOTAL'!AP557</f>
        <v>0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>
        <f>'RESUMEN TOTAL'!AP558</f>
        <v>0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>
        <f>'RESUMEN TOTAL'!AP559</f>
        <v>0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>
        <f>'RESUMEN TOTAL'!AP560</f>
        <v>0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>
        <f>'RESUMEN TOTAL'!AP561</f>
        <v>0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>
        <f>'RESUMEN TOTAL'!AP562</f>
        <v>0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>
        <f>'RESUMEN TOTAL'!AP563</f>
        <v>0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>
        <f>'RESUMEN TOTAL'!AP564</f>
        <v>0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>
        <f>'RESUMEN TOTAL'!AP565</f>
        <v>0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>
        <f>'RESUMEN TOTAL'!AP566</f>
        <v>0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>
        <f>'RESUMEN TOTAL'!AP567</f>
        <v>0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>
        <f>'RESUMEN TOTAL'!AP568</f>
        <v>0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>
        <f>'RESUMEN TOTAL'!AP569</f>
        <v>0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>
        <f>'RESUMEN TOTAL'!AP570</f>
        <v>0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>
        <f>'RESUMEN TOTAL'!AP571</f>
        <v>0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>
        <f>'RESUMEN TOTAL'!AP572</f>
        <v>0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>
        <f>'RESUMEN TOTAL'!AP573</f>
        <v>0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>
        <f>'RESUMEN TOTAL'!AP574</f>
        <v>0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>
        <f>'RESUMEN TOTAL'!AP575</f>
        <v>0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>
        <f>'RESUMEN TOTAL'!AP576</f>
        <v>0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>
        <f>'RESUMEN TOTAL'!AP577</f>
        <v>0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>
        <f>'RESUMEN TOTAL'!AP578</f>
        <v>0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>
        <f>'RESUMEN TOTAL'!AP579</f>
        <v>0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>
        <f>'RESUMEN TOTAL'!AP580</f>
        <v>0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>
        <f>'RESUMEN TOTAL'!AP581</f>
        <v>0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>
        <f>'RESUMEN TOTAL'!AP582</f>
        <v>0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>
        <f>'RESUMEN TOTAL'!AP583</f>
        <v>0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>
        <f>'RESUMEN TOTAL'!AP584</f>
        <v>0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>
        <f>'RESUMEN TOTAL'!AP585</f>
        <v>0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>
        <f>'RESUMEN TOTAL'!AP586</f>
        <v>0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>
        <f>'RESUMEN TOTAL'!AP587</f>
        <v>0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>
        <f>'RESUMEN TOTAL'!AP588</f>
        <v>0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>
        <f>'RESUMEN TOTAL'!AP589</f>
        <v>0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>
        <f>'RESUMEN TOTAL'!AP590</f>
        <v>0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>
        <f>'RESUMEN TOTAL'!AP591</f>
        <v>0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>
        <f>'RESUMEN TOTAL'!AP592</f>
        <v>0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>
        <f>'RESUMEN TOTAL'!AP593</f>
        <v>0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>
        <f>'RESUMEN TOTAL'!AP594</f>
        <v>0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>
        <f>'RESUMEN TOTAL'!AP595</f>
        <v>0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>
        <f>'RESUMEN TOTAL'!AP596</f>
        <v>0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>
        <f>'RESUMEN TOTAL'!AP597</f>
        <v>0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>
        <f>'RESUMEN TOTAL'!AP598</f>
        <v>0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>
        <f>'RESUMEN TOTAL'!AP599</f>
        <v>0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>
        <f>'RESUMEN TOTAL'!AP600</f>
        <v>0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>
        <f>'RESUMEN TOTAL'!AP601</f>
        <v>0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>
        <f>'RESUMEN TOTAL'!AP602</f>
        <v>0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>
        <f>'RESUMEN TOTAL'!AP603</f>
        <v>0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>
        <f>'RESUMEN TOTAL'!AP604</f>
        <v>0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>
        <f>'RESUMEN TOTAL'!AP605</f>
        <v>0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>
        <f>'RESUMEN TOTAL'!AP606</f>
        <v>0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>
        <f>'RESUMEN TOTAL'!AP607</f>
        <v>0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>
        <f>'RESUMEN TOTAL'!AP608</f>
        <v>0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>
        <f>'RESUMEN TOTAL'!AP609</f>
        <v>0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>
        <f>'RESUMEN TOTAL'!AP610</f>
        <v>0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>
        <f>'RESUMEN TOTAL'!AP611</f>
        <v>0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>
        <f>'RESUMEN TOTAL'!AP612</f>
        <v>0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>
        <f>'RESUMEN TOTAL'!AP613</f>
        <v>0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>
        <f>'RESUMEN TOTAL'!AP614</f>
        <v>0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>
        <f>'RESUMEN TOTAL'!AP615</f>
        <v>0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>
        <f>'RESUMEN TOTAL'!AP616</f>
        <v>0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>
        <f>'RESUMEN TOTAL'!AP617</f>
        <v>0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>
        <f>'RESUMEN TOTAL'!AP618</f>
        <v>0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>
        <f>'RESUMEN TOTAL'!AP619</f>
        <v>0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>
        <f>'RESUMEN TOTAL'!AP620</f>
        <v>0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>
        <f>'RESUMEN TOTAL'!AP621</f>
        <v>0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>
        <f>'RESUMEN TOTAL'!AP622</f>
        <v>0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>
        <f>'RESUMEN TOTAL'!AP623</f>
        <v>0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>
        <f>'RESUMEN TOTAL'!AP624</f>
        <v>0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>
        <f>'RESUMEN TOTAL'!AP625</f>
        <v>0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>
        <f>'RESUMEN TOTAL'!AP626</f>
        <v>0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>
        <f>'RESUMEN TOTAL'!AP627</f>
        <v>0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>
        <f>'RESUMEN TOTAL'!AP628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K12" sqref="AK1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42578125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7</v>
      </c>
      <c r="AD2" s="18">
        <f>COUNTIFS(AD5:AD502, "=APAGADO",E5:E502,"=PTO A FO")</f>
        <v>9</v>
      </c>
      <c r="AE2" s="18">
        <f>COUNTIFS(AE5:AE502, "=APAGADO",E5:E502,"=PTO A FO")</f>
        <v>6</v>
      </c>
      <c r="AF2" s="18">
        <f>COUNTIFS(AF5:AF502, "=APAGADO",E5:E502,"=PTO A FO")</f>
        <v>6</v>
      </c>
      <c r="AG2" s="18">
        <f>COUNTIFS(AG5:AG502, "=APAGADO",E5:E502,"=PTO A FO")</f>
        <v>6</v>
      </c>
      <c r="AH2" s="18">
        <f>COUNTIFS(AH5:AH502, "=APAGADO",E5:E502,"=PTO A FO")</f>
        <v>6</v>
      </c>
      <c r="AI2" s="18">
        <f>COUNTIFS(AI5:AI502, "=APAGADO",E5:E502,"=PTO A FO")</f>
        <v>6</v>
      </c>
      <c r="AJ2" s="18">
        <f>COUNTIFS(AJ5:AJ502, "=APAGADO",F5:F502,"=PTO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45322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 t="str">
        <f>'RESUMEN TOTAL'!AM6</f>
        <v>APAGADO</v>
      </c>
      <c r="AH4" t="str">
        <f>'RESUMEN TOTAL'!AN6</f>
        <v>APAGADO</v>
      </c>
      <c r="AI4" t="str">
        <f>'RESUMEN TOTAL'!AO6</f>
        <v>APAGADO</v>
      </c>
      <c r="AJ4" t="str">
        <f>'RESUMEN TOTAL'!AP6</f>
        <v>APAGADO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 t="str">
        <f>'RESUMEN TOTAL'!AM7</f>
        <v>APAGADO</v>
      </c>
      <c r="AH5" t="str">
        <f>'RESUMEN TOTAL'!AN7</f>
        <v>APAGADO</v>
      </c>
      <c r="AI5" t="str">
        <f>'RESUMEN TOTAL'!AO7</f>
        <v>APAGADO</v>
      </c>
      <c r="AJ5" t="str">
        <f>'RESUMEN TOTAL'!AP7</f>
        <v>APAGADO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 t="str">
        <f>'RESUMEN TOTAL'!AN21</f>
        <v>APAGADO</v>
      </c>
      <c r="AI19" t="str">
        <f>'RESUMEN TOTAL'!AO21</f>
        <v>APAGADO</v>
      </c>
      <c r="AJ19" t="str">
        <f>'RESUMEN TOTAL'!AP21</f>
        <v>APAGADO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 t="str">
        <f>'RESUMEN TOTAL'!AL23</f>
        <v>APAGADO</v>
      </c>
      <c r="AG21" t="str">
        <f>'RESUMEN TOTAL'!AM23</f>
        <v>APAGADO</v>
      </c>
      <c r="AH21" t="str">
        <f>'RESUMEN TOTAL'!AN23</f>
        <v>APAGADO</v>
      </c>
      <c r="AI21" t="str">
        <f>'RESUMEN TOTAL'!AO23</f>
        <v>APAGADO</v>
      </c>
      <c r="AJ21">
        <f>'RESUMEN TOTAL'!AP23</f>
        <v>0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 t="str">
        <f>'RESUMEN TOTAL'!AO24</f>
        <v>APAGADO</v>
      </c>
      <c r="AJ22" t="str">
        <f>'RESUMEN TOTAL'!AP24</f>
        <v>APAGADO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 t="str">
        <f>'RESUMEN TOTAL'!AI27</f>
        <v>APAGADO</v>
      </c>
      <c r="AD25" t="str">
        <f>'RESUMEN TOTAL'!AJ27</f>
        <v>APAGADO</v>
      </c>
      <c r="AE25" t="str">
        <f>'RESUMEN TOTAL'!AK27</f>
        <v>APAGADO</v>
      </c>
      <c r="AF25" t="str">
        <f>'RESUMEN TOTAL'!AL27</f>
        <v>APAGADO</v>
      </c>
      <c r="AG25" t="str">
        <f>'RESUMEN TOTAL'!AM27</f>
        <v>APAGADO</v>
      </c>
      <c r="AH25" t="str">
        <f>'RESUMEN TOTAL'!AN27</f>
        <v>APAGADO</v>
      </c>
      <c r="AI25" t="str">
        <f>'RESUMEN TOTAL'!AO27</f>
        <v>APAGADO</v>
      </c>
      <c r="AJ25" t="str">
        <f>'RESUMEN TOTAL'!AP27</f>
        <v>APAGADO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 t="str">
        <f>'RESUMEN TOTAL'!AI42</f>
        <v>APAGADO</v>
      </c>
      <c r="AD40" t="str">
        <f>'RESUMEN TOTAL'!AJ42</f>
        <v>APAGADO</v>
      </c>
      <c r="AE40" t="str">
        <f>'RESUMEN TOTAL'!AK42</f>
        <v>APAGADO</v>
      </c>
      <c r="AF40" t="str">
        <f>'RESUMEN TOTAL'!AL42</f>
        <v>APAGADO</v>
      </c>
      <c r="AG40" t="str">
        <f>'RESUMEN TOTAL'!AM42</f>
        <v>APAGADO</v>
      </c>
      <c r="AH40" t="str">
        <f>'RESUMEN TOTAL'!AN42</f>
        <v>APAGADO</v>
      </c>
      <c r="AI40" t="str">
        <f>'RESUMEN TOTAL'!AO42</f>
        <v>APAGADO</v>
      </c>
      <c r="AJ40" t="str">
        <f>'RESUMEN TOTAL'!AP42</f>
        <v>APAGADO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 t="str">
        <f>'RESUMEN TOTAL'!AN44</f>
        <v>APAGADO</v>
      </c>
      <c r="AI42" t="str">
        <f>'RESUMEN TOTAL'!AO44</f>
        <v>APAGADO</v>
      </c>
      <c r="AJ42" t="str">
        <f>'RESUMEN TOTAL'!AP44</f>
        <v>APAGADO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 t="str">
        <f>'RESUMEN TOTAL'!AI45</f>
        <v>APAGADO</v>
      </c>
      <c r="AD43" t="str">
        <f>'RESUMEN TOTAL'!AJ45</f>
        <v>APAGADO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 t="str">
        <f>'RESUMEN TOTAL'!AN45</f>
        <v>APAGADO</v>
      </c>
      <c r="AI43" t="str">
        <f>'RESUMEN TOTAL'!AO45</f>
        <v>APAGADO</v>
      </c>
      <c r="AJ43" t="str">
        <f>'RESUMEN TOTAL'!AP45</f>
        <v>APAGADO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 t="str">
        <f>'RESUMEN TOTAL'!AJ49</f>
        <v>APAGADO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 t="str">
        <f>'RESUMEN TOTAL'!AN49</f>
        <v>APAGADO</v>
      </c>
      <c r="AI47" t="str">
        <f>'RESUMEN TOTAL'!AO49</f>
        <v>APAGADO</v>
      </c>
      <c r="AJ47" t="str">
        <f>'RESUMEN TOTAL'!AP49</f>
        <v>APAGADO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str">
        <f>'RESUMEN TOTAL'!AP50</f>
        <v>APAGADO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 t="str">
        <f>'RESUMEN TOTAL'!AI52</f>
        <v>APAGADO</v>
      </c>
      <c r="AD50" t="str">
        <f>'RESUMEN TOTAL'!AJ52</f>
        <v>APAGADO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 t="str">
        <f>'RESUMEN TOTAL'!AN52</f>
        <v>APAGADO</v>
      </c>
      <c r="AI50" t="str">
        <f>'RESUMEN TOTAL'!AO52</f>
        <v>APAGADO</v>
      </c>
      <c r="AJ50" t="str">
        <f>'RESUMEN TOTAL'!AP52</f>
        <v>APAGADO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 t="str">
        <f>'RESUMEN TOTAL'!AI53</f>
        <v>APAGADO</v>
      </c>
      <c r="AD51" t="str">
        <f>'RESUMEN TOTAL'!AJ53</f>
        <v>APAGADO</v>
      </c>
      <c r="AE51" t="str">
        <f>'RESUMEN TOTAL'!AK53</f>
        <v>APAGADO</v>
      </c>
      <c r="AF51" t="str">
        <f>'RESUMEN TOTAL'!AL53</f>
        <v>APAGADO</v>
      </c>
      <c r="AG51" t="str">
        <f>'RESUMEN TOTAL'!AM53</f>
        <v>APAGADO</v>
      </c>
      <c r="AH51" t="str">
        <f>'RESUMEN TOTAL'!AN53</f>
        <v>APAGADO</v>
      </c>
      <c r="AI51" t="str">
        <f>'RESUMEN TOTAL'!AO53</f>
        <v>APAGADO</v>
      </c>
      <c r="AJ51" t="str">
        <f>'RESUMEN TOTAL'!AP53</f>
        <v>APAGADO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 t="str">
        <f>'RESUMEN TOTAL'!AI54</f>
        <v>APAGADO</v>
      </c>
      <c r="AD52" t="str">
        <f>'RESUMEN TOTAL'!AJ54</f>
        <v>APAGADO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 t="str">
        <f>'RESUMEN TOTAL'!AI63</f>
        <v>APAGADO</v>
      </c>
      <c r="AD61" t="str">
        <f>'RESUMEN TOTAL'!AJ63</f>
        <v>APAGADO</v>
      </c>
      <c r="AE61" t="str">
        <f>'RESUMEN TOTAL'!AK63</f>
        <v>APAGADO</v>
      </c>
      <c r="AF61" t="str">
        <f>'RESUMEN TOTAL'!AL63</f>
        <v>APAGADO</v>
      </c>
      <c r="AG61" t="str">
        <f>'RESUMEN TOTAL'!AM63</f>
        <v>APAGADO</v>
      </c>
      <c r="AH61" t="str">
        <f>'RESUMEN TOTAL'!AN63</f>
        <v>APAGADO</v>
      </c>
      <c r="AI61" t="str">
        <f>'RESUMEN TOTAL'!AO63</f>
        <v>APAGADO</v>
      </c>
      <c r="AJ61" t="str">
        <f>'RESUMEN TOTAL'!AP63</f>
        <v>APAGADO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 t="str">
        <f>'RESUMEN TOTAL'!AI64</f>
        <v>APAGADO</v>
      </c>
      <c r="AD62" t="str">
        <f>'RESUMEN TOTAL'!AJ64</f>
        <v>APAGADO</v>
      </c>
      <c r="AE62" t="str">
        <f>'RESUMEN TOTAL'!AK64</f>
        <v>APAGADO</v>
      </c>
      <c r="AF62" t="str">
        <f>'RESUMEN TOTAL'!AL64</f>
        <v>APAGADO</v>
      </c>
      <c r="AG62" t="str">
        <f>'RESUMEN TOTAL'!AM64</f>
        <v>APAGADO</v>
      </c>
      <c r="AH62" t="str">
        <f>'RESUMEN TOTAL'!AN64</f>
        <v>APAGADO</v>
      </c>
      <c r="AI62" t="str">
        <f>'RESUMEN TOTAL'!AO64</f>
        <v>APAGADO</v>
      </c>
      <c r="AJ62" t="str">
        <f>'RESUMEN TOTAL'!AP64</f>
        <v>APAGADO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 t="str">
        <f>'RESUMEN TOTAL'!AN65</f>
        <v>APAGADO</v>
      </c>
      <c r="AI63" t="str">
        <f>'RESUMEN TOTAL'!AO65</f>
        <v>APAGADO</v>
      </c>
      <c r="AJ63" t="str">
        <f>'RESUMEN TOTAL'!AP65</f>
        <v>APAGADO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 t="str">
        <f>'RESUMEN TOTAL'!AI66</f>
        <v>APAGADO</v>
      </c>
      <c r="AD64" t="str">
        <f>'RESUMEN TOTAL'!AJ66</f>
        <v>APAGADO</v>
      </c>
      <c r="AE64" t="str">
        <f>'RESUMEN TOTAL'!AK66</f>
        <v>APAGADO</v>
      </c>
      <c r="AF64" t="str">
        <f>'RESUMEN TOTAL'!AL66</f>
        <v>APAGADO</v>
      </c>
      <c r="AG64" t="str">
        <f>'RESUMEN TOTAL'!AM66</f>
        <v>APAGADO</v>
      </c>
      <c r="AH64" t="str">
        <f>'RESUMEN TOTAL'!AN66</f>
        <v>APAGADO</v>
      </c>
      <c r="AI64" t="str">
        <f>'RESUMEN TOTAL'!AO66</f>
        <v>APAGADO</v>
      </c>
      <c r="AJ64" t="str">
        <f>'RESUMEN TOTAL'!AP66</f>
        <v>APAGADO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 t="str">
        <f>'RESUMEN TOTAL'!AN96</f>
        <v>APAGADO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 t="str">
        <f>'RESUMEN TOTAL'!AN97</f>
        <v>APAGADO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 t="str">
        <f>'RESUMEN TOTAL'!AN98</f>
        <v>APAGADO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 t="str">
        <f>'RESUMEN TOTAL'!AN99</f>
        <v>APAGADO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 t="str">
        <f>'RESUMEN TOTAL'!AN100</f>
        <v>APAGADO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 t="str">
        <f>'RESUMEN TOTAL'!AN101</f>
        <v>APAGADO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 t="str">
        <f>'RESUMEN TOTAL'!AN109</f>
        <v>APAGADO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>
        <f>'RESUMEN TOTAL'!AP110</f>
        <v>0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>
        <f>'RESUMEN TOTAL'!AP111</f>
        <v>0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>
        <f>'RESUMEN TOTAL'!AP112</f>
        <v>0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>
        <f>'RESUMEN TOTAL'!AP113</f>
        <v>0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>
        <f>'RESUMEN TOTAL'!AP114</f>
        <v>0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>
        <f>'RESUMEN TOTAL'!AP115</f>
        <v>0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>
        <f>'RESUMEN TOTAL'!AP116</f>
        <v>0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>
        <f>'RESUMEN TOTAL'!AP117</f>
        <v>0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>
        <f>'RESUMEN TOTAL'!AP118</f>
        <v>0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>
        <f>'RESUMEN TOTAL'!AP119</f>
        <v>0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>
        <f>'RESUMEN TOTAL'!AP120</f>
        <v>0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>
        <f>'RESUMEN TOTAL'!AP121</f>
        <v>0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>
        <f>'RESUMEN TOTAL'!AP122</f>
        <v>0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>
        <f>'RESUMEN TOTAL'!AP123</f>
        <v>0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>
        <f>'RESUMEN TOTAL'!AP124</f>
        <v>0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 t="str">
        <f>'RESUMEN TOTAL'!AJ128</f>
        <v>APAGADO</v>
      </c>
      <c r="AE125" t="str">
        <f>'RESUMEN TOTAL'!AK128</f>
        <v>APAGADO</v>
      </c>
      <c r="AF125" t="str">
        <f>'RESUMEN TOTAL'!AL128</f>
        <v>APAGADO</v>
      </c>
      <c r="AG125" t="str">
        <f>'RESUMEN TOTAL'!AM128</f>
        <v>APAGADO</v>
      </c>
      <c r="AH125" t="str">
        <f>'RESUMEN TOTAL'!AN128</f>
        <v>APAGADO</v>
      </c>
      <c r="AI125" t="str">
        <f>'RESUMEN TOTAL'!AO128</f>
        <v>APAGADO</v>
      </c>
      <c r="AJ125" t="str">
        <f>'RESUMEN TOTAL'!AP128</f>
        <v>APAGADO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 t="str">
        <f>'RESUMEN TOTAL'!AN129</f>
        <v>APAGADO</v>
      </c>
      <c r="AI126" t="str">
        <f>'RESUMEN TOTAL'!AO129</f>
        <v>APAGADO</v>
      </c>
      <c r="AJ126" t="str">
        <f>'RESUMEN TOTAL'!AP129</f>
        <v>APAGADO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str">
        <f>'RESUMEN TOTAL'!AP132</f>
        <v>APAGADO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 t="str">
        <f>'RESUMEN TOTAL'!AO185</f>
        <v>APAGADO</v>
      </c>
      <c r="AJ182" t="str">
        <f>'RESUMEN TOTAL'!AP185</f>
        <v>APAGADO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 t="str">
        <f>'RESUMEN TOTAL'!AN187</f>
        <v>APAGADO</v>
      </c>
      <c r="AI184" t="str">
        <f>'RESUMEN TOTAL'!AO187</f>
        <v>APAGADO</v>
      </c>
      <c r="AJ184" t="str">
        <f>'RESUMEN TOTAL'!AP187</f>
        <v>APAGADO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 t="str">
        <f>'RESUMEN TOTAL'!AM189</f>
        <v>APAGADO</v>
      </c>
      <c r="AH186" t="str">
        <f>'RESUMEN TOTAL'!AN189</f>
        <v>APAGADO</v>
      </c>
      <c r="AI186" t="str">
        <f>'RESUMEN TOTAL'!AO189</f>
        <v>APAGADO</v>
      </c>
      <c r="AJ186" t="str">
        <f>'RESUMEN TOTAL'!AP189</f>
        <v>APAGADO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 t="str">
        <f>'RESUMEN TOTAL'!AM192</f>
        <v>APAGADO</v>
      </c>
      <c r="AH189" t="str">
        <f>'RESUMEN TOTAL'!AN192</f>
        <v>APAGADO</v>
      </c>
      <c r="AI189" t="str">
        <f>'RESUMEN TOTAL'!AO192</f>
        <v>APAGADO</v>
      </c>
      <c r="AJ189" t="str">
        <f>'RESUMEN TOTAL'!AP192</f>
        <v>APAGADO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 t="str">
        <f>'RESUMEN TOTAL'!AI203</f>
        <v>APAGADO</v>
      </c>
      <c r="AD200" t="str">
        <f>'RESUMEN TOTAL'!AJ203</f>
        <v>APAGADO</v>
      </c>
      <c r="AE200" t="str">
        <f>'RESUMEN TOTAL'!AK203</f>
        <v>APAGADO</v>
      </c>
      <c r="AF200" t="str">
        <f>'RESUMEN TOTAL'!AL203</f>
        <v>APAGADO</v>
      </c>
      <c r="AG200" t="str">
        <f>'RESUMEN TOTAL'!AM203</f>
        <v>APAGADO</v>
      </c>
      <c r="AH200" t="str">
        <f>'RESUMEN TOTAL'!AN203</f>
        <v>APAGADO</v>
      </c>
      <c r="AI200" t="str">
        <f>'RESUMEN TOTAL'!AO203</f>
        <v>APAGADO</v>
      </c>
      <c r="AJ200" t="str">
        <f>'RESUMEN TOTAL'!AP203</f>
        <v>APAGADO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 t="str">
        <f>'RESUMEN TOTAL'!AN204</f>
        <v>APAGADO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 t="str">
        <f>'RESUMEN TOTAL'!AN206</f>
        <v>APAGADO</v>
      </c>
      <c r="AI202" t="str">
        <f>'RESUMEN TOTAL'!AO206</f>
        <v>APAGADO</v>
      </c>
      <c r="AJ202" t="str">
        <f>'RESUMEN TOTAL'!AP206</f>
        <v>APAGADO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 t="str">
        <f>'RESUMEN TOTAL'!AN207</f>
        <v>APAGADO</v>
      </c>
      <c r="AI203">
        <f>'RESUMEN TOTAL'!AO207</f>
        <v>0</v>
      </c>
      <c r="AJ203">
        <f>'RESUMEN TOTAL'!AP207</f>
        <v>0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str">
        <f>'RESUMEN TOTAL'!AP209</f>
        <v>APAGADO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 t="str">
        <f>'RESUMEN TOTAL'!AI216</f>
        <v>APAGADO</v>
      </c>
      <c r="AD212" t="str">
        <f>'RESUMEN TOTAL'!AJ216</f>
        <v>APAGADO</v>
      </c>
      <c r="AE212" t="str">
        <f>'RESUMEN TOTAL'!AK216</f>
        <v>APAGADO</v>
      </c>
      <c r="AF212" t="str">
        <f>'RESUMEN TOTAL'!AL216</f>
        <v>APAGADO</v>
      </c>
      <c r="AG212" t="str">
        <f>'RESUMEN TOTAL'!AM216</f>
        <v>APAGADO</v>
      </c>
      <c r="AH212" t="str">
        <f>'RESUMEN TOTAL'!AN216</f>
        <v>APAGADO</v>
      </c>
      <c r="AI212" t="str">
        <f>'RESUMEN TOTAL'!AO216</f>
        <v>APAGADO</v>
      </c>
      <c r="AJ212" t="str">
        <f>'RESUMEN TOTAL'!AP216</f>
        <v>APAGADO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 t="str">
        <f>'RESUMEN TOTAL'!AI217</f>
        <v>APAGADO</v>
      </c>
      <c r="AD213" t="str">
        <f>'RESUMEN TOTAL'!AJ217</f>
        <v>APAGADO</v>
      </c>
      <c r="AE213" t="str">
        <f>'RESUMEN TOTAL'!AK217</f>
        <v>APAGADO</v>
      </c>
      <c r="AF213" t="str">
        <f>'RESUMEN TOTAL'!AL217</f>
        <v>APAGADO</v>
      </c>
      <c r="AG213" t="str">
        <f>'RESUMEN TOTAL'!AM217</f>
        <v>APAGADO</v>
      </c>
      <c r="AH213" t="str">
        <f>'RESUMEN TOTAL'!AN217</f>
        <v>APAGADO</v>
      </c>
      <c r="AI213" t="str">
        <f>'RESUMEN TOTAL'!AO217</f>
        <v>APAGADO</v>
      </c>
      <c r="AJ213" t="str">
        <f>'RESUMEN TOTAL'!AP217</f>
        <v>APAGADO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 t="str">
        <f>'RESUMEN TOTAL'!AN224</f>
        <v>APAGADO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 t="str">
        <f>'RESUMEN TOTAL'!AJ225</f>
        <v>APAGADO</v>
      </c>
      <c r="AE221" t="str">
        <f>'RESUMEN TOTAL'!AK225</f>
        <v>APAGADO</v>
      </c>
      <c r="AF221" t="str">
        <f>'RESUMEN TOTAL'!AL225</f>
        <v>APAGADO</v>
      </c>
      <c r="AG221" t="str">
        <f>'RESUMEN TOTAL'!AM225</f>
        <v>APAGADO</v>
      </c>
      <c r="AH221" t="str">
        <f>'RESUMEN TOTAL'!AN225</f>
        <v>APAGADO</v>
      </c>
      <c r="AI221" t="str">
        <f>'RESUMEN TOTAL'!AO225</f>
        <v>APAGADO</v>
      </c>
      <c r="AJ221" t="str">
        <f>'RESUMEN TOTAL'!AP225</f>
        <v>APAGADO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 t="str">
        <f>'RESUMEN TOTAL'!AN226</f>
        <v>APAGADO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 t="str">
        <f>'RESUMEN TOTAL'!AI236</f>
        <v>APAGADO</v>
      </c>
      <c r="AD232" t="str">
        <f>'RESUMEN TOTAL'!AJ236</f>
        <v>APAGADO</v>
      </c>
      <c r="AE232" t="str">
        <f>'RESUMEN TOTAL'!AK236</f>
        <v>APAGADO</v>
      </c>
      <c r="AF232" t="str">
        <f>'RESUMEN TOTAL'!AL236</f>
        <v>APAGADO</v>
      </c>
      <c r="AG232" t="str">
        <f>'RESUMEN TOTAL'!AM236</f>
        <v>APAGADO</v>
      </c>
      <c r="AH232" t="str">
        <f>'RESUMEN TOTAL'!AN236</f>
        <v>APAGADO</v>
      </c>
      <c r="AI232" t="str">
        <f>'RESUMEN TOTAL'!AO236</f>
        <v>APAGADO</v>
      </c>
      <c r="AJ232" t="str">
        <f>'RESUMEN TOTAL'!AP236</f>
        <v>APAGADO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 t="str">
        <f>'RESUMEN TOTAL'!AI239</f>
        <v>APAGADO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str">
        <f>'RESUMEN TOTAL'!AP240</f>
        <v>APAGADO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  <c r="AJ242" t="str">
        <f>'RESUMEN TOTAL'!AP246</f>
        <v>APAGADO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 t="str">
        <f>'RESUMEN TOTAL'!AO247</f>
        <v>APAGADO</v>
      </c>
      <c r="AJ243" t="str">
        <f>'RESUMEN TOTAL'!AP247</f>
        <v>APAGADO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 t="str">
        <f>'RESUMEN TOTAL'!AL250</f>
        <v>APAGADO</v>
      </c>
      <c r="AG246" t="str">
        <f>'RESUMEN TOTAL'!AM250</f>
        <v>APAGADO</v>
      </c>
      <c r="AH246" t="str">
        <f>'RESUMEN TOTAL'!AN250</f>
        <v>APAGADO</v>
      </c>
      <c r="AI246" t="str">
        <f>'RESUMEN TOTAL'!AO250</f>
        <v>APAGADO</v>
      </c>
      <c r="AJ246" t="str">
        <f>'RESUMEN TOTAL'!AP250</f>
        <v>APAGADO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 t="str">
        <f>'RESUMEN TOTAL'!AN251</f>
        <v>APAGADO</v>
      </c>
      <c r="AI247">
        <f>'RESUMEN TOTAL'!AO251</f>
        <v>0</v>
      </c>
      <c r="AJ247" t="str">
        <f>'RESUMEN TOTAL'!AP251</f>
        <v>APAGADO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>
        <f>'RESUMEN TOTAL'!AP269</f>
        <v>0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>
        <f>'RESUMEN TOTAL'!AP270</f>
        <v>0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>
        <f>'RESUMEN TOTAL'!AP271</f>
        <v>0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>
        <f>'RESUMEN TOTAL'!AP272</f>
        <v>0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 t="str">
        <f>'RESUMEN TOTAL'!AL273</f>
        <v>APAGADO</v>
      </c>
      <c r="AG269" t="str">
        <f>'RESUMEN TOTAL'!AM273</f>
        <v>APAGADO</v>
      </c>
      <c r="AH269" t="str">
        <f>'RESUMEN TOTAL'!AN273</f>
        <v>APAGADO</v>
      </c>
      <c r="AI269" t="str">
        <f>'RESUMEN TOTAL'!AO273</f>
        <v>APAGADO</v>
      </c>
      <c r="AJ269" t="str">
        <f>'RESUMEN TOTAL'!AP273</f>
        <v>APAGADO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>
        <f>'RESUMEN TOTAL'!AP274</f>
        <v>0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 t="str">
        <f>'RESUMEN TOTAL'!AL275</f>
        <v>APAGADO</v>
      </c>
      <c r="AG271" t="str">
        <f>'RESUMEN TOTAL'!AM275</f>
        <v>APAGADO</v>
      </c>
      <c r="AH271" t="str">
        <f>'RESUMEN TOTAL'!AN275</f>
        <v>APAGADO</v>
      </c>
      <c r="AI271" t="str">
        <f>'RESUMEN TOTAL'!AO275</f>
        <v>APAGADO</v>
      </c>
      <c r="AJ271" t="str">
        <f>'RESUMEN TOTAL'!AP275</f>
        <v>APAGADO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 t="str">
        <f>'RESUMEN TOTAL'!AN276</f>
        <v>APAGADO</v>
      </c>
      <c r="AI272">
        <f>'RESUMEN TOTAL'!AO276</f>
        <v>0</v>
      </c>
      <c r="AJ272">
        <f>'RESUMEN TOTAL'!AP276</f>
        <v>0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 t="str">
        <f>'RESUMEN TOTAL'!AN277</f>
        <v>APAGADO</v>
      </c>
      <c r="AI273">
        <f>'RESUMEN TOTAL'!AO277</f>
        <v>0</v>
      </c>
      <c r="AJ273">
        <f>'RESUMEN TOTAL'!AP277</f>
        <v>0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>
        <f>'RESUMEN TOTAL'!AP278</f>
        <v>0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>
        <f>'RESUMEN TOTAL'!AP279</f>
        <v>0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 t="str">
        <f>'RESUMEN TOTAL'!AL280</f>
        <v>APAGADO</v>
      </c>
      <c r="AG276" t="str">
        <f>'RESUMEN TOTAL'!AM280</f>
        <v>APAGADO</v>
      </c>
      <c r="AH276" t="str">
        <f>'RESUMEN TOTAL'!AN280</f>
        <v>APAGADO</v>
      </c>
      <c r="AI276" t="str">
        <f>'RESUMEN TOTAL'!AO280</f>
        <v>APAGADO</v>
      </c>
      <c r="AJ276" t="str">
        <f>'RESUMEN TOTAL'!AP280</f>
        <v>APAGADO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>
        <f>'RESUMEN TOTAL'!AP281</f>
        <v>0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>
        <f>'RESUMEN TOTAL'!AP282</f>
        <v>0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>
        <f>'RESUMEN TOTAL'!AP283</f>
        <v>0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>
        <f>'RESUMEN TOTAL'!AP284</f>
        <v>0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>
        <f>'RESUMEN TOTAL'!AP285</f>
        <v>0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>
        <f>'RESUMEN TOTAL'!AP286</f>
        <v>0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>
        <f>'RESUMEN TOTAL'!AP287</f>
        <v>0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>
        <f>'RESUMEN TOTAL'!AP288</f>
        <v>0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>
        <f>'RESUMEN TOTAL'!AP289</f>
        <v>0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>
        <f>'RESUMEN TOTAL'!AP290</f>
        <v>0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 t="str">
        <f>'RESUMEN TOTAL'!AI291</f>
        <v>APAGADO</v>
      </c>
      <c r="AD287" t="str">
        <f>'RESUMEN TOTAL'!AJ291</f>
        <v>APAGADO</v>
      </c>
      <c r="AE287" t="str">
        <f>'RESUMEN TOTAL'!AK291</f>
        <v>APAGADO</v>
      </c>
      <c r="AF287" t="str">
        <f>'RESUMEN TOTAL'!AL291</f>
        <v>APAGADO</v>
      </c>
      <c r="AG287" t="str">
        <f>'RESUMEN TOTAL'!AM291</f>
        <v>APAGADO</v>
      </c>
      <c r="AH287" t="str">
        <f>'RESUMEN TOTAL'!AN291</f>
        <v>APAGADO</v>
      </c>
      <c r="AI287" t="str">
        <f>'RESUMEN TOTAL'!AO291</f>
        <v>APAGADO</v>
      </c>
      <c r="AJ287" t="str">
        <f>'RESUMEN TOTAL'!AP291</f>
        <v>APAGADO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>
        <f>'RESUMEN TOTAL'!AP292</f>
        <v>0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>
        <f>'RESUMEN TOTAL'!AP293</f>
        <v>0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str">
        <f>'RESUMEN TOTAL'!AP294</f>
        <v>APAGADO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>
        <f>'RESUMEN TOTAL'!AP295</f>
        <v>0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>
        <f>'RESUMEN TOTAL'!AP296</f>
        <v>0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>
        <f>'RESUMEN TOTAL'!AP297</f>
        <v>0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>
        <f>'RESUMEN TOTAL'!AP298</f>
        <v>0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>
        <f>'RESUMEN TOTAL'!AP299</f>
        <v>0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 t="str">
        <f>'RESUMEN TOTAL'!AN301</f>
        <v>APAGADO</v>
      </c>
      <c r="AI296">
        <f>'RESUMEN TOTAL'!AO301</f>
        <v>0</v>
      </c>
      <c r="AJ296" t="str">
        <f>'RESUMEN TOTAL'!AP301</f>
        <v>APAGADO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 t="str">
        <f>'RESUMEN TOTAL'!AN312</f>
        <v>APAGADO</v>
      </c>
      <c r="AI307" t="str">
        <f>'RESUMEN TOTAL'!AO312</f>
        <v>APAGADO</v>
      </c>
      <c r="AJ307" t="str">
        <f>'RESUMEN TOTAL'!AP312</f>
        <v>APAGADO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 t="str">
        <f>'RESUMEN TOTAL'!AN315</f>
        <v>APAGADO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 t="str">
        <f>'RESUMEN TOTAL'!AN316</f>
        <v>APAGADO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 t="str">
        <f>'RESUMEN TOTAL'!AN317</f>
        <v>APAGADO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 t="str">
        <f>'RESUMEN TOTAL'!AI318</f>
        <v>APAGADO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 t="str">
        <f>'RESUMEN TOTAL'!AI321</f>
        <v>APAGADO</v>
      </c>
      <c r="AD316" t="str">
        <f>'RESUMEN TOTAL'!AJ321</f>
        <v>APAGADO</v>
      </c>
      <c r="AE316" t="str">
        <f>'RESUMEN TOTAL'!AK321</f>
        <v>APAGADO</v>
      </c>
      <c r="AF316" t="str">
        <f>'RESUMEN TOTAL'!AL321</f>
        <v>APAGADO</v>
      </c>
      <c r="AG316" t="str">
        <f>'RESUMEN TOTAL'!AM321</f>
        <v>APAGADO</v>
      </c>
      <c r="AH316" t="str">
        <f>'RESUMEN TOTAL'!AN321</f>
        <v>APAGADO</v>
      </c>
      <c r="AI316" t="str">
        <f>'RESUMEN TOTAL'!AO321</f>
        <v>APAGADO</v>
      </c>
      <c r="AJ316" t="str">
        <f>'RESUMEN TOTAL'!AP321</f>
        <v>APAGADO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 t="str">
        <f>'RESUMEN TOTAL'!AI324</f>
        <v>APAGADO</v>
      </c>
      <c r="AD319" t="str">
        <f>'RESUMEN TOTAL'!AJ324</f>
        <v>APAGADO</v>
      </c>
      <c r="AE319" t="str">
        <f>'RESUMEN TOTAL'!AK324</f>
        <v>APAGADO</v>
      </c>
      <c r="AF319" t="str">
        <f>'RESUMEN TOTAL'!AL324</f>
        <v>APAGADO</v>
      </c>
      <c r="AG319" t="str">
        <f>'RESUMEN TOTAL'!AM324</f>
        <v>APAGADO</v>
      </c>
      <c r="AH319" t="str">
        <f>'RESUMEN TOTAL'!AN324</f>
        <v>APAGADO</v>
      </c>
      <c r="AI319" t="str">
        <f>'RESUMEN TOTAL'!AO324</f>
        <v>APAGADO</v>
      </c>
      <c r="AJ319" t="str">
        <f>'RESUMEN TOTAL'!AP324</f>
        <v>APAGADO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 t="str">
        <f>'RESUMEN TOTAL'!AI325</f>
        <v>APAGADO</v>
      </c>
      <c r="AD320" t="str">
        <f>'RESUMEN TOTAL'!AJ325</f>
        <v>APAGADO</v>
      </c>
      <c r="AE320" t="str">
        <f>'RESUMEN TOTAL'!AK325</f>
        <v>APAGADO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str">
        <f>'RESUMEN TOTAL'!AP325</f>
        <v>APAGADO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 t="str">
        <f>'RESUMEN TOTAL'!AN326</f>
        <v>APAGADO</v>
      </c>
      <c r="AI321" t="str">
        <f>'RESUMEN TOTAL'!AO326</f>
        <v>APAGADO</v>
      </c>
      <c r="AJ321" t="str">
        <f>'RESUMEN TOTAL'!AP326</f>
        <v>APAGADO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 t="str">
        <f>'RESUMEN TOTAL'!AN327</f>
        <v>APAGADO</v>
      </c>
      <c r="AI322">
        <f>'RESUMEN TOTAL'!AO327</f>
        <v>0</v>
      </c>
      <c r="AJ322" t="str">
        <f>'RESUMEN TOTAL'!AP327</f>
        <v>APAGADO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 t="str">
        <f>'RESUMEN TOTAL'!AL332</f>
        <v>APAGADO</v>
      </c>
      <c r="AG327" t="str">
        <f>'RESUMEN TOTAL'!AM332</f>
        <v>APAGADO</v>
      </c>
      <c r="AH327" t="str">
        <f>'RESUMEN TOTAL'!AN332</f>
        <v>APAGADO</v>
      </c>
      <c r="AI327" t="str">
        <f>'RESUMEN TOTAL'!AO332</f>
        <v>APAGADO</v>
      </c>
      <c r="AJ327" t="str">
        <f>'RESUMEN TOTAL'!AP332</f>
        <v>APAGADO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 t="str">
        <f>'RESUMEN TOTAL'!AL333</f>
        <v>APAGADO</v>
      </c>
      <c r="AG328" t="str">
        <f>'RESUMEN TOTAL'!AM333</f>
        <v>APAGADO</v>
      </c>
      <c r="AH328" t="str">
        <f>'RESUMEN TOTAL'!AN333</f>
        <v>APAGADO</v>
      </c>
      <c r="AI328" t="str">
        <f>'RESUMEN TOTAL'!AO333</f>
        <v>APAGADO</v>
      </c>
      <c r="AJ328" t="str">
        <f>'RESUMEN TOTAL'!AP333</f>
        <v>APAGADO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 t="str">
        <f>'RESUMEN TOTAL'!AJ336</f>
        <v>APAGADO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 t="str">
        <f>'RESUMEN TOTAL'!AJ337</f>
        <v>APAGADO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 t="str">
        <f>'RESUMEN TOTAL'!AN338</f>
        <v>APAGADO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 t="str">
        <f>'RESUMEN TOTAL'!AN339</f>
        <v>APAGADO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 t="str">
        <f>'RESUMEN TOTAL'!AN340</f>
        <v>APAGADO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 t="str">
        <f>'RESUMEN TOTAL'!AN341</f>
        <v>APAGADO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 t="str">
        <f>'RESUMEN TOTAL'!AN342</f>
        <v>APAGADO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 t="str">
        <f>'RESUMEN TOTAL'!AN343</f>
        <v>APAGADO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 t="str">
        <f>'RESUMEN TOTAL'!AN344</f>
        <v>APAGADO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 t="str">
        <f>'RESUMEN TOTAL'!AN345</f>
        <v>APAGADO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 t="str">
        <f>'RESUMEN TOTAL'!AN346</f>
        <v>APAGADO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 t="str">
        <f>'RESUMEN TOTAL'!AN347</f>
        <v>APAGADO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 t="str">
        <f>'RESUMEN TOTAL'!AI348</f>
        <v>APAGADO</v>
      </c>
      <c r="AD343" t="str">
        <f>'RESUMEN TOTAL'!AJ348</f>
        <v>APAGADO</v>
      </c>
      <c r="AE343" t="str">
        <f>'RESUMEN TOTAL'!AK348</f>
        <v>APAGADO</v>
      </c>
      <c r="AF343" t="str">
        <f>'RESUMEN TOTAL'!AL348</f>
        <v>APAGADO</v>
      </c>
      <c r="AG343" t="str">
        <f>'RESUMEN TOTAL'!AM348</f>
        <v>APAGADO</v>
      </c>
      <c r="AH343" t="str">
        <f>'RESUMEN TOTAL'!AN348</f>
        <v>APAGADO</v>
      </c>
      <c r="AI343" t="str">
        <f>'RESUMEN TOTAL'!AO348</f>
        <v>APAGADO</v>
      </c>
      <c r="AJ343" t="str">
        <f>'RESUMEN TOTAL'!AP348</f>
        <v>APAGADO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 t="str">
        <f>'RESUMEN TOTAL'!AN349</f>
        <v>APAGADO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 t="str">
        <f>'RESUMEN TOTAL'!AN350</f>
        <v>APAGADO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 t="str">
        <f>'RESUMEN TOTAL'!AN351</f>
        <v>APAGADO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 t="str">
        <f>'RESUMEN TOTAL'!AN352</f>
        <v>APAGADO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 t="str">
        <f>'RESUMEN TOTAL'!AN353</f>
        <v>APAGADO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 t="str">
        <f>'RESUMEN TOTAL'!AN354</f>
        <v>APAGADO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 t="str">
        <f>'RESUMEN TOTAL'!AN355</f>
        <v>APAGADO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 t="str">
        <f>'RESUMEN TOTAL'!AN356</f>
        <v>APAGADO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 t="str">
        <f>'RESUMEN TOTAL'!AN357</f>
        <v>APAGADO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 t="str">
        <f>'RESUMEN TOTAL'!AN358</f>
        <v>APAGADO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str">
        <f>'RESUMEN TOTAL'!AP380</f>
        <v>APAGADO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str">
        <f>'RESUMEN TOTAL'!AP381</f>
        <v>APAGADO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str">
        <f>'RESUMEN TOTAL'!AP382</f>
        <v>APAGADO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str">
        <f>'RESUMEN TOTAL'!AP383</f>
        <v>APAGADO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str">
        <f>'RESUMEN TOTAL'!AP384</f>
        <v>APAGADO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 t="str">
        <f>'RESUMEN TOTAL'!AI385</f>
        <v>APAGADO</v>
      </c>
      <c r="AD380" t="str">
        <f>'RESUMEN TOTAL'!AJ385</f>
        <v>APAGADO</v>
      </c>
      <c r="AE380" t="str">
        <f>'RESUMEN TOTAL'!AK385</f>
        <v>APAGADO</v>
      </c>
      <c r="AF380" t="str">
        <f>'RESUMEN TOTAL'!AL385</f>
        <v>APAGADO</v>
      </c>
      <c r="AG380" t="str">
        <f>'RESUMEN TOTAL'!AM385</f>
        <v>APAGADO</v>
      </c>
      <c r="AH380" t="str">
        <f>'RESUMEN TOTAL'!AN385</f>
        <v>APAGADO</v>
      </c>
      <c r="AI380" t="str">
        <f>'RESUMEN TOTAL'!AO385</f>
        <v>APAGADO</v>
      </c>
      <c r="AJ380" t="str">
        <f>'RESUMEN TOTAL'!AP385</f>
        <v>APAGADO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>
        <f>'RESUMEN TOTAL'!AP386</f>
        <v>0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str">
        <f>'RESUMEN TOTAL'!AP387</f>
        <v>APAGADO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str">
        <f>'RESUMEN TOTAL'!AP388</f>
        <v>APAGADO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str">
        <f>'RESUMEN TOTAL'!AP389</f>
        <v>APAGADO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str">
        <f>'RESUMEN TOTAL'!AP390</f>
        <v>APAGADO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str">
        <f>'RESUMEN TOTAL'!AP391</f>
        <v>APAGADO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str">
        <f>'RESUMEN TOTAL'!AP392</f>
        <v>APAGADO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 t="str">
        <f>'RESUMEN TOTAL'!AI393</f>
        <v>APAGADO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>
        <f>'RESUMEN TOTAL'!AP393</f>
        <v>0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>
        <f>'RESUMEN TOTAL'!AP394</f>
        <v>0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>
        <f>'RESUMEN TOTAL'!AP395</f>
        <v>0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>
        <f>'RESUMEN TOTAL'!AP396</f>
        <v>0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>
        <f>'RESUMEN TOTAL'!AP397</f>
        <v>0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>
        <f>'RESUMEN TOTAL'!AP398</f>
        <v>0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>
        <f>'RESUMEN TOTAL'!AP399</f>
        <v>0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>
        <f>'RESUMEN TOTAL'!AP400</f>
        <v>0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>
        <f>'RESUMEN TOTAL'!AP401</f>
        <v>0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>
        <f>'RESUMEN TOTAL'!AP402</f>
        <v>0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>
        <f>'RESUMEN TOTAL'!AP403</f>
        <v>0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>
        <f>'RESUMEN TOTAL'!AP404</f>
        <v>0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>
        <f>'RESUMEN TOTAL'!AP405</f>
        <v>0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 t="str">
        <f>'RESUMEN TOTAL'!AN406</f>
        <v>APAGADO</v>
      </c>
      <c r="AI401">
        <f>'RESUMEN TOTAL'!AO406</f>
        <v>0</v>
      </c>
      <c r="AJ401">
        <f>'RESUMEN TOTAL'!AP406</f>
        <v>0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 t="str">
        <f>'RESUMEN TOTAL'!AN407</f>
        <v>APAGADO</v>
      </c>
      <c r="AI402">
        <f>'RESUMEN TOTAL'!AO407</f>
        <v>0</v>
      </c>
      <c r="AJ402">
        <f>'RESUMEN TOTAL'!AP407</f>
        <v>0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 t="str">
        <f>'RESUMEN TOTAL'!AI408</f>
        <v>APAGADO</v>
      </c>
      <c r="AD403" t="str">
        <f>'RESUMEN TOTAL'!AJ408</f>
        <v>APAGADO</v>
      </c>
      <c r="AE403" t="str">
        <f>'RESUMEN TOTAL'!AK408</f>
        <v>APAGADO</v>
      </c>
      <c r="AF403" t="str">
        <f>'RESUMEN TOTAL'!AL408</f>
        <v>APAGADO</v>
      </c>
      <c r="AG403" t="str">
        <f>'RESUMEN TOTAL'!AM408</f>
        <v>APAGADO</v>
      </c>
      <c r="AH403" t="str">
        <f>'RESUMEN TOTAL'!AN408</f>
        <v>APAGADO</v>
      </c>
      <c r="AI403" t="str">
        <f>'RESUMEN TOTAL'!AO408</f>
        <v>APAGADO</v>
      </c>
      <c r="AJ403" t="str">
        <f>'RESUMEN TOTAL'!AP408</f>
        <v>APAGADO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 t="str">
        <f>'RESUMEN TOTAL'!AN409</f>
        <v>APAGADO</v>
      </c>
      <c r="AI404" t="str">
        <f>'RESUMEN TOTAL'!AO409</f>
        <v>APAGADO</v>
      </c>
      <c r="AJ404" t="str">
        <f>'RESUMEN TOTAL'!AP409</f>
        <v>APAGADO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>
        <f>'RESUMEN TOTAL'!AP410</f>
        <v>0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>
        <f>'RESUMEN TOTAL'!AP411</f>
        <v>0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>
        <f>'RESUMEN TOTAL'!AP412</f>
        <v>0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 t="str">
        <f>'RESUMEN TOTAL'!AJ413</f>
        <v>APAGADO</v>
      </c>
      <c r="AE408" t="str">
        <f>'RESUMEN TOTAL'!AK413</f>
        <v>APAGADO</v>
      </c>
      <c r="AF408" t="str">
        <f>'RESUMEN TOTAL'!AL413</f>
        <v>APAGADO</v>
      </c>
      <c r="AG408" t="str">
        <f>'RESUMEN TOTAL'!AM413</f>
        <v>APAGADO</v>
      </c>
      <c r="AH408" t="str">
        <f>'RESUMEN TOTAL'!AN413</f>
        <v>APAGADO</v>
      </c>
      <c r="AI408" t="str">
        <f>'RESUMEN TOTAL'!AO413</f>
        <v>APAGADO</v>
      </c>
      <c r="AJ408" t="str">
        <f>'RESUMEN TOTAL'!AP413</f>
        <v>APAGADO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>
        <f>'RESUMEN TOTAL'!AP414</f>
        <v>0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>
        <f>'RESUMEN TOTAL'!AP415</f>
        <v>0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>
        <f>'RESUMEN TOTAL'!AP416</f>
        <v>0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>
        <f>'RESUMEN TOTAL'!AP417</f>
        <v>0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>
        <f>'RESUMEN TOTAL'!AP418</f>
        <v>0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>
        <f>'RESUMEN TOTAL'!AP419</f>
        <v>0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>
        <f>'RESUMEN TOTAL'!AP420</f>
        <v>0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>
        <f>'RESUMEN TOTAL'!AP421</f>
        <v>0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>
        <f>'RESUMEN TOTAL'!AP422</f>
        <v>0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>
        <f>'RESUMEN TOTAL'!AP423</f>
        <v>0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>
        <f>'RESUMEN TOTAL'!AP424</f>
        <v>0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>
        <f>'RESUMEN TOTAL'!AP425</f>
        <v>0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 t="str">
        <f>'RESUMEN TOTAL'!AO426</f>
        <v>APAGADO</v>
      </c>
      <c r="AJ421" t="str">
        <f>'RESUMEN TOTAL'!AP426</f>
        <v>APAGADO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>
        <f>'RESUMEN TOTAL'!AP427</f>
        <v>0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>
        <f>'RESUMEN TOTAL'!AP428</f>
        <v>0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>
        <f>'RESUMEN TOTAL'!AP429</f>
        <v>0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>
        <f>'RESUMEN TOTAL'!AP430</f>
        <v>0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 t="str">
        <f>'RESUMEN TOTAL'!AL434</f>
        <v>APAGADO</v>
      </c>
      <c r="AG428" t="str">
        <f>'RESUMEN TOTAL'!AM434</f>
        <v>APAGADO</v>
      </c>
      <c r="AH428" t="str">
        <f>'RESUMEN TOTAL'!AN434</f>
        <v>APAGADO</v>
      </c>
      <c r="AI428" t="str">
        <f>'RESUMEN TOTAL'!AO434</f>
        <v>APAGADO</v>
      </c>
      <c r="AJ428" t="str">
        <f>'RESUMEN TOTAL'!AP434</f>
        <v>APAGADO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 t="str">
        <f>'RESUMEN TOTAL'!AN439</f>
        <v>APAGADO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 t="str">
        <f>'RESUMEN TOTAL'!AN440</f>
        <v>APAGADO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 t="str">
        <f>'RESUMEN TOTAL'!AN441</f>
        <v>APAGADO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str">
        <f>'RESUMEN TOTAL'!AP446</f>
        <v>APAGADO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 t="str">
        <f>'RESUMEN TOTAL'!AM447</f>
        <v>APAGADO</v>
      </c>
      <c r="AH441" t="str">
        <f>'RESUMEN TOTAL'!AN447</f>
        <v>APAGADO</v>
      </c>
      <c r="AI441" t="str">
        <f>'RESUMEN TOTAL'!AO447</f>
        <v>APAGADO</v>
      </c>
      <c r="AJ441" t="str">
        <f>'RESUMEN TOTAL'!AP447</f>
        <v>APAGADO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 t="str">
        <f>'RESUMEN TOTAL'!AM448</f>
        <v>APAGADO</v>
      </c>
      <c r="AH442" t="str">
        <f>'RESUMEN TOTAL'!AN448</f>
        <v>APAGADO</v>
      </c>
      <c r="AI442" t="str">
        <f>'RESUMEN TOTAL'!AO448</f>
        <v>APAGADO</v>
      </c>
      <c r="AJ442" t="str">
        <f>'RESUMEN TOTAL'!AP448</f>
        <v>APAGADO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 t="str">
        <f>'RESUMEN TOTAL'!AN453</f>
        <v>APAGADO</v>
      </c>
      <c r="AI447" t="str">
        <f>'RESUMEN TOTAL'!AO453</f>
        <v>APAGADO</v>
      </c>
      <c r="AJ447" t="str">
        <f>'RESUMEN TOTAL'!AP453</f>
        <v>APAGADO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 t="str">
        <f>'RESUMEN TOTAL'!AI454</f>
        <v>APAGADO</v>
      </c>
      <c r="AD448" t="str">
        <f>'RESUMEN TOTAL'!AJ454</f>
        <v>APAGADO</v>
      </c>
      <c r="AE448" t="str">
        <f>'RESUMEN TOTAL'!AK454</f>
        <v>APAGADO</v>
      </c>
      <c r="AF448" t="str">
        <f>'RESUMEN TOTAL'!AL454</f>
        <v>APAGADO</v>
      </c>
      <c r="AG448" t="str">
        <f>'RESUMEN TOTAL'!AM454</f>
        <v>APAGADO</v>
      </c>
      <c r="AH448" t="str">
        <f>'RESUMEN TOTAL'!AN454</f>
        <v>APAGADO</v>
      </c>
      <c r="AI448" t="str">
        <f>'RESUMEN TOTAL'!AO454</f>
        <v>APAGADO</v>
      </c>
      <c r="AJ448" t="str">
        <f>'RESUMEN TOTAL'!AP454</f>
        <v>APAGADO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>
        <f>'RESUMEN TOTAL'!AP481</f>
        <v>0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 t="str">
        <f>'RESUMEN TOTAL'!AI482</f>
        <v>APAGADO</v>
      </c>
      <c r="AD456" t="str">
        <f>'RESUMEN TOTAL'!AJ482</f>
        <v>APAGADO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>
        <f>'RESUMEN TOTAL'!AP482</f>
        <v>0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 t="str">
        <f>'RESUMEN TOTAL'!AI483</f>
        <v>APAGADO</v>
      </c>
      <c r="AD457" t="str">
        <f>'RESUMEN TOTAL'!AJ483</f>
        <v>APAGADO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>
        <f>'RESUMEN TOTAL'!AP483</f>
        <v>0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>
        <f>'RESUMEN TOTAL'!AP484</f>
        <v>0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>
        <f>'RESUMEN TOTAL'!AP485</f>
        <v>0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>
        <f>'RESUMEN TOTAL'!AP486</f>
        <v>0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 t="str">
        <f>'RESUMEN TOTAL'!AJ487</f>
        <v>APAGADO</v>
      </c>
      <c r="AE461" t="str">
        <f>'RESUMEN TOTAL'!AK487</f>
        <v>APAGADO</v>
      </c>
      <c r="AF461" t="str">
        <f>'RESUMEN TOTAL'!AL487</f>
        <v>APAGADO</v>
      </c>
      <c r="AG461" t="str">
        <f>'RESUMEN TOTAL'!AM487</f>
        <v>APAGADO</v>
      </c>
      <c r="AH461" t="str">
        <f>'RESUMEN TOTAL'!AN487</f>
        <v>APAGADO</v>
      </c>
      <c r="AI461" t="str">
        <f>'RESUMEN TOTAL'!AO487</f>
        <v>APAGADO</v>
      </c>
      <c r="AJ461" t="str">
        <f>'RESUMEN TOTAL'!AP487</f>
        <v>APAGADO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>
        <f>'RESUMEN TOTAL'!AP488</f>
        <v>0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 t="str">
        <f>'RESUMEN TOTAL'!AI489</f>
        <v>APAGADO</v>
      </c>
      <c r="AD463" t="str">
        <f>'RESUMEN TOTAL'!AJ489</f>
        <v>APAGADO</v>
      </c>
      <c r="AE463" t="str">
        <f>'RESUMEN TOTAL'!AK489</f>
        <v>APAGADO</v>
      </c>
      <c r="AF463" t="str">
        <f>'RESUMEN TOTAL'!AL489</f>
        <v>APAGADO</v>
      </c>
      <c r="AG463" t="str">
        <f>'RESUMEN TOTAL'!AM489</f>
        <v>APAGADO</v>
      </c>
      <c r="AH463" t="str">
        <f>'RESUMEN TOTAL'!AN489</f>
        <v>APAGADO</v>
      </c>
      <c r="AI463" t="str">
        <f>'RESUMEN TOTAL'!AO489</f>
        <v>APAGADO</v>
      </c>
      <c r="AJ463" t="str">
        <f>'RESUMEN TOTAL'!AP489</f>
        <v>APAGADO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 t="str">
        <f>'RESUMEN TOTAL'!AI490</f>
        <v>APAGADO</v>
      </c>
      <c r="AD464" t="str">
        <f>'RESUMEN TOTAL'!AJ490</f>
        <v>APAGADO</v>
      </c>
      <c r="AE464" t="str">
        <f>'RESUMEN TOTAL'!AK490</f>
        <v>APAGADO</v>
      </c>
      <c r="AF464" t="str">
        <f>'RESUMEN TOTAL'!AL490</f>
        <v>APAGADO</v>
      </c>
      <c r="AG464" t="str">
        <f>'RESUMEN TOTAL'!AM490</f>
        <v>APAGADO</v>
      </c>
      <c r="AH464" t="str">
        <f>'RESUMEN TOTAL'!AN490</f>
        <v>APAGADO</v>
      </c>
      <c r="AI464" t="str">
        <f>'RESUMEN TOTAL'!AO490</f>
        <v>APAGADO</v>
      </c>
      <c r="AJ464" t="str">
        <f>'RESUMEN TOTAL'!AP490</f>
        <v>APAGADO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 t="str">
        <f>'RESUMEN TOTAL'!AI491</f>
        <v>APAGADO</v>
      </c>
      <c r="AD465" t="str">
        <f>'RESUMEN TOTAL'!AJ491</f>
        <v>APAGADO</v>
      </c>
      <c r="AE465" t="str">
        <f>'RESUMEN TOTAL'!AK491</f>
        <v>APAGADO</v>
      </c>
      <c r="AF465" t="str">
        <f>'RESUMEN TOTAL'!AL491</f>
        <v>APAGADO</v>
      </c>
      <c r="AG465" t="str">
        <f>'RESUMEN TOTAL'!AM491</f>
        <v>APAGADO</v>
      </c>
      <c r="AH465" t="str">
        <f>'RESUMEN TOTAL'!AN491</f>
        <v>APAGADO</v>
      </c>
      <c r="AI465" t="str">
        <f>'RESUMEN TOTAL'!AO491</f>
        <v>APAGADO</v>
      </c>
      <c r="AJ465" t="str">
        <f>'RESUMEN TOTAL'!AP491</f>
        <v>APAGADO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>
        <f>'RESUMEN TOTAL'!AP492</f>
        <v>0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>
        <f>'RESUMEN TOTAL'!AP493</f>
        <v>0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>
        <f>'RESUMEN TOTAL'!AP494</f>
        <v>0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>
        <f>'RESUMEN TOTAL'!AP495</f>
        <v>0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str">
        <f>'RESUMEN TOTAL'!AP496</f>
        <v>APAGADO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str">
        <f>'RESUMEN TOTAL'!AP497</f>
        <v>APAGADO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str">
        <f>'RESUMEN TOTAL'!AP498</f>
        <v>APAGADO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>
        <f>'RESUMEN TOTAL'!AP499</f>
        <v>0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>
        <f>'RESUMEN TOTAL'!AP500</f>
        <v>0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str">
        <f>'RESUMEN TOTAL'!AP501</f>
        <v>APAGADO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str">
        <f>'RESUMEN TOTAL'!AP502</f>
        <v>APAGADO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str">
        <f>'RESUMEN TOTAL'!AP503</f>
        <v>APAGADO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>
        <f>'RESUMEN TOTAL'!AP504</f>
        <v>0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>
        <f>'RESUMEN TOTAL'!AP505</f>
        <v>0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>
        <f>'RESUMEN TOTAL'!AP506</f>
        <v>0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>
        <f>'RESUMEN TOTAL'!AP507</f>
        <v>0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>
        <f>'RESUMEN TOTAL'!AP508</f>
        <v>0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str">
        <f>'RESUMEN TOTAL'!AP509</f>
        <v>APAGADO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 t="str">
        <f>'RESUMEN TOTAL'!AN510</f>
        <v>APAGADO</v>
      </c>
      <c r="AI484">
        <f>'RESUMEN TOTAL'!AO510</f>
        <v>0</v>
      </c>
      <c r="AJ484">
        <f>'RESUMEN TOTAL'!AP510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 t="str">
        <f>'RESUMEN TOTAL'!AN513</f>
        <v>APAGADO</v>
      </c>
      <c r="AI487">
        <f>'RESUMEN TOTAL'!AO513</f>
        <v>0</v>
      </c>
      <c r="AJ487">
        <f>'RESUMEN TOTAL'!AP513</f>
        <v>0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 t="str">
        <f>'RESUMEN TOTAL'!AN514</f>
        <v>APAGADO</v>
      </c>
      <c r="AI488">
        <f>'RESUMEN TOTAL'!AO514</f>
        <v>0</v>
      </c>
      <c r="AJ488">
        <f>'RESUMEN TOTAL'!AP514</f>
        <v>0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 t="str">
        <f>'RESUMEN TOTAL'!AL515</f>
        <v>APAGADO</v>
      </c>
      <c r="AG489" t="str">
        <f>'RESUMEN TOTAL'!AM515</f>
        <v>APAGADO</v>
      </c>
      <c r="AH489" t="str">
        <f>'RESUMEN TOTAL'!AN515</f>
        <v>APAGADO</v>
      </c>
      <c r="AI489" t="str">
        <f>'RESUMEN TOTAL'!AO515</f>
        <v>APAGADO</v>
      </c>
      <c r="AJ489" t="str">
        <f>'RESUMEN TOTAL'!AP515</f>
        <v>APAGADO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 t="str">
        <f>'RESUMEN TOTAL'!AN516</f>
        <v>APAGADO</v>
      </c>
      <c r="AI490">
        <f>'RESUMEN TOTAL'!AO516</f>
        <v>0</v>
      </c>
      <c r="AJ490">
        <f>'RESUMEN TOTAL'!AP516</f>
        <v>0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 t="str">
        <f>'RESUMEN TOTAL'!AL517</f>
        <v>APAGADO</v>
      </c>
      <c r="AG491" t="str">
        <f>'RESUMEN TOTAL'!AM517</f>
        <v>APAGADO</v>
      </c>
      <c r="AH491" t="str">
        <f>'RESUMEN TOTAL'!AN517</f>
        <v>APAGADO</v>
      </c>
      <c r="AI491" t="str">
        <f>'RESUMEN TOTAL'!AO517</f>
        <v>APAGADO</v>
      </c>
      <c r="AJ491" t="str">
        <f>'RESUMEN TOTAL'!AP517</f>
        <v>APAGADO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 t="str">
        <f>'RESUMEN TOTAL'!AL518</f>
        <v>APAGADO</v>
      </c>
      <c r="AG492" t="str">
        <f>'RESUMEN TOTAL'!AM518</f>
        <v>APAGADO</v>
      </c>
      <c r="AH492" t="str">
        <f>'RESUMEN TOTAL'!AN518</f>
        <v>APAGADO</v>
      </c>
      <c r="AI492" t="str">
        <f>'RESUMEN TOTAL'!AO518</f>
        <v>APAGADO</v>
      </c>
      <c r="AJ492" t="str">
        <f>'RESUMEN TOTAL'!AP518</f>
        <v>APAGADO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str">
        <f>'RESUMEN TOTAL'!AP519</f>
        <v>APAGADO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>
        <f>'RESUMEN TOTAL'!AP520</f>
        <v>0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>
        <f>'RESUMEN TOTAL'!AP521</f>
        <v>0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>
        <f>'RESUMEN TOTAL'!AP522</f>
        <v>0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>
        <f>'RESUMEN TOTAL'!AP523</f>
        <v>0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>
        <f>'RESUMEN TOTAL'!AP524</f>
        <v>0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>
        <f>'RESUMEN TOTAL'!AP525</f>
        <v>0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>
        <f>'RESUMEN TOTAL'!AP526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>
        <f>'RESUMEN TOTAL'!AP527</f>
        <v>0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 t="str">
        <f>'RESUMEN TOTAL'!AN528</f>
        <v>APAGADO</v>
      </c>
      <c r="AI504">
        <f>'RESUMEN TOTAL'!AO528</f>
        <v>0</v>
      </c>
      <c r="AJ504">
        <f>'RESUMEN TOTAL'!AP528</f>
        <v>0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>
        <f>'RESUMEN TOTAL'!AP529</f>
        <v>0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>
        <f>'RESUMEN TOTAL'!AP530</f>
        <v>0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>
        <f>'RESUMEN TOTAL'!AP531</f>
        <v>0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>
        <f>'RESUMEN TOTAL'!AP532</f>
        <v>0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>
        <f>'RESUMEN TOTAL'!AP533</f>
        <v>0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>
        <f>'RESUMEN TOTAL'!AP534</f>
        <v>0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>
        <f>'RESUMEN TOTAL'!AP535</f>
        <v>0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>
        <f>'RESUMEN TOTAL'!AP536</f>
        <v>0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>
        <f>'RESUMEN TOTAL'!AP537</f>
        <v>0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>
        <f>'RESUMEN TOTAL'!AP538</f>
        <v>0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>
        <f>'RESUMEN TOTAL'!AP539</f>
        <v>0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>
        <f>'RESUMEN TOTAL'!AP540</f>
        <v>0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>
        <f>'RESUMEN TOTAL'!AP541</f>
        <v>0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>
        <f>'RESUMEN TOTAL'!AP542</f>
        <v>0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>
        <f>'RESUMEN TOTAL'!AP543</f>
        <v>0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>
        <f>'RESUMEN TOTAL'!AP544</f>
        <v>0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>
        <f>'RESUMEN TOTAL'!AP545</f>
        <v>0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>
        <f>'RESUMEN TOTAL'!AP546</f>
        <v>0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>
        <f>'RESUMEN TOTAL'!AP547</f>
        <v>0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>
        <f>'RESUMEN TOTAL'!AP548</f>
        <v>0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>
        <f>'RESUMEN TOTAL'!AP549</f>
        <v>0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>
        <f>'RESUMEN TOTAL'!AP550</f>
        <v>0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>
        <f>'RESUMEN TOTAL'!AP551</f>
        <v>0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>
        <f>'RESUMEN TOTAL'!AP552</f>
        <v>0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>
        <f>'RESUMEN TOTAL'!AP553</f>
        <v>0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>
        <f>'RESUMEN TOTAL'!AP554</f>
        <v>0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>
        <f>'RESUMEN TOTAL'!AP555</f>
        <v>0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>
        <f>'RESUMEN TOTAL'!AP556</f>
        <v>0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>
        <f>'RESUMEN TOTAL'!AP557</f>
        <v>0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>
        <f>'RESUMEN TOTAL'!AP558</f>
        <v>0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>
        <f>'RESUMEN TOTAL'!AP559</f>
        <v>0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>
        <f>'RESUMEN TOTAL'!AP560</f>
        <v>0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>
        <f>'RESUMEN TOTAL'!AP561</f>
        <v>0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>
        <f>'RESUMEN TOTAL'!AP562</f>
        <v>0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>
        <f>'RESUMEN TOTAL'!AP563</f>
        <v>0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>
        <f>'RESUMEN TOTAL'!AP564</f>
        <v>0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>
        <f>'RESUMEN TOTAL'!AP565</f>
        <v>0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>
        <f>'RESUMEN TOTAL'!AP566</f>
        <v>0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>
        <f>'RESUMEN TOTAL'!AP567</f>
        <v>0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>
        <f>'RESUMEN TOTAL'!AP568</f>
        <v>0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>
        <f>'RESUMEN TOTAL'!AP569</f>
        <v>0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>
        <f>'RESUMEN TOTAL'!AP570</f>
        <v>0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>
        <f>'RESUMEN TOTAL'!AP628</f>
        <v>0</v>
      </c>
    </row>
  </sheetData>
  <autoFilter ref="A3:AJ3" xr:uid="{00000000-0001-0000-0400-000000000000}"/>
  <conditionalFormatting sqref="F4:AJ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F9" sqref="AF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980</v>
      </c>
      <c r="D1" s="32">
        <f>COUNTIFS(E4:E400,"=radio")</f>
        <v>68</v>
      </c>
    </row>
    <row r="2" spans="1:36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9</v>
      </c>
      <c r="AD2" s="18">
        <f>COUNTIFS(AD4:AD500, "=APAGADO",E4:E500,"=radio")</f>
        <v>8</v>
      </c>
      <c r="AE2" s="18">
        <f>COUNTIFS(AE4:AE500, "=APAGADO",E4:E500,"=radio")</f>
        <v>6</v>
      </c>
      <c r="AF2" s="18">
        <f>COUNTIFS(AF4:AF600, "=APAGADO",E4:E600,"=radio")</f>
        <v>6</v>
      </c>
      <c r="AG2" s="18">
        <f>COUNTIFS(AG4:AG500, "=APAGADO",E4:E500,"=radio")</f>
        <v>6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45322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  <c r="AJ4" t="str">
        <f>'RESUMEN TOTAL'!AP7</f>
        <v>APAGADO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str">
        <f>'RESUMEN TOTAL'!AP21</f>
        <v>APAGADO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 t="str">
        <f>'RESUMEN TOTAL'!AO23</f>
        <v>APAGADO</v>
      </c>
      <c r="AJ20">
        <f>'RESUMEN TOTAL'!AP23</f>
        <v>0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 t="str">
        <f>'RESUMEN TOTAL'!AP24</f>
        <v>APAGADO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 t="str">
        <f>'RESUMEN TOTAL'!AO27</f>
        <v>APAGADO</v>
      </c>
      <c r="AJ24" t="str">
        <f>'RESUMEN TOTAL'!AP27</f>
        <v>APAGADO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 t="str">
        <f>'RESUMEN TOTAL'!AO42</f>
        <v>APAGADO</v>
      </c>
      <c r="AJ39" t="str">
        <f>'RESUMEN TOTAL'!AP42</f>
        <v>APAGADO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 t="str">
        <f>'RESUMEN TOTAL'!AP44</f>
        <v>APAGADO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 t="str">
        <f>'RESUMEN TOTAL'!AP45</f>
        <v>APAGADO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 t="str">
        <f>'RESUMEN TOTAL'!AO49</f>
        <v>APAGADO</v>
      </c>
      <c r="AJ46" t="str">
        <f>'RESUMEN TOTAL'!AP49</f>
        <v>APAGADO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str">
        <f>'RESUMEN TOTAL'!AP50</f>
        <v>APAGADO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 t="str">
        <f>'RESUMEN TOTAL'!AO52</f>
        <v>APAGADO</v>
      </c>
      <c r="AJ49" t="str">
        <f>'RESUMEN TOTAL'!AP52</f>
        <v>APAGADO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 t="str">
        <f>'RESUMEN TOTAL'!AO53</f>
        <v>APAGADO</v>
      </c>
      <c r="AJ50" t="str">
        <f>'RESUMEN TOTAL'!AP53</f>
        <v>APAGADO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 t="str">
        <f>'RESUMEN TOTAL'!AO63</f>
        <v>APAGADO</v>
      </c>
      <c r="AJ60" t="str">
        <f>'RESUMEN TOTAL'!AP63</f>
        <v>APAGADO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 t="str">
        <f>'RESUMEN TOTAL'!AO64</f>
        <v>APAGADO</v>
      </c>
      <c r="AJ61" t="str">
        <f>'RESUMEN TOTAL'!AP64</f>
        <v>APAGADO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 t="str">
        <f>'RESUMEN TOTAL'!AO65</f>
        <v>APAGADO</v>
      </c>
      <c r="AJ62" t="str">
        <f>'RESUMEN TOTAL'!AP65</f>
        <v>APAGADO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 t="str">
        <f>'RESUMEN TOTAL'!AO66</f>
        <v>APAGADO</v>
      </c>
      <c r="AJ63" t="str">
        <f>'RESUMEN TOTAL'!AP66</f>
        <v>APAGADO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>
        <f>'RESUMEN TOTAL'!AP126</f>
        <v>0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 t="str">
        <f>'RESUMEN TOTAL'!AP128</f>
        <v>APAGADO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 t="str">
        <f>'RESUMEN TOTAL'!AO129</f>
        <v>APAGADO</v>
      </c>
      <c r="AJ125" t="str">
        <f>'RESUMEN TOTAL'!AP129</f>
        <v>APAGADO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 t="str">
        <f>'RESUMEN TOTAL'!AO132</f>
        <v>APAGADO</v>
      </c>
      <c r="AJ128" t="str">
        <f>'RESUMEN TOTAL'!AP132</f>
        <v>APAGADO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 t="str">
        <f>'RESUMEN TOTAL'!AO185</f>
        <v>APAGADO</v>
      </c>
      <c r="AJ181" t="str">
        <f>'RESUMEN TOTAL'!AP185</f>
        <v>APAGADO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 t="str">
        <f>'RESUMEN TOTAL'!AO187</f>
        <v>APAGADO</v>
      </c>
      <c r="AJ183" t="str">
        <f>'RESUMEN TOTAL'!AP187</f>
        <v>APAGADO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 t="str">
        <f>'RESUMEN TOTAL'!AO189</f>
        <v>APAGADO</v>
      </c>
      <c r="AJ185" t="str">
        <f>'RESUMEN TOTAL'!AP189</f>
        <v>APAGADO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 t="str">
        <f>'RESUMEN TOTAL'!AO192</f>
        <v>APAGADO</v>
      </c>
      <c r="AJ188" t="str">
        <f>'RESUMEN TOTAL'!AP192</f>
        <v>APAGADO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 t="str">
        <f>'RESUMEN TOTAL'!AO203</f>
        <v>APAGADO</v>
      </c>
      <c r="AJ199" t="str">
        <f>'RESUMEN TOTAL'!AP203</f>
        <v>APAGADO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 t="str">
        <f>'RESUMEN TOTAL'!AO206</f>
        <v>APAGADO</v>
      </c>
      <c r="AJ201" t="str">
        <f>'RESUMEN TOTAL'!AP206</f>
        <v>APAGADO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  <c r="AJ202">
        <f>'RESUMEN TOTAL'!AP207</f>
        <v>0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>
        <f>'RESUMEN TOTAL'!AP208</f>
        <v>0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str">
        <f>'RESUMEN TOTAL'!AP209</f>
        <v>APAGADO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>
        <f>'RESUMEN TOTAL'!AP210</f>
        <v>0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>
        <f>'RESUMEN TOTAL'!AP211</f>
        <v>0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>
        <f>'RESUMEN TOTAL'!AP212</f>
        <v>0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>
        <f>'RESUMEN TOTAL'!AP213</f>
        <v>0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>
        <f>'RESUMEN TOTAL'!AP214</f>
        <v>0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>
        <f>'RESUMEN TOTAL'!AP215</f>
        <v>0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 t="str">
        <f>'RESUMEN TOTAL'!AO216</f>
        <v>APAGADO</v>
      </c>
      <c r="AJ211" t="str">
        <f>'RESUMEN TOTAL'!AP216</f>
        <v>APAGADO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 t="str">
        <f>'RESUMEN TOTAL'!AO217</f>
        <v>APAGADO</v>
      </c>
      <c r="AJ212" t="str">
        <f>'RESUMEN TOTAL'!AP217</f>
        <v>APAGADO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>
        <f>'RESUMEN TOTAL'!AP218</f>
        <v>0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>
        <f>'RESUMEN TOTAL'!AP219</f>
        <v>0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>
        <f>'RESUMEN TOTAL'!AP220</f>
        <v>0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>
        <f>'RESUMEN TOTAL'!AP221</f>
        <v>0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>
        <f>'RESUMEN TOTAL'!AP222</f>
        <v>0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>
        <f>'RESUMEN TOTAL'!AP223</f>
        <v>0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  <c r="AJ219">
        <f>'RESUMEN TOTAL'!AP224</f>
        <v>0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 t="str">
        <f>'RESUMEN TOTAL'!AP225</f>
        <v>APAGADO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  <c r="AJ221">
        <f>'RESUMEN TOTAL'!AP226</f>
        <v>0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>
        <f>'RESUMEN TOTAL'!AP227</f>
        <v>0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>
        <f>'RESUMEN TOTAL'!AP228</f>
        <v>0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>
        <f>'RESUMEN TOTAL'!AP229</f>
        <v>0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>
        <f>'RESUMEN TOTAL'!AP230</f>
        <v>0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 t="str">
        <f>'RESUMEN TOTAL'!AO236</f>
        <v>APAGADO</v>
      </c>
      <c r="AJ231" t="str">
        <f>'RESUMEN TOTAL'!AP236</f>
        <v>APAGADO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str">
        <f>'RESUMEN TOTAL'!AP240</f>
        <v>APAGADO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 t="str">
        <f>'RESUMEN TOTAL'!AO246</f>
        <v>APAGADO</v>
      </c>
      <c r="AJ241" t="str">
        <f>'RESUMEN TOTAL'!AP246</f>
        <v>APAGADO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str">
        <f>'RESUMEN TOTAL'!AP247</f>
        <v>APAGADO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 t="str">
        <f>'RESUMEN TOTAL'!AO250</f>
        <v>APAGADO</v>
      </c>
      <c r="AJ245" t="str">
        <f>'RESUMEN TOTAL'!AP250</f>
        <v>APAGADO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  <c r="AJ246" t="str">
        <f>'RESUMEN TOTAL'!AP251</f>
        <v>APAGADO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 t="str">
        <f>'RESUMEN TOTAL'!AO273</f>
        <v>APAGADO</v>
      </c>
      <c r="AJ268" t="str">
        <f>'RESUMEN TOTAL'!AP273</f>
        <v>APAGADO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 t="str">
        <f>'RESUMEN TOTAL'!AO275</f>
        <v>APAGADO</v>
      </c>
      <c r="AJ270" t="str">
        <f>'RESUMEN TOTAL'!AP275</f>
        <v>APAGADO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 t="str">
        <f>'RESUMEN TOTAL'!AO280</f>
        <v>APAGADO</v>
      </c>
      <c r="AJ275" t="str">
        <f>'RESUMEN TOTAL'!AP280</f>
        <v>APAGADO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 t="str">
        <f>'RESUMEN TOTAL'!AO291</f>
        <v>APAGADO</v>
      </c>
      <c r="AJ286" t="str">
        <f>'RESUMEN TOTAL'!AP291</f>
        <v>APAGADO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str">
        <f>'RESUMEN TOTAL'!AP294</f>
        <v>APAGADO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  <c r="AJ295" t="str">
        <f>'RESUMEN TOTAL'!AP301</f>
        <v>APAGADO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 t="str">
        <f>'RESUMEN TOTAL'!AO312</f>
        <v>APAGADO</v>
      </c>
      <c r="AJ306" t="str">
        <f>'RESUMEN TOTAL'!AP312</f>
        <v>APAGADO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 t="str">
        <f>'RESUMEN TOTAL'!AO321</f>
        <v>APAGADO</v>
      </c>
      <c r="AJ315" t="str">
        <f>'RESUMEN TOTAL'!AP321</f>
        <v>APAGADO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 t="str">
        <f>'RESUMEN TOTAL'!AO324</f>
        <v>APAGADO</v>
      </c>
      <c r="AJ318" t="str">
        <f>'RESUMEN TOTAL'!AP324</f>
        <v>APAGADO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str">
        <f>'RESUMEN TOTAL'!AP325</f>
        <v>APAGADO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 t="str">
        <f>'RESUMEN TOTAL'!AO326</f>
        <v>APAGADO</v>
      </c>
      <c r="AJ320" t="str">
        <f>'RESUMEN TOTAL'!AP326</f>
        <v>APAGADO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  <c r="AJ321" t="str">
        <f>'RESUMEN TOTAL'!AP327</f>
        <v>APAGADO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 t="str">
        <f>'RESUMEN TOTAL'!AO332</f>
        <v>APAGADO</v>
      </c>
      <c r="AJ326" t="str">
        <f>'RESUMEN TOTAL'!AP332</f>
        <v>APAGADO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 t="str">
        <f>'RESUMEN TOTAL'!AO333</f>
        <v>APAGADO</v>
      </c>
      <c r="AJ327" t="str">
        <f>'RESUMEN TOTAL'!AP333</f>
        <v>APAGADO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 t="str">
        <f>'RESUMEN TOTAL'!AO348</f>
        <v>APAGADO</v>
      </c>
      <c r="AJ342" t="str">
        <f>'RESUMEN TOTAL'!AP348</f>
        <v>APAGADO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str">
        <f>'RESUMEN TOTAL'!AP380</f>
        <v>APAGADO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str">
        <f>'RESUMEN TOTAL'!AP381</f>
        <v>APAGADO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str">
        <f>'RESUMEN TOTAL'!AP382</f>
        <v>APAGADO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str">
        <f>'RESUMEN TOTAL'!AP383</f>
        <v>APAGADO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str">
        <f>'RESUMEN TOTAL'!AP384</f>
        <v>APAGADO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 t="str">
        <f>'RESUMEN TOTAL'!AO385</f>
        <v>APAGADO</v>
      </c>
      <c r="AJ379" t="str">
        <f>'RESUMEN TOTAL'!AP385</f>
        <v>APAGADO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str">
        <f>'RESUMEN TOTAL'!AP387</f>
        <v>APAGADO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str">
        <f>'RESUMEN TOTAL'!AP388</f>
        <v>APAGADO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str">
        <f>'RESUMEN TOTAL'!AP389</f>
        <v>APAGADO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str">
        <f>'RESUMEN TOTAL'!AP390</f>
        <v>APAGADO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str">
        <f>'RESUMEN TOTAL'!AP391</f>
        <v>APAGADO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str">
        <f>'RESUMEN TOTAL'!AP392</f>
        <v>APAGADO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 t="str">
        <f>'RESUMEN TOTAL'!AO408</f>
        <v>APAGADO</v>
      </c>
      <c r="AJ402" t="str">
        <f>'RESUMEN TOTAL'!AP408</f>
        <v>APAGADO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 t="str">
        <f>'RESUMEN TOTAL'!AP409</f>
        <v>APAGADO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  <c r="AJ407" t="str">
        <f>'RESUMEN TOTAL'!AP413</f>
        <v>APAGADO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 t="str">
        <f>'RESUMEN TOTAL'!AO426</f>
        <v>APAGADO</v>
      </c>
      <c r="AJ420" t="str">
        <f>'RESUMEN TOTAL'!AP426</f>
        <v>APAGADO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>
        <f>'RESUMEN TOTAL'!AP433</f>
        <v>0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 t="str">
        <f>'RESUMEN TOTAL'!AO434</f>
        <v>APAGADO</v>
      </c>
      <c r="AJ427" t="str">
        <f>'RESUMEN TOTAL'!AP434</f>
        <v>APAGADO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>
        <f>'RESUMEN TOTAL'!AP435</f>
        <v>0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>
        <f>'RESUMEN TOTAL'!AP436</f>
        <v>0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>
        <f>'RESUMEN TOTAL'!AP437</f>
        <v>0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>
        <f>'RESUMEN TOTAL'!AP438</f>
        <v>0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  <c r="AJ432">
        <f>'RESUMEN TOTAL'!AP439</f>
        <v>0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  <c r="AJ433">
        <f>'RESUMEN TOTAL'!AP440</f>
        <v>0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  <c r="AJ434">
        <f>'RESUMEN TOTAL'!AP441</f>
        <v>0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>
        <f>'RESUMEN TOTAL'!AP442</f>
        <v>0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>
        <f>'RESUMEN TOTAL'!AP443</f>
        <v>0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>
        <f>'RESUMEN TOTAL'!AP444</f>
        <v>0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>
        <f>'RESUMEN TOTAL'!AP445</f>
        <v>0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str">
        <f>'RESUMEN TOTAL'!AP446</f>
        <v>APAGADO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 t="str">
        <f>'RESUMEN TOTAL'!AO447</f>
        <v>APAGADO</v>
      </c>
      <c r="AJ440" t="str">
        <f>'RESUMEN TOTAL'!AP447</f>
        <v>APAGADO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 t="str">
        <f>'RESUMEN TOTAL'!AO448</f>
        <v>APAGADO</v>
      </c>
      <c r="AJ441" t="str">
        <f>'RESUMEN TOTAL'!AP448</f>
        <v>APAGADO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>
        <f>'RESUMEN TOTAL'!AP449</f>
        <v>0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>
        <f>'RESUMEN TOTAL'!AP450</f>
        <v>0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>
        <f>'RESUMEN TOTAL'!AP451</f>
        <v>0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>
        <f>'RESUMEN TOTAL'!AP452</f>
        <v>0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 t="str">
        <f>'RESUMEN TOTAL'!AP453</f>
        <v>APAGADO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 t="str">
        <f>'RESUMEN TOTAL'!AO454</f>
        <v>APAGADO</v>
      </c>
      <c r="AJ447" t="str">
        <f>'RESUMEN TOTAL'!AP454</f>
        <v>APAGADO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>
        <f>'RESUMEN TOTAL'!AP455</f>
        <v>0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>
        <f>'RESUMEN TOTAL'!AP456</f>
        <v>0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>
        <f>'RESUMEN TOTAL'!AP457</f>
        <v>0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>
        <f>'RESUMEN TOTAL'!AP458</f>
        <v>0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>
        <f>'RESUMEN TOTAL'!AP459</f>
        <v>0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>
        <f>'RESUMEN TOTAL'!AP460</f>
        <v>0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>
        <f>'RESUMEN TOTAL'!AP481</f>
        <v>0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>
        <f>'RESUMEN TOTAL'!AP482</f>
        <v>0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>
        <f>'RESUMEN TOTAL'!AP483</f>
        <v>0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>
        <f>'RESUMEN TOTAL'!AP484</f>
        <v>0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>
        <f>'RESUMEN TOTAL'!AP485</f>
        <v>0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>
        <f>'RESUMEN TOTAL'!AP486</f>
        <v>0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 t="str">
        <f>'RESUMEN TOTAL'!AO487</f>
        <v>APAGADO</v>
      </c>
      <c r="AJ460" t="str">
        <f>'RESUMEN TOTAL'!AP487</f>
        <v>APAGADO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>
        <f>'RESUMEN TOTAL'!AP488</f>
        <v>0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 t="str">
        <f>'RESUMEN TOTAL'!AO489</f>
        <v>APAGADO</v>
      </c>
      <c r="AJ462" t="str">
        <f>'RESUMEN TOTAL'!AP489</f>
        <v>APAGADO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 t="str">
        <f>'RESUMEN TOTAL'!AO490</f>
        <v>APAGADO</v>
      </c>
      <c r="AJ463" t="str">
        <f>'RESUMEN TOTAL'!AP490</f>
        <v>APAGADO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 t="str">
        <f>'RESUMEN TOTAL'!AO491</f>
        <v>APAGADO</v>
      </c>
      <c r="AJ464" t="str">
        <f>'RESUMEN TOTAL'!AP491</f>
        <v>APAGADO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>
        <f>'RESUMEN TOTAL'!AP492</f>
        <v>0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>
        <f>'RESUMEN TOTAL'!AP493</f>
        <v>0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>
        <f>'RESUMEN TOTAL'!AP494</f>
        <v>0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>
        <f>'RESUMEN TOTAL'!AP495</f>
        <v>0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str">
        <f>'RESUMEN TOTAL'!AP496</f>
        <v>APAGADO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str">
        <f>'RESUMEN TOTAL'!AP497</f>
        <v>APAGADO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str">
        <f>'RESUMEN TOTAL'!AP498</f>
        <v>APAGADO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>
        <f>'RESUMEN TOTAL'!AP499</f>
        <v>0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>
        <f>'RESUMEN TOTAL'!AP500</f>
        <v>0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str">
        <f>'RESUMEN TOTAL'!AP501</f>
        <v>APAGADO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str">
        <f>'RESUMEN TOTAL'!AP502</f>
        <v>APAGADO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str">
        <f>'RESUMEN TOTAL'!AP503</f>
        <v>APAGADO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>
        <f>'RESUMEN TOTAL'!AP504</f>
        <v>0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>
        <f>'RESUMEN TOTAL'!AP505</f>
        <v>0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>
        <f>'RESUMEN TOTAL'!AP506</f>
        <v>0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>
        <f>'RESUMEN TOTAL'!AP507</f>
        <v>0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>
        <f>'RESUMEN TOTAL'!AP508</f>
        <v>0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str">
        <f>'RESUMEN TOTAL'!AP509</f>
        <v>APAGADO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  <c r="AJ483">
        <f>'RESUMEN TOTAL'!AP510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  <c r="AJ486">
        <f>'RESUMEN TOTAL'!AP513</f>
        <v>0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  <c r="AJ487">
        <f>'RESUMEN TOTAL'!AP514</f>
        <v>0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 t="str">
        <f>'RESUMEN TOTAL'!AO515</f>
        <v>APAGADO</v>
      </c>
      <c r="AJ488" t="str">
        <f>'RESUMEN TOTAL'!AP515</f>
        <v>APAGADO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  <c r="AJ489">
        <f>'RESUMEN TOTAL'!AP516</f>
        <v>0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 t="str">
        <f>'RESUMEN TOTAL'!AO517</f>
        <v>APAGADO</v>
      </c>
      <c r="AJ490" t="str">
        <f>'RESUMEN TOTAL'!AP517</f>
        <v>APAGADO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 t="str">
        <f>'RESUMEN TOTAL'!AO518</f>
        <v>APAGADO</v>
      </c>
      <c r="AJ491" t="str">
        <f>'RESUMEN TOTAL'!AP518</f>
        <v>APAGADO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str">
        <f>'RESUMEN TOTAL'!AP519</f>
        <v>APAGADO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>
        <f>'RESUMEN TOTAL'!AP520</f>
        <v>0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>
        <f>'RESUMEN TOTAL'!AP521</f>
        <v>0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>
        <f>'RESUMEN TOTAL'!AP522</f>
        <v>0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>
        <f>'RESUMEN TOTAL'!AP523</f>
        <v>0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>
        <f>'RESUMEN TOTAL'!AP524</f>
        <v>0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>
        <f>'RESUMEN TOTAL'!AP525</f>
        <v>0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>
        <f>'RESUMEN TOTAL'!AP526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>
        <f>'RESUMEN TOTAL'!AP527</f>
        <v>0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 t="str">
        <f>'RESUMEN TOTAL'!AN528</f>
        <v>APAGADO</v>
      </c>
      <c r="AI503">
        <f>'RESUMEN TOTAL'!AO528</f>
        <v>0</v>
      </c>
      <c r="AJ503">
        <f>'RESUMEN TOTAL'!AP528</f>
        <v>0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>
        <f>'RESUMEN TOTAL'!AP529</f>
        <v>0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>
        <f>'RESUMEN TOTAL'!AP530</f>
        <v>0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>
        <f>'RESUMEN TOTAL'!AP531</f>
        <v>0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>
        <f>'RESUMEN TOTAL'!AP532</f>
        <v>0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>
        <f>'RESUMEN TOTAL'!AP533</f>
        <v>0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>
        <f>'RESUMEN TOTAL'!AP534</f>
        <v>0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>
        <f>'RESUMEN TOTAL'!AP535</f>
        <v>0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>
        <f>'RESUMEN TOTAL'!AP536</f>
        <v>0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>
        <f>'RESUMEN TOTAL'!AP537</f>
        <v>0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>
        <f>'RESUMEN TOTAL'!AP538</f>
        <v>0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>
        <f>'RESUMEN TOTAL'!AP539</f>
        <v>0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>
        <f>'RESUMEN TOTAL'!AP540</f>
        <v>0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>
        <f>'RESUMEN TOTAL'!AP541</f>
        <v>0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>
        <f>'RESUMEN TOTAL'!AP542</f>
        <v>0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>
        <f>'RESUMEN TOTAL'!AP543</f>
        <v>0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>
        <f>'RESUMEN TOTAL'!AP544</f>
        <v>0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>
        <f>'RESUMEN TOTAL'!AP545</f>
        <v>0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>
        <f>'RESUMEN TOTAL'!AP546</f>
        <v>0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>
        <f>'RESUMEN TOTAL'!AP547</f>
        <v>0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>
        <f>'RESUMEN TOTAL'!AP548</f>
        <v>0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>
        <f>'RESUMEN TOTAL'!AP549</f>
        <v>0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>
        <f>'RESUMEN TOTAL'!AP550</f>
        <v>0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>
        <f>'RESUMEN TOTAL'!AP551</f>
        <v>0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>
        <f>'RESUMEN TOTAL'!AP552</f>
        <v>0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>
        <f>'RESUMEN TOTAL'!AP553</f>
        <v>0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>
        <f>'RESUMEN TOTAL'!AP554</f>
        <v>0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>
        <f>'RESUMEN TOTAL'!AP555</f>
        <v>0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>
        <f>'RESUMEN TOTAL'!AP556</f>
        <v>0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>
        <f>'RESUMEN TOTAL'!AP557</f>
        <v>0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>
        <f>'RESUMEN TOTAL'!AP558</f>
        <v>0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>
        <f>'RESUMEN TOTAL'!AP559</f>
        <v>0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>
        <f>'RESUMEN TOTAL'!AP560</f>
        <v>0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>
        <f>'RESUMEN TOTAL'!AP561</f>
        <v>0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>
        <f>'RESUMEN TOTAL'!AP562</f>
        <v>0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>
        <f>'RESUMEN TOTAL'!AP563</f>
        <v>0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>
        <f>'RESUMEN TOTAL'!AP564</f>
        <v>0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>
        <f>'RESUMEN TOTAL'!AP565</f>
        <v>0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>
        <f>'RESUMEN TOTAL'!AP566</f>
        <v>0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>
        <f>'RESUMEN TOTAL'!AP567</f>
        <v>0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>
        <f>'RESUMEN TOTAL'!AP568</f>
        <v>0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>
        <f>'RESUMEN TOTAL'!AP569</f>
        <v>0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>
        <f>'RESUMEN TOTAL'!AP570</f>
        <v>0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>
        <f>'RESUMEN TOTAL'!AP571</f>
        <v>0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>
        <f>'RESUMEN TOTAL'!AP572</f>
        <v>0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>
        <f>'RESUMEN TOTAL'!AP573</f>
        <v>0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>
        <f>'RESUMEN TOTAL'!AP574</f>
        <v>0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>
        <f>'RESUMEN TOTAL'!AP575</f>
        <v>0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>
        <f>'RESUMEN TOTAL'!AP576</f>
        <v>0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>
        <f>'RESUMEN TOTAL'!AP577</f>
        <v>0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>
        <f>'RESUMEN TOTAL'!AP578</f>
        <v>0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>
        <f>'RESUMEN TOTAL'!AP579</f>
        <v>0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>
        <f>'RESUMEN TOTAL'!AP580</f>
        <v>0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>
        <f>'RESUMEN TOTAL'!AP581</f>
        <v>0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>
        <f>'RESUMEN TOTAL'!AP582</f>
        <v>0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>
        <f>'RESUMEN TOTAL'!AP583</f>
        <v>0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>
        <f>'RESUMEN TOTAL'!AP584</f>
        <v>0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>
        <f>'RESUMEN TOTAL'!AP585</f>
        <v>0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>
        <f>'RESUMEN TOTAL'!AP586</f>
        <v>0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>
        <f>'RESUMEN TOTAL'!AP587</f>
        <v>0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>
        <f>'RESUMEN TOTAL'!AP588</f>
        <v>0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>
        <f>'RESUMEN TOTAL'!AP589</f>
        <v>0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>
        <f>'RESUMEN TOTAL'!AP590</f>
        <v>0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>
        <f>'RESUMEN TOTAL'!AP591</f>
        <v>0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>
        <f>'RESUMEN TOTAL'!AP592</f>
        <v>0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>
        <f>'RESUMEN TOTAL'!AP593</f>
        <v>0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>
        <f>'RESUMEN TOTAL'!AP594</f>
        <v>0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>
        <f>'RESUMEN TOTAL'!AP595</f>
        <v>0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>
        <f>'RESUMEN TOTAL'!AP596</f>
        <v>0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>
        <f>'RESUMEN TOTAL'!AP597</f>
        <v>0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>
        <f>'RESUMEN TOTAL'!AP598</f>
        <v>0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>
        <f>'RESUMEN TOTAL'!AP599</f>
        <v>0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>
        <f>'RESUMEN TOTAL'!AP600</f>
        <v>0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>
        <f>'RESUMEN TOTAL'!AP601</f>
        <v>0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>
        <f>'RESUMEN TOTAL'!AP602</f>
        <v>0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>
        <f>'RESUMEN TOTAL'!AP603</f>
        <v>0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>
        <f>'RESUMEN TOTAL'!AP604</f>
        <v>0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>
        <f>'RESUMEN TOTAL'!AP605</f>
        <v>0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>
        <f>'RESUMEN TOTAL'!AP606</f>
        <v>0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>
        <f>'RESUMEN TOTAL'!AP607</f>
        <v>0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>
        <f>'RESUMEN TOTAL'!AP608</f>
        <v>0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>
        <f>'RESUMEN TOTAL'!AP609</f>
        <v>0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>
        <f>'RESUMEN TOTAL'!AP610</f>
        <v>0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>
        <f>'RESUMEN TOTAL'!AP611</f>
        <v>0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>
        <f>'RESUMEN TOTAL'!AP612</f>
        <v>0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>
        <f>'RESUMEN TOTAL'!AP613</f>
        <v>0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>
        <f>'RESUMEN TOTAL'!AP614</f>
        <v>0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>
        <f>'RESUMEN TOTAL'!AP615</f>
        <v>0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>
        <f>'RESUMEN TOTAL'!AP616</f>
        <v>0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>
        <f>'RESUMEN TOTAL'!AP617</f>
        <v>0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>
        <f>'RESUMEN TOTAL'!AP618</f>
        <v>0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>
        <f>'RESUMEN TOTAL'!AP619</f>
        <v>0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>
        <f>'RESUMEN TOTAL'!AP620</f>
        <v>0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>
        <f>'RESUMEN TOTAL'!AP621</f>
        <v>0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>
        <f>'RESUMEN TOTAL'!AP622</f>
        <v>0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>
        <f>'RESUMEN TOTAL'!AP623</f>
        <v>0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>
        <f>'RESUMEN TOTAL'!AP624</f>
        <v>0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>
        <f>'RESUMEN TOTAL'!AP625</f>
        <v>0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>
        <f>'RESUMEN TOTAL'!AP626</f>
        <v>0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>
        <f>'RESUMEN TOTAL'!AP627</f>
        <v>0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>
        <f>'RESUMEN TOTAL'!AP628</f>
        <v>0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>
        <f>'RESUMEN TOTAL'!AP629</f>
        <v>0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>
        <f>'RESUMEN TOTAL'!AP630</f>
        <v>0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>
        <f>'RESUMEN TOTAL'!AP631</f>
        <v>0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>
        <f>'RESUMEN TOTAL'!AP632</f>
        <v>0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>
        <f>'RESUMEN TOTAL'!AP633</f>
        <v>0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>
        <f>'RESUMEN TOTAL'!AP634</f>
        <v>0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>
        <f>'RESUMEN TOTAL'!AP635</f>
        <v>0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>
        <f>'RESUMEN TOTAL'!AP636</f>
        <v>0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>
        <f>'RESUMEN TOTAL'!AP637</f>
        <v>0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>
        <f>'RESUMEN TOTAL'!AP638</f>
        <v>0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>
        <f>'RESUMEN TOTAL'!AP639</f>
        <v>0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>
        <f>'RESUMEN TOTAL'!AP640</f>
        <v>0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>
        <f>'RESUMEN TOTAL'!AP641</f>
        <v>0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>
        <f>'RESUMEN TOTAL'!AP642</f>
        <v>0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>
        <f>'RESUMEN TOTAL'!AP643</f>
        <v>0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>
        <f>'RESUMEN TOTAL'!AP644</f>
        <v>0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>
        <f>'RESUMEN TOTAL'!AP645</f>
        <v>0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>
        <f>'RESUMEN TOTAL'!AP646</f>
        <v>0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>
        <f>'RESUMEN TOTAL'!AP647</f>
        <v>0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>
        <f>'RESUMEN TOTAL'!AP648</f>
        <v>0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>
        <f>'RESUMEN TOTAL'!AP649</f>
        <v>0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>
        <f>'RESUMEN TOTAL'!AP650</f>
        <v>0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>
        <f>'RESUMEN TOTAL'!AP651</f>
        <v>0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>
        <f>'RESUMEN TOTAL'!AP652</f>
        <v>0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>
        <f>'RESUMEN TOTAL'!AP653</f>
        <v>0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>
        <f>'RESUMEN TOTAL'!AP654</f>
        <v>0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>
        <f>'RESUMEN TOTAL'!AP655</f>
        <v>0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>
        <f>'RESUMEN TOTAL'!AP656</f>
        <v>0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>
        <f>'RESUMEN TOTAL'!AP657</f>
        <v>0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>
        <f>'RESUMEN TOTAL'!AP658</f>
        <v>0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>
        <f>'RESUMEN TOTAL'!AP659</f>
        <v>0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>
        <f>'RESUMEN TOTAL'!AP660</f>
        <v>0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>
        <f>'RESUMEN TOTAL'!AP661</f>
        <v>0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>
        <f>'RESUMEN TOTAL'!AP662</f>
        <v>0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>
        <f>'RESUMEN TOTAL'!AP663</f>
        <v>0</v>
      </c>
    </row>
    <row r="639" spans="1:36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  <c r="AJ639">
        <f>'RESUMEN TOTAL'!AP664</f>
        <v>0</v>
      </c>
    </row>
    <row r="640" spans="1:36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  <c r="AJ640">
        <f>'RESUMEN TOTAL'!AP665</f>
        <v>0</v>
      </c>
    </row>
    <row r="641" spans="1:36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  <c r="AJ641">
        <f>'RESUMEN TOTAL'!AP666</f>
        <v>0</v>
      </c>
    </row>
    <row r="642" spans="1:36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  <c r="AJ642">
        <f>'RESUMEN TOTAL'!AP667</f>
        <v>0</v>
      </c>
    </row>
    <row r="643" spans="1:36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  <c r="AJ643">
        <f>'RESUMEN TOTAL'!AP668</f>
        <v>0</v>
      </c>
    </row>
    <row r="644" spans="1:36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  <c r="AJ644">
        <f>'RESUMEN TOTAL'!AP669</f>
        <v>0</v>
      </c>
    </row>
    <row r="645" spans="1:36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  <c r="AJ645">
        <f>'RESUMEN TOTAL'!AP670</f>
        <v>0</v>
      </c>
    </row>
    <row r="646" spans="1:36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  <c r="AJ646">
        <f>'RESUMEN TOTAL'!AP671</f>
        <v>0</v>
      </c>
    </row>
    <row r="647" spans="1:36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  <c r="AJ647">
        <f>'RESUMEN TOTAL'!AP672</f>
        <v>0</v>
      </c>
    </row>
    <row r="648" spans="1:36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  <c r="AJ648">
        <f>'RESUMEN TOTAL'!AP673</f>
        <v>0</v>
      </c>
    </row>
    <row r="649" spans="1:36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  <c r="AJ649">
        <f>'RESUMEN TOTAL'!AP674</f>
        <v>0</v>
      </c>
    </row>
    <row r="650" spans="1:36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  <c r="AJ650">
        <f>'RESUMEN TOTAL'!AP675</f>
        <v>0</v>
      </c>
    </row>
    <row r="651" spans="1:36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  <c r="AJ651">
        <f>'RESUMEN TOTAL'!AP676</f>
        <v>0</v>
      </c>
    </row>
    <row r="652" spans="1:36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  <c r="AJ652">
        <f>'RESUMEN TOTAL'!AP677</f>
        <v>0</v>
      </c>
    </row>
    <row r="653" spans="1:36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  <c r="AJ653">
        <f>'RESUMEN TOTAL'!AP678</f>
        <v>0</v>
      </c>
    </row>
    <row r="654" spans="1:36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  <c r="AJ654">
        <f>'RESUMEN TOTAL'!AP679</f>
        <v>0</v>
      </c>
    </row>
    <row r="655" spans="1:36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  <c r="AJ655">
        <f>'RESUMEN TOTAL'!AP680</f>
        <v>0</v>
      </c>
    </row>
    <row r="656" spans="1:36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  <c r="AJ656">
        <f>'RESUMEN TOTAL'!AP681</f>
        <v>0</v>
      </c>
    </row>
    <row r="657" spans="1:36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  <c r="AJ657">
        <f>'RESUMEN TOTAL'!AP682</f>
        <v>0</v>
      </c>
    </row>
    <row r="658" spans="1:36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  <c r="AJ658">
        <f>'RESUMEN TOTAL'!AP683</f>
        <v>0</v>
      </c>
    </row>
    <row r="659" spans="1:36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  <c r="AJ659">
        <f>'RESUMEN TOTAL'!AP684</f>
        <v>0</v>
      </c>
    </row>
    <row r="660" spans="1:36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  <c r="AJ660">
        <f>'RESUMEN TOTAL'!AP685</f>
        <v>0</v>
      </c>
    </row>
    <row r="661" spans="1:36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  <c r="AJ661">
        <f>'RESUMEN TOTAL'!AP686</f>
        <v>0</v>
      </c>
    </row>
    <row r="662" spans="1:36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  <c r="AJ662">
        <f>'RESUMEN TOTAL'!AP687</f>
        <v>0</v>
      </c>
    </row>
    <row r="663" spans="1:36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  <c r="AJ663">
        <f>'RESUMEN TOTAL'!AP688</f>
        <v>0</v>
      </c>
    </row>
    <row r="664" spans="1:36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  <c r="AJ664">
        <f>'RESUMEN TOTAL'!AP689</f>
        <v>0</v>
      </c>
    </row>
    <row r="665" spans="1:36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  <c r="AJ665">
        <f>'RESUMEN TOTAL'!AP690</f>
        <v>0</v>
      </c>
    </row>
    <row r="666" spans="1:36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  <c r="AJ666">
        <f>'RESUMEN TOTAL'!AP691</f>
        <v>0</v>
      </c>
    </row>
    <row r="667" spans="1:36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  <c r="AJ667">
        <f>'RESUMEN TOTAL'!AP692</f>
        <v>0</v>
      </c>
    </row>
    <row r="668" spans="1:36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  <c r="AJ668">
        <f>'RESUMEN TOTAL'!AP693</f>
        <v>0</v>
      </c>
    </row>
    <row r="669" spans="1:36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  <c r="AJ669">
        <f>'RESUMEN TOTAL'!AP694</f>
        <v>0</v>
      </c>
    </row>
    <row r="670" spans="1:36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  <c r="AJ670">
        <f>'RESUMEN TOTAL'!AP695</f>
        <v>0</v>
      </c>
    </row>
    <row r="671" spans="1:36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  <c r="AJ671">
        <f>'RESUMEN TOTAL'!AP696</f>
        <v>0</v>
      </c>
    </row>
    <row r="672" spans="1:36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  <c r="AJ672">
        <f>'RESUMEN TOTAL'!AP697</f>
        <v>0</v>
      </c>
    </row>
    <row r="673" spans="1:36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  <c r="AJ673">
        <f>'RESUMEN TOTAL'!AP698</f>
        <v>0</v>
      </c>
    </row>
    <row r="674" spans="1:36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  <c r="AJ674">
        <f>'RESUMEN TOTAL'!AP699</f>
        <v>0</v>
      </c>
    </row>
    <row r="675" spans="1:36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  <c r="AJ675">
        <f>'RESUMEN TOTAL'!AP700</f>
        <v>0</v>
      </c>
    </row>
    <row r="676" spans="1:36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  <c r="AJ676">
        <f>'RESUMEN TOTAL'!AP701</f>
        <v>0</v>
      </c>
    </row>
    <row r="677" spans="1:36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  <c r="AJ677">
        <f>'RESUMEN TOTAL'!AP702</f>
        <v>0</v>
      </c>
    </row>
    <row r="678" spans="1:36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  <c r="AJ678">
        <f>'RESUMEN TOTAL'!AP703</f>
        <v>0</v>
      </c>
    </row>
    <row r="679" spans="1:36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  <c r="AJ679">
        <f>'RESUMEN TOTAL'!AP704</f>
        <v>0</v>
      </c>
    </row>
    <row r="680" spans="1:36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  <c r="AJ680">
        <f>'RESUMEN TOTAL'!AP705</f>
        <v>0</v>
      </c>
    </row>
    <row r="681" spans="1:36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  <c r="AJ681">
        <f>'RESUMEN TOTAL'!AP706</f>
        <v>0</v>
      </c>
    </row>
    <row r="682" spans="1:36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  <c r="AJ682">
        <f>'RESUMEN TOTAL'!AP707</f>
        <v>0</v>
      </c>
    </row>
    <row r="683" spans="1:36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  <c r="AJ683">
        <f>'RESUMEN TOTAL'!AP708</f>
        <v>0</v>
      </c>
    </row>
    <row r="684" spans="1:36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  <c r="AJ684">
        <f>'RESUMEN TOTAL'!AP709</f>
        <v>0</v>
      </c>
    </row>
    <row r="685" spans="1:36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  <c r="AJ685">
        <f>'RESUMEN TOTAL'!AP710</f>
        <v>0</v>
      </c>
    </row>
    <row r="686" spans="1:36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  <c r="AJ686">
        <f>'RESUMEN TOTAL'!AP711</f>
        <v>0</v>
      </c>
    </row>
  </sheetData>
  <autoFilter ref="A3:AJ3" xr:uid="{00000000-0001-0000-0500-000000000000}"/>
  <conditionalFormatting sqref="F4:AJ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99" zoomScaleNormal="100" workbookViewId="0">
      <selection activeCell="F212" sqref="F212:J21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64</v>
      </c>
      <c r="D164" s="66">
        <v>64</v>
      </c>
      <c r="E164" s="67">
        <f>D164/C163</f>
        <v>0.1198501872659176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1">
        <v>58</v>
      </c>
      <c r="E165" s="67">
        <v>0.1086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63</v>
      </c>
      <c r="E166" s="67">
        <v>0.11799999999999999</v>
      </c>
      <c r="F166" s="139"/>
      <c r="G166" s="65" t="s">
        <v>1152</v>
      </c>
      <c r="H166" s="118">
        <v>38</v>
      </c>
      <c r="I166" s="122">
        <v>8</v>
      </c>
      <c r="J166" s="112">
        <f>I166/H166</f>
        <v>0.21052631578947367</v>
      </c>
    </row>
    <row r="167" spans="2:10" ht="16.5" thickBot="1" x14ac:dyDescent="0.3">
      <c r="B167" s="68" t="s">
        <v>16</v>
      </c>
      <c r="C167" s="69">
        <v>9</v>
      </c>
      <c r="D167" s="70">
        <v>55</v>
      </c>
      <c r="E167" s="90">
        <v>0.10299999999999999</v>
      </c>
      <c r="F167" s="139"/>
      <c r="G167" s="65" t="s">
        <v>1417</v>
      </c>
      <c r="H167" s="118">
        <v>38</v>
      </c>
      <c r="I167" s="123">
        <v>8</v>
      </c>
      <c r="J167" s="107">
        <f>I167/H167</f>
        <v>0.21052631578947367</v>
      </c>
    </row>
    <row r="168" spans="2:10" ht="17.25" thickTop="1" thickBot="1" x14ac:dyDescent="0.3">
      <c r="B168" s="93" t="s">
        <v>1143</v>
      </c>
      <c r="C168" s="94">
        <v>17</v>
      </c>
      <c r="D168" s="94"/>
      <c r="E168" s="95">
        <v>7.0000000000000007E-2</v>
      </c>
      <c r="F168" s="139"/>
      <c r="G168" s="65" t="s">
        <v>1423</v>
      </c>
      <c r="H168" s="118">
        <v>76</v>
      </c>
      <c r="I168" s="124">
        <v>16</v>
      </c>
      <c r="J168" s="110">
        <f>I168/H168</f>
        <v>0.21052631578947367</v>
      </c>
    </row>
    <row r="169" spans="2:10" ht="17.25" thickTop="1" thickBot="1" x14ac:dyDescent="0.3">
      <c r="B169" s="93" t="s">
        <v>1144</v>
      </c>
      <c r="C169" s="94">
        <v>47</v>
      </c>
      <c r="D169" s="94"/>
      <c r="E169" s="96">
        <v>0.23</v>
      </c>
      <c r="F169" s="140"/>
      <c r="G169" s="68" t="s">
        <v>1422</v>
      </c>
      <c r="H169" s="119">
        <v>16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64</v>
      </c>
      <c r="D171" s="66">
        <f>C171</f>
        <v>64</v>
      </c>
      <c r="E171" s="67">
        <f>D171/C170</f>
        <v>0.1198501872659176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4</v>
      </c>
      <c r="D172" s="66">
        <v>60</v>
      </c>
      <c r="E172" s="67">
        <f>D172/C170</f>
        <v>0.11235955056179775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63</v>
      </c>
      <c r="E173" s="67">
        <f>D173/C170</f>
        <v>0.11797752808988764</v>
      </c>
      <c r="F173" s="139"/>
      <c r="G173" s="65" t="s">
        <v>1152</v>
      </c>
      <c r="H173" s="118">
        <v>38</v>
      </c>
      <c r="I173" s="122">
        <v>9</v>
      </c>
      <c r="J173" s="112">
        <f>I173/H173</f>
        <v>0.23684210526315788</v>
      </c>
    </row>
    <row r="174" spans="2:10" ht="16.5" thickBot="1" x14ac:dyDescent="0.3">
      <c r="B174" s="68" t="s">
        <v>16</v>
      </c>
      <c r="C174" s="69">
        <v>8</v>
      </c>
      <c r="D174" s="70">
        <v>56</v>
      </c>
      <c r="E174" s="90">
        <f>D174/C170</f>
        <v>0.10486891385767791</v>
      </c>
      <c r="F174" s="139"/>
      <c r="G174" s="65" t="s">
        <v>1417</v>
      </c>
      <c r="H174" s="118">
        <v>38</v>
      </c>
      <c r="I174" s="123">
        <v>8</v>
      </c>
      <c r="J174" s="107">
        <f>I174/H174</f>
        <v>0.21052631578947367</v>
      </c>
    </row>
    <row r="175" spans="2:10" ht="17.25" thickTop="1" thickBot="1" x14ac:dyDescent="0.3">
      <c r="B175" s="93" t="s">
        <v>1143</v>
      </c>
      <c r="C175" s="94">
        <f>Hoja1!AD3</f>
        <v>18</v>
      </c>
      <c r="D175" s="94"/>
      <c r="E175" s="95">
        <v>7.0000000000000007E-2</v>
      </c>
      <c r="F175" s="139"/>
      <c r="G175" s="65" t="s">
        <v>1423</v>
      </c>
      <c r="H175" s="118">
        <v>76</v>
      </c>
      <c r="I175" s="124">
        <v>16</v>
      </c>
      <c r="J175" s="110">
        <f>I175/H175</f>
        <v>0.21052631578947367</v>
      </c>
    </row>
    <row r="176" spans="2:10" ht="17.25" thickTop="1" thickBot="1" x14ac:dyDescent="0.3">
      <c r="B176" s="93" t="s">
        <v>1144</v>
      </c>
      <c r="C176" s="94">
        <f>Hoja1!AD5</f>
        <v>46</v>
      </c>
      <c r="D176" s="94"/>
      <c r="E176" s="96">
        <v>0.22</v>
      </c>
      <c r="F176" s="140"/>
      <c r="G176" s="68" t="s">
        <v>1422</v>
      </c>
      <c r="H176" s="119">
        <v>16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51</v>
      </c>
      <c r="D178" s="66">
        <f>C178</f>
        <v>51</v>
      </c>
      <c r="E178" s="67">
        <f>D178/C177</f>
        <v>9.5505617977528087E-2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5</v>
      </c>
      <c r="D179" s="66">
        <f>D178-C179</f>
        <v>46</v>
      </c>
      <c r="E179" s="67">
        <f>D179/C177</f>
        <v>8.6142322097378279E-2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50</v>
      </c>
      <c r="E180" s="67">
        <f>D180/C177</f>
        <v>9.3632958801498134E-2</v>
      </c>
      <c r="F180" s="139"/>
      <c r="G180" s="65" t="s">
        <v>1152</v>
      </c>
      <c r="H180" s="118">
        <v>38</v>
      </c>
      <c r="I180" s="122">
        <v>9</v>
      </c>
      <c r="J180" s="112">
        <f>I180/H180</f>
        <v>0.23684210526315788</v>
      </c>
    </row>
    <row r="181" spans="2:10" ht="16.5" thickBot="1" x14ac:dyDescent="0.3">
      <c r="B181" s="68" t="s">
        <v>16</v>
      </c>
      <c r="C181" s="69">
        <v>6</v>
      </c>
      <c r="D181" s="70">
        <v>45</v>
      </c>
      <c r="E181" s="90">
        <f>D181/C177</f>
        <v>8.4269662921348312E-2</v>
      </c>
      <c r="F181" s="139"/>
      <c r="G181" s="65" t="s">
        <v>1417</v>
      </c>
      <c r="H181" s="118">
        <v>38</v>
      </c>
      <c r="I181" s="123">
        <v>8</v>
      </c>
      <c r="J181" s="107">
        <f>I181/H181</f>
        <v>0.21052631578947367</v>
      </c>
    </row>
    <row r="182" spans="2:10" ht="17.25" thickTop="1" thickBot="1" x14ac:dyDescent="0.3">
      <c r="B182" s="93" t="s">
        <v>1143</v>
      </c>
      <c r="C182" s="94">
        <f>Hoja1!AE3</f>
        <v>16</v>
      </c>
      <c r="D182" s="94"/>
      <c r="E182" s="95">
        <v>7.0000000000000007E-2</v>
      </c>
      <c r="F182" s="139"/>
      <c r="G182" s="65" t="s">
        <v>1423</v>
      </c>
      <c r="H182" s="118">
        <v>76</v>
      </c>
      <c r="I182" s="124">
        <v>16</v>
      </c>
      <c r="J182" s="110">
        <f>I182/H182</f>
        <v>0.21052631578947367</v>
      </c>
    </row>
    <row r="183" spans="2:10" ht="17.25" thickTop="1" thickBot="1" x14ac:dyDescent="0.3">
      <c r="B183" s="93" t="s">
        <v>1144</v>
      </c>
      <c r="C183" s="94">
        <v>35</v>
      </c>
      <c r="D183" s="94"/>
      <c r="E183" s="96">
        <v>0.17</v>
      </c>
      <c r="F183" s="140"/>
      <c r="G183" s="68" t="s">
        <v>1422</v>
      </c>
      <c r="H183" s="119">
        <v>16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15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34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101</v>
      </c>
      <c r="D199" s="66">
        <v>101</v>
      </c>
      <c r="E199" s="67">
        <v>0.18909999999999999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1</v>
      </c>
      <c r="D201" s="66">
        <v>100</v>
      </c>
      <c r="E201" s="67">
        <v>0.18729999999999999</v>
      </c>
      <c r="F201" s="139"/>
      <c r="G201" s="65" t="s">
        <v>1152</v>
      </c>
      <c r="H201" s="118">
        <v>38</v>
      </c>
      <c r="I201" s="122">
        <v>8</v>
      </c>
      <c r="J201" s="112">
        <f>I201/H201</f>
        <v>0.21052631578947367</v>
      </c>
    </row>
    <row r="202" spans="2:10" ht="16.5" thickBot="1" x14ac:dyDescent="0.3">
      <c r="B202" s="68" t="s">
        <v>16</v>
      </c>
      <c r="C202" s="69">
        <v>16</v>
      </c>
      <c r="D202" s="70">
        <v>85</v>
      </c>
      <c r="E202" s="90">
        <v>0.15920000000000001</v>
      </c>
      <c r="F202" s="139"/>
      <c r="G202" s="65" t="s">
        <v>1417</v>
      </c>
      <c r="H202" s="118">
        <v>38</v>
      </c>
      <c r="I202" s="123">
        <v>7</v>
      </c>
      <c r="J202" s="107">
        <f>I202/H202</f>
        <v>0.18421052631578946</v>
      </c>
    </row>
    <row r="203" spans="2:10" ht="17.25" thickTop="1" thickBot="1" x14ac:dyDescent="0.3">
      <c r="B203" s="93" t="s">
        <v>1143</v>
      </c>
      <c r="C203" s="94">
        <v>19</v>
      </c>
      <c r="D203" s="94"/>
      <c r="E203" s="95">
        <v>0.08</v>
      </c>
      <c r="F203" s="139"/>
      <c r="G203" s="65" t="s">
        <v>1423</v>
      </c>
      <c r="H203" s="118">
        <v>76</v>
      </c>
      <c r="I203" s="124">
        <v>15</v>
      </c>
      <c r="J203" s="110">
        <f>I203/H203</f>
        <v>0.19736842105263158</v>
      </c>
    </row>
    <row r="204" spans="2:10" ht="17.25" thickTop="1" thickBot="1" x14ac:dyDescent="0.3">
      <c r="B204" s="93" t="s">
        <v>1144</v>
      </c>
      <c r="C204" s="94">
        <v>82</v>
      </c>
      <c r="D204" s="94"/>
      <c r="E204" s="96">
        <v>0.39</v>
      </c>
      <c r="F204" s="140"/>
      <c r="G204" s="68" t="s">
        <v>1422</v>
      </c>
      <c r="H204" s="119">
        <v>15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8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8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8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v>534</v>
      </c>
      <c r="D212" s="63"/>
      <c r="E212" s="64"/>
      <c r="F212" s="138">
        <v>45322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77</v>
      </c>
      <c r="D213" s="66">
        <v>77</v>
      </c>
      <c r="E213" s="67">
        <f>D213/C212</f>
        <v>0.14419475655430711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13</v>
      </c>
      <c r="D214" s="66">
        <f>D213-C214</f>
        <v>64</v>
      </c>
      <c r="E214" s="67">
        <f>D214/C212</f>
        <v>0.1198501872659176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1</v>
      </c>
      <c r="D215" s="66">
        <v>76</v>
      </c>
      <c r="E215" s="67">
        <f>D215/C212</f>
        <v>0.14232209737827714</v>
      </c>
      <c r="F215" s="139"/>
      <c r="G215" s="65" t="s">
        <v>1152</v>
      </c>
      <c r="H215" s="118">
        <v>38</v>
      </c>
      <c r="I215" s="122">
        <v>9</v>
      </c>
      <c r="J215" s="112">
        <f>I215/H215</f>
        <v>0.23684210526315788</v>
      </c>
    </row>
    <row r="216" spans="2:10" ht="16.5" thickBot="1" x14ac:dyDescent="0.3">
      <c r="B216" s="68" t="s">
        <v>16</v>
      </c>
      <c r="C216" s="69">
        <v>12</v>
      </c>
      <c r="D216" s="70">
        <v>65</v>
      </c>
      <c r="E216" s="90">
        <f>D216/C212</f>
        <v>0.12172284644194757</v>
      </c>
      <c r="F216" s="139"/>
      <c r="G216" s="65" t="s">
        <v>1417</v>
      </c>
      <c r="H216" s="118">
        <v>38</v>
      </c>
      <c r="I216" s="123">
        <v>8</v>
      </c>
      <c r="J216" s="107">
        <f>I216/H216</f>
        <v>0.21052631578947367</v>
      </c>
    </row>
    <row r="217" spans="2:10" ht="17.25" thickTop="1" thickBot="1" x14ac:dyDescent="0.3">
      <c r="B217" s="93" t="s">
        <v>1143</v>
      </c>
      <c r="C217" s="94">
        <v>40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17</v>
      </c>
      <c r="J217" s="110">
        <f>I217/H217</f>
        <v>0.22368421052631579</v>
      </c>
    </row>
    <row r="218" spans="2:10" ht="17.25" thickTop="1" thickBot="1" x14ac:dyDescent="0.3">
      <c r="B218" s="93" t="s">
        <v>1144</v>
      </c>
      <c r="C218" s="94">
        <v>37</v>
      </c>
      <c r="D218" s="129">
        <v>0</v>
      </c>
      <c r="E218" s="96">
        <v>0</v>
      </c>
      <c r="F218" s="140"/>
      <c r="G218" s="68" t="s">
        <v>1422</v>
      </c>
      <c r="H218" s="119">
        <v>15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16</v>
      </c>
      <c r="C25">
        <f>'APAGADOS FIBRA'!AC2</f>
        <v>36</v>
      </c>
      <c r="D25">
        <f>'APAGADOS ANTENA'!AC2</f>
        <v>7</v>
      </c>
      <c r="E25">
        <f t="shared" si="8"/>
        <v>52</v>
      </c>
      <c r="F25">
        <f>'RESUMEN TOTAL'!B1</f>
        <v>534</v>
      </c>
      <c r="G25" s="36">
        <f t="shared" si="9"/>
        <v>9.7378277153558054E-2</v>
      </c>
    </row>
    <row r="26" spans="1:7" x14ac:dyDescent="0.25">
      <c r="A26" s="17">
        <f>'APAGADOS RADIO'!AD3</f>
        <v>45316</v>
      </c>
      <c r="B26">
        <f>'APAGADOS RADIO'!AD2+D26</f>
        <v>17</v>
      </c>
      <c r="C26">
        <f>'APAGADOS FIBRA'!AD2</f>
        <v>35</v>
      </c>
      <c r="D26">
        <f>'APAGADOS ANTENA'!AD2</f>
        <v>9</v>
      </c>
      <c r="E26">
        <f t="shared" si="8"/>
        <v>52</v>
      </c>
      <c r="F26">
        <f>'RESUMEN TOTAL'!B1</f>
        <v>534</v>
      </c>
      <c r="G26" s="36">
        <f t="shared" si="9"/>
        <v>9.7378277153558054E-2</v>
      </c>
    </row>
    <row r="27" spans="1:7" x14ac:dyDescent="0.25">
      <c r="A27" s="17">
        <f>'APAGADOS RADIO'!AE3</f>
        <v>45317</v>
      </c>
      <c r="B27">
        <f>'APAGADOS RADIO'!AE2+D27</f>
        <v>12</v>
      </c>
      <c r="C27">
        <f>'APAGADOS FIBRA'!AE2</f>
        <v>31</v>
      </c>
      <c r="D27">
        <f>'APAGADOS ANTENA'!AE2</f>
        <v>6</v>
      </c>
      <c r="E27">
        <f t="shared" si="8"/>
        <v>43</v>
      </c>
      <c r="F27">
        <f>'RESUMEN TOTAL'!B1</f>
        <v>534</v>
      </c>
      <c r="G27" s="36">
        <f t="shared" si="9"/>
        <v>8.0524344569288392E-2</v>
      </c>
    </row>
    <row r="28" spans="1:7" x14ac:dyDescent="0.25">
      <c r="A28" s="17">
        <f>'APAGADOS RADIO'!AF3</f>
        <v>45318</v>
      </c>
      <c r="B28">
        <f>'APAGADOS RADIO'!AF2+D28</f>
        <v>12</v>
      </c>
      <c r="C28">
        <f>'APAGADOS FIBRA'!AF2</f>
        <v>29</v>
      </c>
      <c r="D28">
        <f>'APAGADOS ANTENA'!AF2</f>
        <v>6</v>
      </c>
      <c r="E28">
        <f t="shared" si="8"/>
        <v>41</v>
      </c>
      <c r="F28">
        <f>'RESUMEN TOTAL'!B1</f>
        <v>534</v>
      </c>
      <c r="G28" s="36">
        <f t="shared" si="9"/>
        <v>7.6779026217228458E-2</v>
      </c>
    </row>
    <row r="29" spans="1:7" x14ac:dyDescent="0.25">
      <c r="A29" s="17">
        <f>'APAGADOS RADIO'!AG3</f>
        <v>45319</v>
      </c>
      <c r="B29">
        <f>'APAGADOS RADIO'!AG2+D29</f>
        <v>12</v>
      </c>
      <c r="C29">
        <f>'APAGADOS FIBRA'!AG2</f>
        <v>29</v>
      </c>
      <c r="D29">
        <f>'APAGADOS ANTENA'!AG2</f>
        <v>6</v>
      </c>
      <c r="E29">
        <f t="shared" si="8"/>
        <v>41</v>
      </c>
      <c r="F29">
        <f>'RESUMEN TOTAL'!B1</f>
        <v>534</v>
      </c>
      <c r="G29" s="36">
        <f t="shared" si="9"/>
        <v>7.6779026217228458E-2</v>
      </c>
    </row>
    <row r="30" spans="1:7" x14ac:dyDescent="0.25">
      <c r="A30" s="17">
        <f>'APAGADOS RADIO'!AH3</f>
        <v>45320</v>
      </c>
      <c r="B30">
        <f>'APAGADOS RADIO'!AH2+D30</f>
        <v>6</v>
      </c>
      <c r="C30">
        <f>'APAGADOS FIBRA'!AH2</f>
        <v>67</v>
      </c>
      <c r="D30">
        <f>'APAGADOS ANTENA'!AH2</f>
        <v>6</v>
      </c>
      <c r="E30">
        <f t="shared" si="8"/>
        <v>73</v>
      </c>
      <c r="F30">
        <f>'RESUMEN TOTAL'!B1</f>
        <v>534</v>
      </c>
      <c r="G30" s="36">
        <f t="shared" si="9"/>
        <v>0.13670411985018727</v>
      </c>
    </row>
    <row r="31" spans="1:7" x14ac:dyDescent="0.25">
      <c r="A31" s="17">
        <f>'APAGADOS RADIO'!AI3</f>
        <v>45321</v>
      </c>
      <c r="B31">
        <f>'APAGADOS RADIO'!AI2+D31</f>
        <v>6</v>
      </c>
      <c r="C31">
        <f>'APAGADOS FIBRA'!AI2</f>
        <v>16</v>
      </c>
      <c r="D31">
        <f>'APAGADOS ANTENA'!AI2</f>
        <v>6</v>
      </c>
      <c r="E31">
        <f t="shared" si="8"/>
        <v>22</v>
      </c>
      <c r="F31">
        <f>'RESUMEN TOTAL'!B1</f>
        <v>534</v>
      </c>
      <c r="G31" s="36">
        <f t="shared" si="9"/>
        <v>4.1198501872659173E-2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8</v>
      </c>
      <c r="F58">
        <f>paradas!AC3</f>
        <v>7</v>
      </c>
      <c r="G58" s="104">
        <f t="shared" si="13"/>
        <v>15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9</v>
      </c>
      <c r="F59">
        <f>paradas!AD3</f>
        <v>7</v>
      </c>
      <c r="G59" s="104">
        <f t="shared" si="13"/>
        <v>16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9</v>
      </c>
      <c r="F60">
        <f>paradas!AE3</f>
        <v>0</v>
      </c>
      <c r="G60" s="104">
        <f t="shared" si="13"/>
        <v>9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9</v>
      </c>
      <c r="F61">
        <f>paradas!AF3</f>
        <v>6</v>
      </c>
      <c r="G61" s="104">
        <f t="shared" si="13"/>
        <v>15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9</v>
      </c>
      <c r="F62">
        <f>paradas!AG3</f>
        <v>6</v>
      </c>
      <c r="G62" s="104">
        <f t="shared" si="13"/>
        <v>15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9</v>
      </c>
      <c r="F63">
        <f>paradas!AH3</f>
        <v>6</v>
      </c>
      <c r="G63" s="104">
        <f t="shared" si="13"/>
        <v>15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9</v>
      </c>
      <c r="F64">
        <f>paradas!AI3</f>
        <v>6</v>
      </c>
      <c r="G64" s="104">
        <f t="shared" si="13"/>
        <v>15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1" zoomScale="70" zoomScaleNormal="70" workbookViewId="0">
      <selection activeCell="AH13" sqref="AH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17</v>
      </c>
      <c r="AD3" s="53">
        <f>COUNTIFS('RESUMEN TOTAL'!C5:C540, "=BONOMO",'RESUMEN TOTAL'!AJ5:AJ540,"=APAGADO")</f>
        <v>18</v>
      </c>
      <c r="AE3" s="53">
        <f>COUNTIFS('RESUMEN TOTAL'!C5:C540, "=BONOMO",'RESUMEN TOTAL'!AK5:AK540,"=APAGADO")</f>
        <v>16</v>
      </c>
      <c r="AF3" s="53">
        <f>COUNTIFS('RESUMEN TOTAL'!C5:C540, "=BONOMO",'RESUMEN TOTAL'!AL5:AL540,"=APAGADO")</f>
        <v>15</v>
      </c>
      <c r="AG3" s="53">
        <f>COUNTIFS('RESUMEN TOTAL'!C5:C540, "=BONOMO",'RESUMEN TOTAL'!AM5:AM540,"=APAGADO")</f>
        <v>15</v>
      </c>
      <c r="AH3" s="53">
        <v>19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6.910569105691057E-2</v>
      </c>
      <c r="AD4" s="59">
        <f t="shared" si="0"/>
        <v>7.3170731707317069E-2</v>
      </c>
      <c r="AE4" s="59">
        <f t="shared" si="0"/>
        <v>6.5040650406504072E-2</v>
      </c>
      <c r="AF4" s="59">
        <f t="shared" si="0"/>
        <v>6.097560975609756E-2</v>
      </c>
      <c r="AG4" s="59">
        <f t="shared" si="0"/>
        <v>6.097560975609756E-2</v>
      </c>
      <c r="AH4" s="59">
        <f t="shared" ref="AH4" si="4">AH3/BONOMOcam</f>
        <v>7.7235772357723581E-2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47</v>
      </c>
      <c r="AD5" s="55">
        <f>COUNTIFS('RESUMEN TOTAL'!C5:C526, "=COSEIDI",'RESUMEN TOTAL'!AJ5:AJ526,"=APAGADO")</f>
        <v>46</v>
      </c>
      <c r="AE5" s="55">
        <f>COUNTIFS('RESUMEN TOTAL'!C5:C526, "=COSEIDI",'RESUMEN TOTAL'!AK5:AK526,"=APAGADO")</f>
        <v>35</v>
      </c>
      <c r="AF5" s="55">
        <f>COUNTIFS('RESUMEN TOTAL'!C5:C526, "=COSEIDI",'RESUMEN TOTAL'!AL5:AL526,"=APAGADO")</f>
        <v>34</v>
      </c>
      <c r="AG5" s="55">
        <f>COUNTIFS('RESUMEN TOTAL'!C5:C526, "=COSEIDI",'RESUMEN TOTAL'!AM5:AM526,"=APAGADO")</f>
        <v>34</v>
      </c>
      <c r="AH5" s="55">
        <v>82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0.22596153846153846</v>
      </c>
      <c r="AD6" s="58">
        <f t="shared" si="6"/>
        <v>0.22115384615384615</v>
      </c>
      <c r="AE6" s="58">
        <f t="shared" si="6"/>
        <v>0.16826923076923078</v>
      </c>
      <c r="AF6" s="42">
        <v>0</v>
      </c>
      <c r="AG6" s="42">
        <f t="shared" si="6"/>
        <v>0.16346153846153846</v>
      </c>
      <c r="AH6" s="42">
        <v>0.39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8</v>
      </c>
      <c r="AD2" s="18">
        <f>COUNTIFS(AD4:AD600, "=APAGADO",D4:D600,"=GFIJA")</f>
        <v>9</v>
      </c>
      <c r="AE2" s="18">
        <f>COUNTIFS(AE4:AE600, "=APAGADO",D4:D600,"=GFIJA")</f>
        <v>9</v>
      </c>
      <c r="AF2" s="18">
        <f>COUNTIFS(AF4:AF600, "=APAGADO",D4:D600,"=GFIJA")</f>
        <v>9</v>
      </c>
      <c r="AG2" s="18">
        <f>COUNTIFS(AG4:AG600, "=APAGADO",D4:D600,"=GFIJA")</f>
        <v>9</v>
      </c>
      <c r="AH2" s="18">
        <f>COUNTIFS(AH4:AH600, "=APAGADO",D4:D600,"=GFIJA")</f>
        <v>9</v>
      </c>
      <c r="AI2" s="18">
        <f>COUNTIFS(AI4:AI600, "=APAGADO",D4:D600,"=GFIJA")</f>
        <v>9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7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6</v>
      </c>
      <c r="AG3" s="18">
        <f>COUNTIFS(AG6:AG602, "=APAGADO",D4:D600,"=INTERCOMUNICADOR")</f>
        <v>6</v>
      </c>
      <c r="AH3" s="18">
        <f>COUNTIFS(AH6:AH602, "=APAGADO",D4:D600,"=INTERCOMUNICADOR")</f>
        <v>6</v>
      </c>
      <c r="AI3" s="18">
        <f>COUNTIFS(AI6:AI602, "=APAGADO",D4:D600,"=INTERCOMUNICADOR")</f>
        <v>6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 t="str">
        <f>'RESUMEN TOTAL'!AI6</f>
        <v>APAGADO</v>
      </c>
      <c r="AD6" s="86" t="str">
        <f>'RESUMEN TOTAL'!AJ6</f>
        <v>APAGADO</v>
      </c>
      <c r="AE6" s="86" t="str">
        <f>'RESUMEN TOTAL'!AK6</f>
        <v>APAGADO</v>
      </c>
      <c r="AF6" s="86" t="str">
        <f>'RESUMEN TOTAL'!AL6</f>
        <v>APAGADO</v>
      </c>
      <c r="AG6" s="86" t="str">
        <f>'RESUMEN TOTAL'!AM6</f>
        <v>APAGADO</v>
      </c>
      <c r="AH6" s="86" t="str">
        <f>'RESUMEN TOTAL'!AN6</f>
        <v>APAGADO</v>
      </c>
      <c r="AI6" s="86" t="str">
        <f>'RESUMEN TOTAL'!AO6</f>
        <v>APAGADO</v>
      </c>
      <c r="AJ6" s="86" t="str">
        <f>'RESUMEN TOTAL'!AP6</f>
        <v>APAGADO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 t="str">
        <f>'RESUMEN TOTAL'!AL7</f>
        <v>APAGADO</v>
      </c>
      <c r="AG7" s="86" t="str">
        <f>'RESUMEN TOTAL'!AM7</f>
        <v>APAGADO</v>
      </c>
      <c r="AH7" s="86" t="str">
        <f>'RESUMEN TOTAL'!AN7</f>
        <v>APAGADO</v>
      </c>
      <c r="AI7" s="86" t="str">
        <f>'RESUMEN TOTAL'!AO7</f>
        <v>APAGADO</v>
      </c>
      <c r="AJ7" s="86" t="str">
        <f>'RESUMEN TOTAL'!AP7</f>
        <v>APAGADO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 t="str">
        <f>'RESUMEN TOTAL'!AI21</f>
        <v>APAGADO</v>
      </c>
      <c r="AD21" s="86" t="str">
        <f>'RESUMEN TOTAL'!AJ21</f>
        <v>APAGADO</v>
      </c>
      <c r="AE21" s="86" t="str">
        <f>'RESUMEN TOTAL'!AK21</f>
        <v>APAGADO</v>
      </c>
      <c r="AF21" s="86" t="str">
        <f>'RESUMEN TOTAL'!AL21</f>
        <v>APAGADO</v>
      </c>
      <c r="AG21" s="86" t="str">
        <f>'RESUMEN TOTAL'!AM21</f>
        <v>APAGADO</v>
      </c>
      <c r="AH21" s="86" t="str">
        <f>'RESUMEN TOTAL'!AN21</f>
        <v>APAGADO</v>
      </c>
      <c r="AI21" s="86" t="str">
        <f>'RESUMEN TOTAL'!AO21</f>
        <v>APAGADO</v>
      </c>
      <c r="AJ21" s="86" t="str">
        <f>'RESUMEN TOTAL'!AP21</f>
        <v>APAGADO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 t="str">
        <f>'RESUMEN TOTAL'!AI23</f>
        <v>APAGADO</v>
      </c>
      <c r="AD23" s="86" t="str">
        <f>'RESUMEN TOTAL'!AJ23</f>
        <v>APAGADO</v>
      </c>
      <c r="AE23" s="86" t="str">
        <f>'RESUMEN TOTAL'!AK23</f>
        <v>APAGADO</v>
      </c>
      <c r="AF23" s="86" t="str">
        <f>'RESUMEN TOTAL'!AL23</f>
        <v>APAGADO</v>
      </c>
      <c r="AG23" s="86" t="str">
        <f>'RESUMEN TOTAL'!AM23</f>
        <v>APAGADO</v>
      </c>
      <c r="AH23" s="86" t="str">
        <f>'RESUMEN TOTAL'!AN23</f>
        <v>APAGADO</v>
      </c>
      <c r="AI23" s="86" t="str">
        <f>'RESUMEN TOTAL'!AO23</f>
        <v>APAGADO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  <c r="AI24" s="86" t="str">
        <f>'RESUMEN TOTAL'!AO24</f>
        <v>APAGADO</v>
      </c>
      <c r="AJ24" s="86" t="str">
        <f>'RESUMEN TOTAL'!AP24</f>
        <v>APAGADO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 t="str">
        <f>'RESUMEN TOTAL'!AI27</f>
        <v>APAGADO</v>
      </c>
      <c r="AD27" s="86" t="str">
        <f>'RESUMEN TOTAL'!AJ27</f>
        <v>APAGADO</v>
      </c>
      <c r="AE27" s="86" t="str">
        <f>'RESUMEN TOTAL'!AK27</f>
        <v>APAGADO</v>
      </c>
      <c r="AF27" s="86" t="str">
        <f>'RESUMEN TOTAL'!AL27</f>
        <v>APAGADO</v>
      </c>
      <c r="AG27" s="86" t="str">
        <f>'RESUMEN TOTAL'!AM27</f>
        <v>APAGADO</v>
      </c>
      <c r="AH27" s="86" t="str">
        <f>'RESUMEN TOTAL'!AN27</f>
        <v>APAGADO</v>
      </c>
      <c r="AI27" s="86" t="str">
        <f>'RESUMEN TOTAL'!AO27</f>
        <v>APAGADO</v>
      </c>
      <c r="AJ27" s="86" t="str">
        <f>'RESUMEN TOTAL'!AP27</f>
        <v>APAGADO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 t="str">
        <f>'RESUMEN TOTAL'!AI42</f>
        <v>APAGADO</v>
      </c>
      <c r="AD42" s="86" t="str">
        <f>'RESUMEN TOTAL'!AJ42</f>
        <v>APAGADO</v>
      </c>
      <c r="AE42" s="86" t="str">
        <f>'RESUMEN TOTAL'!AK42</f>
        <v>APAGADO</v>
      </c>
      <c r="AF42" s="86" t="str">
        <f>'RESUMEN TOTAL'!AL42</f>
        <v>APAGADO</v>
      </c>
      <c r="AG42" s="86" t="str">
        <f>'RESUMEN TOTAL'!AM42</f>
        <v>APAGADO</v>
      </c>
      <c r="AH42" s="86" t="str">
        <f>'RESUMEN TOTAL'!AN42</f>
        <v>APAGADO</v>
      </c>
      <c r="AI42" s="86" t="str">
        <f>'RESUMEN TOTAL'!AO42</f>
        <v>APAGADO</v>
      </c>
      <c r="AJ42" s="86" t="str">
        <f>'RESUMEN TOTAL'!AP42</f>
        <v>APAGADO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 t="str">
        <f>'RESUMEN TOTAL'!AJ44</f>
        <v>APAGADO</v>
      </c>
      <c r="AE44" s="86" t="str">
        <f>'RESUMEN TOTAL'!AK44</f>
        <v>APAGADO</v>
      </c>
      <c r="AF44" s="86" t="str">
        <f>'RESUMEN TOTAL'!AL44</f>
        <v>APAGADO</v>
      </c>
      <c r="AG44" s="86" t="str">
        <f>'RESUMEN TOTAL'!AM44</f>
        <v>APAGADO</v>
      </c>
      <c r="AH44" s="86" t="str">
        <f>'RESUMEN TOTAL'!AN44</f>
        <v>APAGADO</v>
      </c>
      <c r="AI44" s="86" t="str">
        <f>'RESUMEN TOTAL'!AO44</f>
        <v>APAGADO</v>
      </c>
      <c r="AJ44" s="86" t="str">
        <f>'RESUMEN TOTAL'!AP44</f>
        <v>APAGADO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 t="str">
        <f>'RESUMEN TOTAL'!AI45</f>
        <v>APAGADO</v>
      </c>
      <c r="AD45" s="86" t="str">
        <f>'RESUMEN TOTAL'!AJ45</f>
        <v>APAGADO</v>
      </c>
      <c r="AE45" s="86" t="str">
        <f>'RESUMEN TOTAL'!AK45</f>
        <v>APAGADO</v>
      </c>
      <c r="AF45" s="86" t="str">
        <f>'RESUMEN TOTAL'!AL45</f>
        <v>APAGADO</v>
      </c>
      <c r="AG45" s="86" t="str">
        <f>'RESUMEN TOTAL'!AM45</f>
        <v>APAGADO</v>
      </c>
      <c r="AH45" s="86" t="str">
        <f>'RESUMEN TOTAL'!AN45</f>
        <v>APAGADO</v>
      </c>
      <c r="AI45" s="86" t="str">
        <f>'RESUMEN TOTAL'!AO45</f>
        <v>APAGADO</v>
      </c>
      <c r="AJ45" s="86" t="str">
        <f>'RESUMEN TOTAL'!AP45</f>
        <v>APAGADO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 t="str">
        <f>'RESUMEN TOTAL'!AJ49</f>
        <v>APAGADO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 t="str">
        <f>'RESUMEN TOTAL'!AN49</f>
        <v>APAGADO</v>
      </c>
      <c r="AI49" s="86" t="str">
        <f>'RESUMEN TOTAL'!AO49</f>
        <v>APAGADO</v>
      </c>
      <c r="AJ49" s="86" t="str">
        <f>'RESUMEN TOTAL'!AP49</f>
        <v>APAGADO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str">
        <f>'RESUMEN TOTAL'!AP50</f>
        <v>APAGADO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 t="str">
        <f>'RESUMEN TOTAL'!AI52</f>
        <v>APAGADO</v>
      </c>
      <c r="AD52" s="86" t="str">
        <f>'RESUMEN TOTAL'!AJ52</f>
        <v>APAGADO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 t="str">
        <f>'RESUMEN TOTAL'!AN52</f>
        <v>APAGADO</v>
      </c>
      <c r="AI52" s="86" t="str">
        <f>'RESUMEN TOTAL'!AO52</f>
        <v>APAGADO</v>
      </c>
      <c r="AJ52" s="86" t="str">
        <f>'RESUMEN TOTAL'!AP52</f>
        <v>APAGADO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 t="str">
        <f>'RESUMEN TOTAL'!AI53</f>
        <v>APAGADO</v>
      </c>
      <c r="AD53" s="86" t="str">
        <f>'RESUMEN TOTAL'!AJ53</f>
        <v>APAGADO</v>
      </c>
      <c r="AE53" s="86" t="str">
        <f>'RESUMEN TOTAL'!AK53</f>
        <v>APAGADO</v>
      </c>
      <c r="AF53" s="86" t="str">
        <f>'RESUMEN TOTAL'!AL53</f>
        <v>APAGADO</v>
      </c>
      <c r="AG53" s="86" t="str">
        <f>'RESUMEN TOTAL'!AM53</f>
        <v>APAGADO</v>
      </c>
      <c r="AH53" s="86" t="str">
        <f>'RESUMEN TOTAL'!AN53</f>
        <v>APAGADO</v>
      </c>
      <c r="AI53" s="86" t="str">
        <f>'RESUMEN TOTAL'!AO53</f>
        <v>APAGADO</v>
      </c>
      <c r="AJ53" s="86" t="str">
        <f>'RESUMEN TOTAL'!AP53</f>
        <v>APAGADO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 t="str">
        <f>'RESUMEN TOTAL'!AI54</f>
        <v>APAGADO</v>
      </c>
      <c r="AD54" s="86" t="str">
        <f>'RESUMEN TOTAL'!AJ54</f>
        <v>APAGADO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 t="str">
        <f>'RESUMEN TOTAL'!AI63</f>
        <v>APAGADO</v>
      </c>
      <c r="AD63" s="86" t="str">
        <f>'RESUMEN TOTAL'!AJ63</f>
        <v>APAGADO</v>
      </c>
      <c r="AE63" s="86" t="str">
        <f>'RESUMEN TOTAL'!AK63</f>
        <v>APAGADO</v>
      </c>
      <c r="AF63" s="86" t="str">
        <f>'RESUMEN TOTAL'!AL63</f>
        <v>APAGADO</v>
      </c>
      <c r="AG63" s="86" t="str">
        <f>'RESUMEN TOTAL'!AM63</f>
        <v>APAGADO</v>
      </c>
      <c r="AH63" s="86" t="str">
        <f>'RESUMEN TOTAL'!AN63</f>
        <v>APAGADO</v>
      </c>
      <c r="AI63" s="86" t="str">
        <f>'RESUMEN TOTAL'!AO63</f>
        <v>APAGADO</v>
      </c>
      <c r="AJ63" s="86" t="str">
        <f>'RESUMEN TOTAL'!AP63</f>
        <v>APAGADO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 t="str">
        <f>'RESUMEN TOTAL'!AI64</f>
        <v>APAGADO</v>
      </c>
      <c r="AD64" s="86" t="str">
        <f>'RESUMEN TOTAL'!AJ64</f>
        <v>APAGADO</v>
      </c>
      <c r="AE64" s="86" t="str">
        <f>'RESUMEN TOTAL'!AK64</f>
        <v>APAGADO</v>
      </c>
      <c r="AF64" s="86" t="str">
        <f>'RESUMEN TOTAL'!AL64</f>
        <v>APAGADO</v>
      </c>
      <c r="AG64" s="86" t="str">
        <f>'RESUMEN TOTAL'!AM64</f>
        <v>APAGADO</v>
      </c>
      <c r="AH64" s="86" t="str">
        <f>'RESUMEN TOTAL'!AN64</f>
        <v>APAGADO</v>
      </c>
      <c r="AI64" s="86" t="str">
        <f>'RESUMEN TOTAL'!AO64</f>
        <v>APAGADO</v>
      </c>
      <c r="AJ64" s="86" t="str">
        <f>'RESUMEN TOTAL'!AP64</f>
        <v>APAGADO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 t="str">
        <f>'RESUMEN TOTAL'!AN65</f>
        <v>APAGADO</v>
      </c>
      <c r="AI65" s="86" t="str">
        <f>'RESUMEN TOTAL'!AO65</f>
        <v>APAGADO</v>
      </c>
      <c r="AJ65" s="86" t="str">
        <f>'RESUMEN TOTAL'!AP65</f>
        <v>APAGADO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 t="str">
        <f>'RESUMEN TOTAL'!AI66</f>
        <v>APAGADO</v>
      </c>
      <c r="AD66" s="86" t="str">
        <f>'RESUMEN TOTAL'!AJ66</f>
        <v>APAGADO</v>
      </c>
      <c r="AE66" s="86" t="str">
        <f>'RESUMEN TOTAL'!AK66</f>
        <v>APAGADO</v>
      </c>
      <c r="AF66" s="86" t="str">
        <f>'RESUMEN TOTAL'!AL66</f>
        <v>APAGADO</v>
      </c>
      <c r="AG66" s="86" t="str">
        <f>'RESUMEN TOTAL'!AM66</f>
        <v>APAGADO</v>
      </c>
      <c r="AH66" s="86" t="str">
        <f>'RESUMEN TOTAL'!AN66</f>
        <v>APAGADO</v>
      </c>
      <c r="AI66" s="86" t="str">
        <f>'RESUMEN TOTAL'!AO66</f>
        <v>APAGADO</v>
      </c>
      <c r="AJ66" s="86" t="str">
        <f>'RESUMEN TOTAL'!AP66</f>
        <v>APAGADO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 t="str">
        <f>'RESUMEN TOTAL'!AN96</f>
        <v>APAGADO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 t="str">
        <f>'RESUMEN TOTAL'!AN97</f>
        <v>APAGADO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 t="str">
        <f>'RESUMEN TOTAL'!AN98</f>
        <v>APAGADO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 t="str">
        <f>'RESUMEN TOTAL'!AN99</f>
        <v>APAGADO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 t="str">
        <f>'RESUMEN TOTAL'!AN100</f>
        <v>APAGADO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 t="str">
        <f>'RESUMEN TOTAL'!AN101</f>
        <v>APAGADO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 t="str">
        <f>'RESUMEN TOTAL'!AN109</f>
        <v>APAGADO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 t="str">
        <f>'RESUMEN TOTAL'!AI128</f>
        <v>APAGADO</v>
      </c>
      <c r="AD127" s="86" t="str">
        <f>'RESUMEN TOTAL'!AJ128</f>
        <v>APAGADO</v>
      </c>
      <c r="AE127" s="86" t="str">
        <f>'RESUMEN TOTAL'!AK128</f>
        <v>APAGADO</v>
      </c>
      <c r="AF127" s="86" t="str">
        <f>'RESUMEN TOTAL'!AL128</f>
        <v>APAGADO</v>
      </c>
      <c r="AG127" s="86" t="str">
        <f>'RESUMEN TOTAL'!AM128</f>
        <v>APAGADO</v>
      </c>
      <c r="AH127" s="86" t="str">
        <f>'RESUMEN TOTAL'!AN128</f>
        <v>APAGADO</v>
      </c>
      <c r="AI127" s="86" t="str">
        <f>'RESUMEN TOTAL'!AO128</f>
        <v>APAGADO</v>
      </c>
      <c r="AJ127" s="86" t="str">
        <f>'RESUMEN TOTAL'!AP128</f>
        <v>APAGADO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 t="str">
        <f>'RESUMEN TOTAL'!AI129</f>
        <v>APAGADO</v>
      </c>
      <c r="AD128" s="86" t="str">
        <f>'RESUMEN TOTAL'!AJ129</f>
        <v>APAGADO</v>
      </c>
      <c r="AE128" s="86" t="str">
        <f>'RESUMEN TOTAL'!AK129</f>
        <v>APAGADO</v>
      </c>
      <c r="AF128" s="86" t="str">
        <f>'RESUMEN TOTAL'!AL129</f>
        <v>APAGADO</v>
      </c>
      <c r="AG128" s="86" t="str">
        <f>'RESUMEN TOTAL'!AM129</f>
        <v>APAGADO</v>
      </c>
      <c r="AH128" s="86" t="str">
        <f>'RESUMEN TOTAL'!AN129</f>
        <v>APAGADO</v>
      </c>
      <c r="AI128" s="86" t="str">
        <f>'RESUMEN TOTAL'!AO129</f>
        <v>APAGADO</v>
      </c>
      <c r="AJ128" s="86" t="str">
        <f>'RESUMEN TOTAL'!AP129</f>
        <v>APAGADO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 t="str">
        <f>'RESUMEN TOTAL'!AI132</f>
        <v>APAGADO</v>
      </c>
      <c r="AD131" s="86" t="str">
        <f>'RESUMEN TOTAL'!AJ132</f>
        <v>APAGADO</v>
      </c>
      <c r="AE131" s="86" t="str">
        <f>'RESUMEN TOTAL'!AK132</f>
        <v>APAGADO</v>
      </c>
      <c r="AF131" s="86" t="str">
        <f>'RESUMEN TOTAL'!AL132</f>
        <v>APAGADO</v>
      </c>
      <c r="AG131" s="86" t="str">
        <f>'RESUMEN TOTAL'!AM132</f>
        <v>APAGADO</v>
      </c>
      <c r="AH131" s="86" t="str">
        <f>'RESUMEN TOTAL'!AN132</f>
        <v>APAGADO</v>
      </c>
      <c r="AI131" s="86" t="str">
        <f>'RESUMEN TOTAL'!AO132</f>
        <v>APAGADO</v>
      </c>
      <c r="AJ131" s="86" t="str">
        <f>'RESUMEN TOTAL'!AP132</f>
        <v>APAGADO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 t="str">
        <f>'RESUMEN TOTAL'!AK151</f>
        <v>APAGADO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 t="str">
        <f>'RESUMEN TOTAL'!AO185</f>
        <v>APAGADO</v>
      </c>
      <c r="AJ184" s="86" t="str">
        <f>'RESUMEN TOTAL'!AP185</f>
        <v>APAGADO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 t="str">
        <f>'RESUMEN TOTAL'!AI187</f>
        <v>APAGADO</v>
      </c>
      <c r="AD186" s="86" t="str">
        <f>'RESUMEN TOTAL'!AJ187</f>
        <v>APAGADO</v>
      </c>
      <c r="AE186" s="86" t="str">
        <f>'RESUMEN TOTAL'!AK187</f>
        <v>APAGADO</v>
      </c>
      <c r="AF186" s="86">
        <f>'RESUMEN TOTAL'!AL187</f>
        <v>0</v>
      </c>
      <c r="AG186" s="86">
        <f>'RESUMEN TOTAL'!AM187</f>
        <v>0</v>
      </c>
      <c r="AH186" s="86" t="str">
        <f>'RESUMEN TOTAL'!AN187</f>
        <v>APAGADO</v>
      </c>
      <c r="AI186" s="86" t="str">
        <f>'RESUMEN TOTAL'!AO187</f>
        <v>APAGADO</v>
      </c>
      <c r="AJ186" s="86" t="str">
        <f>'RESUMEN TOTAL'!AP187</f>
        <v>APAGADO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 t="str">
        <f>'RESUMEN TOTAL'!AJ189</f>
        <v>APAGADO</v>
      </c>
      <c r="AE188" s="86" t="str">
        <f>'RESUMEN TOTAL'!AK189</f>
        <v>APAGADO</v>
      </c>
      <c r="AF188" s="86" t="str">
        <f>'RESUMEN TOTAL'!AL189</f>
        <v>APAGADO</v>
      </c>
      <c r="AG188" s="86" t="str">
        <f>'RESUMEN TOTAL'!AM189</f>
        <v>APAGADO</v>
      </c>
      <c r="AH188" s="86" t="str">
        <f>'RESUMEN TOTAL'!AN189</f>
        <v>APAGADO</v>
      </c>
      <c r="AI188" s="86" t="str">
        <f>'RESUMEN TOTAL'!AO189</f>
        <v>APAGADO</v>
      </c>
      <c r="AJ188" s="86" t="str">
        <f>'RESUMEN TOTAL'!AP189</f>
        <v>APAGADO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 t="str">
        <f>'RESUMEN TOTAL'!AI192</f>
        <v>APAGADO</v>
      </c>
      <c r="AD191" s="86" t="str">
        <f>'RESUMEN TOTAL'!AJ192</f>
        <v>APAGADO</v>
      </c>
      <c r="AE191" s="86" t="str">
        <f>'RESUMEN TOTAL'!AK192</f>
        <v>APAGADO</v>
      </c>
      <c r="AF191" s="86" t="str">
        <f>'RESUMEN TOTAL'!AL192</f>
        <v>APAGADO</v>
      </c>
      <c r="AG191" s="86" t="str">
        <f>'RESUMEN TOTAL'!AM192</f>
        <v>APAGADO</v>
      </c>
      <c r="AH191" s="86" t="str">
        <f>'RESUMEN TOTAL'!AN192</f>
        <v>APAGADO</v>
      </c>
      <c r="AI191" s="86" t="str">
        <f>'RESUMEN TOTAL'!AO192</f>
        <v>APAGADO</v>
      </c>
      <c r="AJ191" s="86" t="str">
        <f>'RESUMEN TOTAL'!AP192</f>
        <v>APAGADO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 t="str">
        <f>'RESUMEN TOTAL'!AJ200</f>
        <v>APAGADO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 t="str">
        <f>'RESUMEN TOTAL'!AJ201</f>
        <v>APAGADO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 t="str">
        <f>'RESUMEN TOTAL'!AI203</f>
        <v>APAGADO</v>
      </c>
      <c r="AD202" s="86" t="str">
        <f>'RESUMEN TOTAL'!AJ203</f>
        <v>APAGADO</v>
      </c>
      <c r="AE202" s="86" t="str">
        <f>'RESUMEN TOTAL'!AK203</f>
        <v>APAGADO</v>
      </c>
      <c r="AF202" s="86" t="str">
        <f>'RESUMEN TOTAL'!AL203</f>
        <v>APAGADO</v>
      </c>
      <c r="AG202" s="86" t="str">
        <f>'RESUMEN TOTAL'!AM203</f>
        <v>APAGADO</v>
      </c>
      <c r="AH202" s="86" t="str">
        <f>'RESUMEN TOTAL'!AN203</f>
        <v>APAGADO</v>
      </c>
      <c r="AI202" s="86" t="str">
        <f>'RESUMEN TOTAL'!AO203</f>
        <v>APAGADO</v>
      </c>
      <c r="AJ202" s="86" t="str">
        <f>'RESUMEN TOTAL'!AP203</f>
        <v>APAGADO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 t="str">
        <f>'RESUMEN TOTAL'!AN204</f>
        <v>APAGADO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 t="str">
        <f>'RESUMEN TOTAL'!AN205</f>
        <v>APAGADO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 t="str">
        <f>'RESUMEN TOTAL'!AI206</f>
        <v>APAGADO</v>
      </c>
      <c r="AD205" s="86" t="str">
        <f>'RESUMEN TOTAL'!AJ206</f>
        <v>APAGADO</v>
      </c>
      <c r="AE205" s="86" t="str">
        <f>'RESUMEN TOTAL'!AK206</f>
        <v>APAGADO</v>
      </c>
      <c r="AF205" s="86" t="str">
        <f>'RESUMEN TOTAL'!AL206</f>
        <v>APAGADO</v>
      </c>
      <c r="AG205" s="86" t="str">
        <f>'RESUMEN TOTAL'!AM206</f>
        <v>APAGADO</v>
      </c>
      <c r="AH205" s="86" t="str">
        <f>'RESUMEN TOTAL'!AN206</f>
        <v>APAGADO</v>
      </c>
      <c r="AI205" s="86" t="str">
        <f>'RESUMEN TOTAL'!AO206</f>
        <v>APAGADO</v>
      </c>
      <c r="AJ205" s="86" t="str">
        <f>'RESUMEN TOTAL'!AP206</f>
        <v>APAGADO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 t="str">
        <f>'RESUMEN TOTAL'!AN207</f>
        <v>APAGADO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 t="str">
        <f>'RESUMEN TOTAL'!AP209</f>
        <v>APAGADO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 t="str">
        <f>'RESUMEN TOTAL'!AI216</f>
        <v>APAGADO</v>
      </c>
      <c r="AD215" s="86" t="str">
        <f>'RESUMEN TOTAL'!AJ216</f>
        <v>APAGADO</v>
      </c>
      <c r="AE215" s="86" t="str">
        <f>'RESUMEN TOTAL'!AK216</f>
        <v>APAGADO</v>
      </c>
      <c r="AF215" s="86" t="str">
        <f>'RESUMEN TOTAL'!AL216</f>
        <v>APAGADO</v>
      </c>
      <c r="AG215" s="86" t="str">
        <f>'RESUMEN TOTAL'!AM216</f>
        <v>APAGADO</v>
      </c>
      <c r="AH215" s="86" t="str">
        <f>'RESUMEN TOTAL'!AN216</f>
        <v>APAGADO</v>
      </c>
      <c r="AI215" s="86" t="str">
        <f>'RESUMEN TOTAL'!AO216</f>
        <v>APAGADO</v>
      </c>
      <c r="AJ215" s="86" t="str">
        <f>'RESUMEN TOTAL'!AP216</f>
        <v>APAGADO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 t="str">
        <f>'RESUMEN TOTAL'!AI217</f>
        <v>APAGADO</v>
      </c>
      <c r="AD216" s="86" t="str">
        <f>'RESUMEN TOTAL'!AJ217</f>
        <v>APAGADO</v>
      </c>
      <c r="AE216" s="86" t="str">
        <f>'RESUMEN TOTAL'!AK217</f>
        <v>APAGADO</v>
      </c>
      <c r="AF216" s="86" t="str">
        <f>'RESUMEN TOTAL'!AL217</f>
        <v>APAGADO</v>
      </c>
      <c r="AG216" s="86" t="str">
        <f>'RESUMEN TOTAL'!AM217</f>
        <v>APAGADO</v>
      </c>
      <c r="AH216" s="86" t="str">
        <f>'RESUMEN TOTAL'!AN217</f>
        <v>APAGADO</v>
      </c>
      <c r="AI216" s="86" t="str">
        <f>'RESUMEN TOTAL'!AO217</f>
        <v>APAGADO</v>
      </c>
      <c r="AJ216" s="86" t="str">
        <f>'RESUMEN TOTAL'!AP217</f>
        <v>APAGADO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 t="str">
        <f>'RESUMEN TOTAL'!AN224</f>
        <v>APAGADO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 t="str">
        <f>'RESUMEN TOTAL'!AI225</f>
        <v>APAGADO</v>
      </c>
      <c r="AD224" s="86" t="str">
        <f>'RESUMEN TOTAL'!AJ225</f>
        <v>APAGADO</v>
      </c>
      <c r="AE224" s="86" t="str">
        <f>'RESUMEN TOTAL'!AK225</f>
        <v>APAGADO</v>
      </c>
      <c r="AF224" s="86" t="str">
        <f>'RESUMEN TOTAL'!AL225</f>
        <v>APAGADO</v>
      </c>
      <c r="AG224" s="86" t="str">
        <f>'RESUMEN TOTAL'!AM225</f>
        <v>APAGADO</v>
      </c>
      <c r="AH224" s="86" t="str">
        <f>'RESUMEN TOTAL'!AN225</f>
        <v>APAGADO</v>
      </c>
      <c r="AI224" s="86" t="str">
        <f>'RESUMEN TOTAL'!AO225</f>
        <v>APAGADO</v>
      </c>
      <c r="AJ224" s="86" t="str">
        <f>'RESUMEN TOTAL'!AP225</f>
        <v>APAGADO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 t="str">
        <f>'RESUMEN TOTAL'!AN226</f>
        <v>APAGADO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 t="str">
        <f>'RESUMEN TOTAL'!AI236</f>
        <v>APAGADO</v>
      </c>
      <c r="AD235" s="86" t="str">
        <f>'RESUMEN TOTAL'!AJ236</f>
        <v>APAGADO</v>
      </c>
      <c r="AE235" s="86" t="str">
        <f>'RESUMEN TOTAL'!AK236</f>
        <v>APAGADO</v>
      </c>
      <c r="AF235" s="86" t="str">
        <f>'RESUMEN TOTAL'!AL236</f>
        <v>APAGADO</v>
      </c>
      <c r="AG235" s="86" t="str">
        <f>'RESUMEN TOTAL'!AM236</f>
        <v>APAGADO</v>
      </c>
      <c r="AH235" s="86" t="str">
        <f>'RESUMEN TOTAL'!AN236</f>
        <v>APAGADO</v>
      </c>
      <c r="AI235" s="86" t="str">
        <f>'RESUMEN TOTAL'!AO236</f>
        <v>APAGADO</v>
      </c>
      <c r="AJ235" s="86" t="str">
        <f>'RESUMEN TOTAL'!AP236</f>
        <v>APAGADO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 t="str">
        <f>'RESUMEN TOTAL'!AI239</f>
        <v>APAGADO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 t="str">
        <f>'RESUMEN TOTAL'!AP240</f>
        <v>APAGADO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 t="str">
        <f>'RESUMEN TOTAL'!AI246</f>
        <v>APAGADO</v>
      </c>
      <c r="AD245" s="86" t="str">
        <f>'RESUMEN TOTAL'!AJ246</f>
        <v>APAGADO</v>
      </c>
      <c r="AE245" s="86" t="str">
        <f>'RESUMEN TOTAL'!AK246</f>
        <v>APAGADO</v>
      </c>
      <c r="AF245" s="86" t="str">
        <f>'RESUMEN TOTAL'!AL246</f>
        <v>APAGADO</v>
      </c>
      <c r="AG245" s="86" t="str">
        <f>'RESUMEN TOTAL'!AM246</f>
        <v>APAGADO</v>
      </c>
      <c r="AH245" s="86" t="str">
        <f>'RESUMEN TOTAL'!AN246</f>
        <v>APAGADO</v>
      </c>
      <c r="AI245" s="86" t="str">
        <f>'RESUMEN TOTAL'!AO246</f>
        <v>APAGADO</v>
      </c>
      <c r="AJ245" s="86" t="str">
        <f>'RESUMEN TOTAL'!AP246</f>
        <v>APAGADO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 t="str">
        <f>'RESUMEN TOTAL'!AI247</f>
        <v>APAGADO</v>
      </c>
      <c r="AD246" s="86" t="str">
        <f>'RESUMEN TOTAL'!AJ247</f>
        <v>APAGADO</v>
      </c>
      <c r="AE246" s="86" t="str">
        <f>'RESUMEN TOTAL'!AK247</f>
        <v>APAGADO</v>
      </c>
      <c r="AF246" s="86" t="str">
        <f>'RESUMEN TOTAL'!AL247</f>
        <v>APAGADO</v>
      </c>
      <c r="AG246" s="86" t="str">
        <f>'RESUMEN TOTAL'!AM247</f>
        <v>APAGADO</v>
      </c>
      <c r="AH246" s="86" t="str">
        <f>'RESUMEN TOTAL'!AN247</f>
        <v>APAGADO</v>
      </c>
      <c r="AI246" s="86" t="str">
        <f>'RESUMEN TOTAL'!AO247</f>
        <v>APAGADO</v>
      </c>
      <c r="AJ246" s="86" t="str">
        <f>'RESUMEN TOTAL'!AP247</f>
        <v>APAGADO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 t="str">
        <f>'RESUMEN TOTAL'!AL250</f>
        <v>APAGADO</v>
      </c>
      <c r="AG249" s="86" t="str">
        <f>'RESUMEN TOTAL'!AM250</f>
        <v>APAGADO</v>
      </c>
      <c r="AH249" s="86" t="str">
        <f>'RESUMEN TOTAL'!AN250</f>
        <v>APAGADO</v>
      </c>
      <c r="AI249" s="86" t="str">
        <f>'RESUMEN TOTAL'!AO250</f>
        <v>APAGADO</v>
      </c>
      <c r="AJ249" s="86" t="str">
        <f>'RESUMEN TOTAL'!AP250</f>
        <v>APAGADO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 t="str">
        <f>'RESUMEN TOTAL'!AN251</f>
        <v>APAGADO</v>
      </c>
      <c r="AI250" s="86">
        <f>'RESUMEN TOTAL'!AO251</f>
        <v>0</v>
      </c>
      <c r="AJ250" s="86" t="str">
        <f>'RESUMEN TOTAL'!AP251</f>
        <v>APAGADO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 t="str">
        <f>'RESUMEN TOTAL'!AI273</f>
        <v>APAGADO</v>
      </c>
      <c r="AD272" s="86" t="str">
        <f>'RESUMEN TOTAL'!AJ273</f>
        <v>APAGADO</v>
      </c>
      <c r="AE272" s="86" t="str">
        <f>'RESUMEN TOTAL'!AK273</f>
        <v>APAGADO</v>
      </c>
      <c r="AF272" s="86" t="str">
        <f>'RESUMEN TOTAL'!AL273</f>
        <v>APAGADO</v>
      </c>
      <c r="AG272" s="86" t="str">
        <f>'RESUMEN TOTAL'!AM273</f>
        <v>APAGADO</v>
      </c>
      <c r="AH272" s="86" t="str">
        <f>'RESUMEN TOTAL'!AN273</f>
        <v>APAGADO</v>
      </c>
      <c r="AI272" s="86" t="str">
        <f>'RESUMEN TOTAL'!AO273</f>
        <v>APAGADO</v>
      </c>
      <c r="AJ272" s="86" t="str">
        <f>'RESUMEN TOTAL'!AP273</f>
        <v>APAGADO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 t="str">
        <f>'RESUMEN TOTAL'!AI274</f>
        <v>APAGADO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 t="str">
        <f>'RESUMEN TOTAL'!AI275</f>
        <v>APAGADO</v>
      </c>
      <c r="AD274" s="86" t="str">
        <f>'RESUMEN TOTAL'!AJ275</f>
        <v>APAGADO</v>
      </c>
      <c r="AE274" s="86" t="str">
        <f>'RESUMEN TOTAL'!AK275</f>
        <v>APAGADO</v>
      </c>
      <c r="AF274" s="86" t="str">
        <f>'RESUMEN TOTAL'!AL275</f>
        <v>APAGADO</v>
      </c>
      <c r="AG274" s="86" t="str">
        <f>'RESUMEN TOTAL'!AM275</f>
        <v>APAGADO</v>
      </c>
      <c r="AH274" s="86" t="str">
        <f>'RESUMEN TOTAL'!AN275</f>
        <v>APAGADO</v>
      </c>
      <c r="AI274" s="86" t="str">
        <f>'RESUMEN TOTAL'!AO275</f>
        <v>APAGADO</v>
      </c>
      <c r="AJ274" s="86" t="str">
        <f>'RESUMEN TOTAL'!AP275</f>
        <v>APAGADO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 t="str">
        <f>'RESUMEN TOTAL'!AN276</f>
        <v>APAGADO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 t="str">
        <f>'RESUMEN TOTAL'!AN277</f>
        <v>APAGADO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 t="str">
        <f>'RESUMEN TOTAL'!AI280</f>
        <v>APAGADO</v>
      </c>
      <c r="AD279" s="86" t="str">
        <f>'RESUMEN TOTAL'!AJ280</f>
        <v>APAGADO</v>
      </c>
      <c r="AE279" s="86" t="str">
        <f>'RESUMEN TOTAL'!AK280</f>
        <v>APAGADO</v>
      </c>
      <c r="AF279" s="86" t="str">
        <f>'RESUMEN TOTAL'!AL280</f>
        <v>APAGADO</v>
      </c>
      <c r="AG279" s="86" t="str">
        <f>'RESUMEN TOTAL'!AM280</f>
        <v>APAGADO</v>
      </c>
      <c r="AH279" s="86" t="str">
        <f>'RESUMEN TOTAL'!AN280</f>
        <v>APAGADO</v>
      </c>
      <c r="AI279" s="86" t="str">
        <f>'RESUMEN TOTAL'!AO280</f>
        <v>APAGADO</v>
      </c>
      <c r="AJ279" s="86" t="str">
        <f>'RESUMEN TOTAL'!AP280</f>
        <v>APAGADO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 t="str">
        <f>'RESUMEN TOTAL'!AI291</f>
        <v>APAGADO</v>
      </c>
      <c r="AD290" s="86" t="str">
        <f>'RESUMEN TOTAL'!AJ291</f>
        <v>APAGADO</v>
      </c>
      <c r="AE290" s="86" t="str">
        <f>'RESUMEN TOTAL'!AK291</f>
        <v>APAGADO</v>
      </c>
      <c r="AF290" s="86" t="str">
        <f>'RESUMEN TOTAL'!AL291</f>
        <v>APAGADO</v>
      </c>
      <c r="AG290" s="86" t="str">
        <f>'RESUMEN TOTAL'!AM291</f>
        <v>APAGADO</v>
      </c>
      <c r="AH290" s="86" t="str">
        <f>'RESUMEN TOTAL'!AN291</f>
        <v>APAGADO</v>
      </c>
      <c r="AI290" s="86" t="str">
        <f>'RESUMEN TOTAL'!AO291</f>
        <v>APAGADO</v>
      </c>
      <c r="AJ290" s="86" t="str">
        <f>'RESUMEN TOTAL'!AP291</f>
        <v>APAGADO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 t="str">
        <f>'RESUMEN TOTAL'!AP294</f>
        <v>APAGADO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 t="str">
        <f>'RESUMEN TOTAL'!AN301</f>
        <v>APAGADO</v>
      </c>
      <c r="AI300" s="86">
        <f>'RESUMEN TOTAL'!AO301</f>
        <v>0</v>
      </c>
      <c r="AJ300" s="86" t="str">
        <f>'RESUMEN TOTAL'!AP301</f>
        <v>APAGADO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 t="str">
        <f>'RESUMEN TOTAL'!AI312</f>
        <v>APAGADO</v>
      </c>
      <c r="AD311" s="86" t="str">
        <f>'RESUMEN TOTAL'!AJ312</f>
        <v>APAGADO</v>
      </c>
      <c r="AE311" s="86" t="str">
        <f>'RESUMEN TOTAL'!AK312</f>
        <v>APAGADO</v>
      </c>
      <c r="AF311" s="86" t="str">
        <f>'RESUMEN TOTAL'!AL312</f>
        <v>APAGADO</v>
      </c>
      <c r="AG311" s="86" t="str">
        <f>'RESUMEN TOTAL'!AM312</f>
        <v>APAGADO</v>
      </c>
      <c r="AH311" s="86" t="str">
        <f>'RESUMEN TOTAL'!AN312</f>
        <v>APAGADO</v>
      </c>
      <c r="AI311" s="86" t="str">
        <f>'RESUMEN TOTAL'!AO312</f>
        <v>APAGADO</v>
      </c>
      <c r="AJ311" s="86" t="str">
        <f>'RESUMEN TOTAL'!AP312</f>
        <v>APAGADO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 t="str">
        <f>'RESUMEN TOTAL'!AN315</f>
        <v>APAGADO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 t="str">
        <f>'RESUMEN TOTAL'!AN316</f>
        <v>APAGADO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 t="str">
        <f>'RESUMEN TOTAL'!AN317</f>
        <v>APAGADO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 t="str">
        <f>'RESUMEN TOTAL'!AI318</f>
        <v>APAGADO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 t="str">
        <f>'RESUMEN TOTAL'!AI321</f>
        <v>APAGADO</v>
      </c>
      <c r="AD320" s="86" t="str">
        <f>'RESUMEN TOTAL'!AJ321</f>
        <v>APAGADO</v>
      </c>
      <c r="AE320" s="86" t="str">
        <f>'RESUMEN TOTAL'!AK321</f>
        <v>APAGADO</v>
      </c>
      <c r="AF320" s="86" t="str">
        <f>'RESUMEN TOTAL'!AL321</f>
        <v>APAGADO</v>
      </c>
      <c r="AG320" s="86" t="str">
        <f>'RESUMEN TOTAL'!AM321</f>
        <v>APAGADO</v>
      </c>
      <c r="AH320" s="86" t="str">
        <f>'RESUMEN TOTAL'!AN321</f>
        <v>APAGADO</v>
      </c>
      <c r="AI320" s="86" t="str">
        <f>'RESUMEN TOTAL'!AO321</f>
        <v>APAGADO</v>
      </c>
      <c r="AJ320" s="86" t="str">
        <f>'RESUMEN TOTAL'!AP321</f>
        <v>APAGADO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 t="str">
        <f>'RESUMEN TOTAL'!AI324</f>
        <v>APAGADO</v>
      </c>
      <c r="AD323" s="86" t="str">
        <f>'RESUMEN TOTAL'!AJ324</f>
        <v>APAGADO</v>
      </c>
      <c r="AE323" s="86" t="str">
        <f>'RESUMEN TOTAL'!AK324</f>
        <v>APAGADO</v>
      </c>
      <c r="AF323" s="86" t="str">
        <f>'RESUMEN TOTAL'!AL324</f>
        <v>APAGADO</v>
      </c>
      <c r="AG323" s="86" t="str">
        <f>'RESUMEN TOTAL'!AM324</f>
        <v>APAGADO</v>
      </c>
      <c r="AH323" s="86" t="str">
        <f>'RESUMEN TOTAL'!AN324</f>
        <v>APAGADO</v>
      </c>
      <c r="AI323" s="86" t="str">
        <f>'RESUMEN TOTAL'!AO324</f>
        <v>APAGADO</v>
      </c>
      <c r="AJ323" s="86" t="str">
        <f>'RESUMEN TOTAL'!AP324</f>
        <v>APAGADO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 t="str">
        <f>'RESUMEN TOTAL'!AI325</f>
        <v>APAGADO</v>
      </c>
      <c r="AD324" s="86" t="str">
        <f>'RESUMEN TOTAL'!AJ325</f>
        <v>APAGADO</v>
      </c>
      <c r="AE324" s="86" t="str">
        <f>'RESUMEN TOTAL'!AK325</f>
        <v>APAGADO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 t="str">
        <f>'RESUMEN TOTAL'!AP325</f>
        <v>APAGADO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 t="str">
        <f>'RESUMEN TOTAL'!AI326</f>
        <v>APAGADO</v>
      </c>
      <c r="AD325" s="86" t="str">
        <f>'RESUMEN TOTAL'!AJ326</f>
        <v>APAGADO</v>
      </c>
      <c r="AE325" s="86" t="str">
        <f>'RESUMEN TOTAL'!AK326</f>
        <v>APAGADO</v>
      </c>
      <c r="AF325" s="86" t="str">
        <f>'RESUMEN TOTAL'!AL326</f>
        <v>APAGADO</v>
      </c>
      <c r="AG325" s="86" t="str">
        <f>'RESUMEN TOTAL'!AM326</f>
        <v>APAGADO</v>
      </c>
      <c r="AH325" s="86" t="str">
        <f>'RESUMEN TOTAL'!AN326</f>
        <v>APAGADO</v>
      </c>
      <c r="AI325" s="86" t="str">
        <f>'RESUMEN TOTAL'!AO326</f>
        <v>APAGADO</v>
      </c>
      <c r="AJ325" s="86" t="str">
        <f>'RESUMEN TOTAL'!AP326</f>
        <v>APAGADO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 t="str">
        <f>'RESUMEN TOTAL'!AI327</f>
        <v>APAGADO</v>
      </c>
      <c r="AD326" s="86" t="str">
        <f>'RESUMEN TOTAL'!AJ327</f>
        <v>APAGADO</v>
      </c>
      <c r="AE326" s="86" t="str">
        <f>'RESUMEN TOTAL'!AK327</f>
        <v>APAGADO</v>
      </c>
      <c r="AF326" s="86" t="str">
        <f>'RESUMEN TOTAL'!AL327</f>
        <v>APAGADO</v>
      </c>
      <c r="AG326" s="86" t="str">
        <f>'RESUMEN TOTAL'!AM327</f>
        <v>APAGADO</v>
      </c>
      <c r="AH326" s="86" t="str">
        <f>'RESUMEN TOTAL'!AN327</f>
        <v>APAGADO</v>
      </c>
      <c r="AI326" s="86">
        <f>'RESUMEN TOTAL'!AO327</f>
        <v>0</v>
      </c>
      <c r="AJ326" s="86" t="str">
        <f>'RESUMEN TOTAL'!AP327</f>
        <v>APAGADO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 t="str">
        <f>'RESUMEN TOTAL'!AI328</f>
        <v>APAGADO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 t="str">
        <f>'RESUMEN TOTAL'!AI329</f>
        <v>APAGADO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 t="str">
        <f>'RESUMEN TOTAL'!AI332</f>
        <v>APAGADO</v>
      </c>
      <c r="AD331" s="86" t="str">
        <f>'RESUMEN TOTAL'!AJ332</f>
        <v>APAGADO</v>
      </c>
      <c r="AE331" s="86" t="str">
        <f>'RESUMEN TOTAL'!AK332</f>
        <v>APAGADO</v>
      </c>
      <c r="AF331" s="86" t="str">
        <f>'RESUMEN TOTAL'!AL332</f>
        <v>APAGADO</v>
      </c>
      <c r="AG331" s="86" t="str">
        <f>'RESUMEN TOTAL'!AM332</f>
        <v>APAGADO</v>
      </c>
      <c r="AH331" s="86" t="str">
        <f>'RESUMEN TOTAL'!AN332</f>
        <v>APAGADO</v>
      </c>
      <c r="AI331" s="86" t="str">
        <f>'RESUMEN TOTAL'!AO332</f>
        <v>APAGADO</v>
      </c>
      <c r="AJ331" s="86" t="str">
        <f>'RESUMEN TOTAL'!AP332</f>
        <v>APAGADO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 t="str">
        <f>'RESUMEN TOTAL'!AI333</f>
        <v>APAGADO</v>
      </c>
      <c r="AD332" s="86" t="str">
        <f>'RESUMEN TOTAL'!AJ333</f>
        <v>APAGADO</v>
      </c>
      <c r="AE332" s="86" t="str">
        <f>'RESUMEN TOTAL'!AK333</f>
        <v>APAGADO</v>
      </c>
      <c r="AF332" s="86" t="str">
        <f>'RESUMEN TOTAL'!AL333</f>
        <v>APAGADO</v>
      </c>
      <c r="AG332" s="86" t="str">
        <f>'RESUMEN TOTAL'!AM333</f>
        <v>APAGADO</v>
      </c>
      <c r="AH332" s="86" t="str">
        <f>'RESUMEN TOTAL'!AN333</f>
        <v>APAGADO</v>
      </c>
      <c r="AI332" s="86" t="str">
        <f>'RESUMEN TOTAL'!AO333</f>
        <v>APAGADO</v>
      </c>
      <c r="AJ332" s="86" t="str">
        <f>'RESUMEN TOTAL'!AP333</f>
        <v>APAGADO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 t="str">
        <f>'RESUMEN TOTAL'!AJ335</f>
        <v>APAGADO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 t="str">
        <f>'RESUMEN TOTAL'!AJ336</f>
        <v>APAGADO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 t="str">
        <f>'RESUMEN TOTAL'!AJ337</f>
        <v>APAGADO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 t="str">
        <f>'RESUMEN TOTAL'!AN338</f>
        <v>APAGADO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 t="str">
        <f>'RESUMEN TOTAL'!AN339</f>
        <v>APAGADO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 t="str">
        <f>'RESUMEN TOTAL'!AN340</f>
        <v>APAGADO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 t="str">
        <f>'RESUMEN TOTAL'!AN341</f>
        <v>APAGADO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 t="str">
        <f>'RESUMEN TOTAL'!AN342</f>
        <v>APAGADO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 t="str">
        <f>'RESUMEN TOTAL'!AN343</f>
        <v>APAGADO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 t="str">
        <f>'RESUMEN TOTAL'!AN344</f>
        <v>APAGADO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 t="str">
        <f>'RESUMEN TOTAL'!AN345</f>
        <v>APAGADO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 t="str">
        <f>'RESUMEN TOTAL'!AN346</f>
        <v>APAGADO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 t="str">
        <f>'RESUMEN TOTAL'!AN347</f>
        <v>APAGADO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 t="str">
        <f>'RESUMEN TOTAL'!AI348</f>
        <v>APAGADO</v>
      </c>
      <c r="AD347" s="86" t="str">
        <f>'RESUMEN TOTAL'!AJ348</f>
        <v>APAGADO</v>
      </c>
      <c r="AE347" s="86" t="str">
        <f>'RESUMEN TOTAL'!AK348</f>
        <v>APAGADO</v>
      </c>
      <c r="AF347" s="86" t="str">
        <f>'RESUMEN TOTAL'!AL348</f>
        <v>APAGADO</v>
      </c>
      <c r="AG347" s="86" t="str">
        <f>'RESUMEN TOTAL'!AM348</f>
        <v>APAGADO</v>
      </c>
      <c r="AH347" s="86" t="str">
        <f>'RESUMEN TOTAL'!AN348</f>
        <v>APAGADO</v>
      </c>
      <c r="AI347" s="86" t="str">
        <f>'RESUMEN TOTAL'!AO348</f>
        <v>APAGADO</v>
      </c>
      <c r="AJ347" s="86" t="str">
        <f>'RESUMEN TOTAL'!AP348</f>
        <v>APAGADO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 t="str">
        <f>'RESUMEN TOTAL'!AN349</f>
        <v>APAGADO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 t="str">
        <f>'RESUMEN TOTAL'!AN350</f>
        <v>APAGADO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 t="str">
        <f>'RESUMEN TOTAL'!AN351</f>
        <v>APAGADO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 t="str">
        <f>'RESUMEN TOTAL'!AN352</f>
        <v>APAGADO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 t="str">
        <f>'RESUMEN TOTAL'!AN353</f>
        <v>APAGADO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 t="str">
        <f>'RESUMEN TOTAL'!AN354</f>
        <v>APAGADO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 t="str">
        <f>'RESUMEN TOTAL'!AN355</f>
        <v>APAGADO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 t="str">
        <f>'RESUMEN TOTAL'!AN356</f>
        <v>APAGADO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 t="str">
        <f>'RESUMEN TOTAL'!AN357</f>
        <v>APAGADO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 t="str">
        <f>'RESUMEN TOTAL'!AN358</f>
        <v>APAGADO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 t="str">
        <f>'RESUMEN TOTAL'!AP380</f>
        <v>APAGADO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 t="str">
        <f>'RESUMEN TOTAL'!AP381</f>
        <v>APAGADO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 t="str">
        <f>'RESUMEN TOTAL'!AP382</f>
        <v>APAGADO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 t="str">
        <f>'RESUMEN TOTAL'!AP383</f>
        <v>APAGADO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 t="str">
        <f>'RESUMEN TOTAL'!AP384</f>
        <v>APAGADO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 t="str">
        <f>'RESUMEN TOTAL'!AI385</f>
        <v>APAGADO</v>
      </c>
      <c r="AD384" s="86" t="str">
        <f>'RESUMEN TOTAL'!AJ385</f>
        <v>APAGADO</v>
      </c>
      <c r="AE384" s="86" t="str">
        <f>'RESUMEN TOTAL'!AK385</f>
        <v>APAGADO</v>
      </c>
      <c r="AF384" s="86" t="str">
        <f>'RESUMEN TOTAL'!AL385</f>
        <v>APAGADO</v>
      </c>
      <c r="AG384" s="86" t="str">
        <f>'RESUMEN TOTAL'!AM385</f>
        <v>APAGADO</v>
      </c>
      <c r="AH384" s="86" t="str">
        <f>'RESUMEN TOTAL'!AN385</f>
        <v>APAGADO</v>
      </c>
      <c r="AI384" s="86" t="str">
        <f>'RESUMEN TOTAL'!AO385</f>
        <v>APAGADO</v>
      </c>
      <c r="AJ384" s="86" t="str">
        <f>'RESUMEN TOTAL'!AP385</f>
        <v>APAGADO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 t="str">
        <f>'RESUMEN TOTAL'!AP387</f>
        <v>APAGADO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 t="str">
        <f>'RESUMEN TOTAL'!AP388</f>
        <v>APAGADO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 t="str">
        <f>'RESUMEN TOTAL'!AP389</f>
        <v>APAGADO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 t="str">
        <f>'RESUMEN TOTAL'!AP390</f>
        <v>APAGADO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 t="str">
        <f>'RESUMEN TOTAL'!AP391</f>
        <v>APAGADO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 t="str">
        <f>'RESUMEN TOTAL'!AP392</f>
        <v>APAGADO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 t="str">
        <f>'RESUMEN TOTAL'!AI393</f>
        <v>APAGADO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 t="str">
        <f>'RESUMEN TOTAL'!AN406</f>
        <v>APAGADO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 t="str">
        <f>'RESUMEN TOTAL'!AN407</f>
        <v>APAGADO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 t="str">
        <f>'RESUMEN TOTAL'!AI408</f>
        <v>APAGADO</v>
      </c>
      <c r="AD407" s="86" t="str">
        <f>'RESUMEN TOTAL'!AJ408</f>
        <v>APAGADO</v>
      </c>
      <c r="AE407" s="86" t="str">
        <f>'RESUMEN TOTAL'!AK408</f>
        <v>APAGADO</v>
      </c>
      <c r="AF407" s="86" t="str">
        <f>'RESUMEN TOTAL'!AL408</f>
        <v>APAGADO</v>
      </c>
      <c r="AG407" s="86" t="str">
        <f>'RESUMEN TOTAL'!AM408</f>
        <v>APAGADO</v>
      </c>
      <c r="AH407" s="86" t="str">
        <f>'RESUMEN TOTAL'!AN408</f>
        <v>APAGADO</v>
      </c>
      <c r="AI407" s="86" t="str">
        <f>'RESUMEN TOTAL'!AO408</f>
        <v>APAGADO</v>
      </c>
      <c r="AJ407" s="86" t="str">
        <f>'RESUMEN TOTAL'!AP408</f>
        <v>APAGADO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 t="str">
        <f>'RESUMEN TOTAL'!AI409</f>
        <v>APAGADO</v>
      </c>
      <c r="AD408" s="86" t="str">
        <f>'RESUMEN TOTAL'!AJ409</f>
        <v>APAGADO</v>
      </c>
      <c r="AE408" s="86" t="str">
        <f>'RESUMEN TOTAL'!AK409</f>
        <v>APAGADO</v>
      </c>
      <c r="AF408" s="86" t="str">
        <f>'RESUMEN TOTAL'!AL409</f>
        <v>APAGADO</v>
      </c>
      <c r="AG408" s="86" t="str">
        <f>'RESUMEN TOTAL'!AM409</f>
        <v>APAGADO</v>
      </c>
      <c r="AH408" s="86" t="str">
        <f>'RESUMEN TOTAL'!AN409</f>
        <v>APAGADO</v>
      </c>
      <c r="AI408" s="86" t="str">
        <f>'RESUMEN TOTAL'!AO409</f>
        <v>APAGADO</v>
      </c>
      <c r="AJ408" s="86" t="str">
        <f>'RESUMEN TOTAL'!AP409</f>
        <v>APAGADO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 t="str">
        <f>'RESUMEN TOTAL'!AI413</f>
        <v>APAGADO</v>
      </c>
      <c r="AD412" s="86" t="str">
        <f>'RESUMEN TOTAL'!AJ413</f>
        <v>APAGADO</v>
      </c>
      <c r="AE412" s="86" t="str">
        <f>'RESUMEN TOTAL'!AK413</f>
        <v>APAGADO</v>
      </c>
      <c r="AF412" s="86" t="str">
        <f>'RESUMEN TOTAL'!AL413</f>
        <v>APAGADO</v>
      </c>
      <c r="AG412" s="86" t="str">
        <f>'RESUMEN TOTAL'!AM413</f>
        <v>APAGADO</v>
      </c>
      <c r="AH412" s="86" t="str">
        <f>'RESUMEN TOTAL'!AN413</f>
        <v>APAGADO</v>
      </c>
      <c r="AI412" s="86" t="str">
        <f>'RESUMEN TOTAL'!AO413</f>
        <v>APAGADO</v>
      </c>
      <c r="AJ412" s="86" t="str">
        <f>'RESUMEN TOTAL'!AP413</f>
        <v>APAGADO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 t="str">
        <f>'RESUMEN TOTAL'!AO426</f>
        <v>APAGADO</v>
      </c>
      <c r="AJ425" s="86" t="str">
        <f>'RESUMEN TOTAL'!AP426</f>
        <v>APAGADO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 t="str">
        <f>'RESUMEN TOTAL'!AI434</f>
        <v>APAGADO</v>
      </c>
      <c r="AD433" s="86" t="str">
        <f>'RESUMEN TOTAL'!AJ434</f>
        <v>APAGADO</v>
      </c>
      <c r="AE433" s="86" t="str">
        <f>'RESUMEN TOTAL'!AK434</f>
        <v>APAGADO</v>
      </c>
      <c r="AF433" s="86" t="str">
        <f>'RESUMEN TOTAL'!AL434</f>
        <v>APAGADO</v>
      </c>
      <c r="AG433" s="86" t="str">
        <f>'RESUMEN TOTAL'!AM434</f>
        <v>APAGADO</v>
      </c>
      <c r="AH433" s="86" t="str">
        <f>'RESUMEN TOTAL'!AN434</f>
        <v>APAGADO</v>
      </c>
      <c r="AI433" s="86" t="str">
        <f>'RESUMEN TOTAL'!AO434</f>
        <v>APAGADO</v>
      </c>
      <c r="AJ433" s="86" t="str">
        <f>'RESUMEN TOTAL'!AP434</f>
        <v>APAGADO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 t="str">
        <f>'RESUMEN TOTAL'!AN439</f>
        <v>APAGADO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 t="str">
        <f>'RESUMEN TOTAL'!AN440</f>
        <v>APAGADO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 t="str">
        <f>'RESUMEN TOTAL'!AN441</f>
        <v>APAGADO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 t="str">
        <f>'RESUMEN TOTAL'!AP446</f>
        <v>APAGADO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 t="str">
        <f>'RESUMEN TOTAL'!AI447</f>
        <v>APAGADO</v>
      </c>
      <c r="AD446" s="86" t="str">
        <f>'RESUMEN TOTAL'!AJ447</f>
        <v>APAGADO</v>
      </c>
      <c r="AE446" s="86" t="str">
        <f>'RESUMEN TOTAL'!AK447</f>
        <v>APAGADO</v>
      </c>
      <c r="AF446" s="86" t="str">
        <f>'RESUMEN TOTAL'!AL447</f>
        <v>APAGADO</v>
      </c>
      <c r="AG446" s="86" t="str">
        <f>'RESUMEN TOTAL'!AM447</f>
        <v>APAGADO</v>
      </c>
      <c r="AH446" s="86" t="str">
        <f>'RESUMEN TOTAL'!AN447</f>
        <v>APAGADO</v>
      </c>
      <c r="AI446" s="86" t="str">
        <f>'RESUMEN TOTAL'!AO447</f>
        <v>APAGADO</v>
      </c>
      <c r="AJ446" s="86" t="str">
        <f>'RESUMEN TOTAL'!AP447</f>
        <v>APAGADO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 t="str">
        <f>'RESUMEN TOTAL'!AI448</f>
        <v>APAGADO</v>
      </c>
      <c r="AD447" s="86" t="str">
        <f>'RESUMEN TOTAL'!AJ448</f>
        <v>APAGADO</v>
      </c>
      <c r="AE447" s="86" t="str">
        <f>'RESUMEN TOTAL'!AK448</f>
        <v>APAGADO</v>
      </c>
      <c r="AF447" s="86" t="str">
        <f>'RESUMEN TOTAL'!AL448</f>
        <v>APAGADO</v>
      </c>
      <c r="AG447" s="86" t="str">
        <f>'RESUMEN TOTAL'!AM448</f>
        <v>APAGADO</v>
      </c>
      <c r="AH447" s="86" t="str">
        <f>'RESUMEN TOTAL'!AN448</f>
        <v>APAGADO</v>
      </c>
      <c r="AI447" s="86" t="str">
        <f>'RESUMEN TOTAL'!AO448</f>
        <v>APAGADO</v>
      </c>
      <c r="AJ447" s="86" t="str">
        <f>'RESUMEN TOTAL'!AP448</f>
        <v>APAGADO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 t="str">
        <f>'RESUMEN TOTAL'!AI453</f>
        <v>APAGADO</v>
      </c>
      <c r="AD452" s="86" t="str">
        <f>'RESUMEN TOTAL'!AJ453</f>
        <v>APAGADO</v>
      </c>
      <c r="AE452" s="86" t="str">
        <f>'RESUMEN TOTAL'!AK453</f>
        <v>APAGADO</v>
      </c>
      <c r="AF452" s="86" t="str">
        <f>'RESUMEN TOTAL'!AL453</f>
        <v>APAGADO</v>
      </c>
      <c r="AG452" s="86" t="str">
        <f>'RESUMEN TOTAL'!AM453</f>
        <v>APAGADO</v>
      </c>
      <c r="AH452" s="86" t="str">
        <f>'RESUMEN TOTAL'!AN453</f>
        <v>APAGADO</v>
      </c>
      <c r="AI452" s="86" t="str">
        <f>'RESUMEN TOTAL'!AO453</f>
        <v>APAGADO</v>
      </c>
      <c r="AJ452" s="86" t="str">
        <f>'RESUMEN TOTAL'!AP453</f>
        <v>APAGADO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 t="str">
        <f>'RESUMEN TOTAL'!AI454</f>
        <v>APAGADO</v>
      </c>
      <c r="AD453" s="86" t="str">
        <f>'RESUMEN TOTAL'!AJ454</f>
        <v>APAGADO</v>
      </c>
      <c r="AE453" s="86" t="str">
        <f>'RESUMEN TOTAL'!AK454</f>
        <v>APAGADO</v>
      </c>
      <c r="AF453" s="86" t="str">
        <f>'RESUMEN TOTAL'!AL454</f>
        <v>APAGADO</v>
      </c>
      <c r="AG453" s="86" t="str">
        <f>'RESUMEN TOTAL'!AM454</f>
        <v>APAGADO</v>
      </c>
      <c r="AH453" s="86" t="str">
        <f>'RESUMEN TOTAL'!AN454</f>
        <v>APAGADO</v>
      </c>
      <c r="AI453" s="86" t="str">
        <f>'RESUMEN TOTAL'!AO454</f>
        <v>APAGADO</v>
      </c>
      <c r="AJ453" s="86" t="str">
        <f>'RESUMEN TOTAL'!AP454</f>
        <v>APAGADO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 t="str">
        <f>'RESUMEN TOTAL'!AI462</f>
        <v>APAGADO</v>
      </c>
      <c r="AD461" s="86" t="str">
        <f>'RESUMEN TOTAL'!AJ462</f>
        <v>APAGADO</v>
      </c>
      <c r="AE461" s="86" t="str">
        <f>'RESUMEN TOTAL'!AK462</f>
        <v>APAGADO</v>
      </c>
      <c r="AF461" s="86" t="str">
        <f>'RESUMEN TOTAL'!AL462</f>
        <v>APAGADO</v>
      </c>
      <c r="AG461" s="86" t="str">
        <f>'RESUMEN TOTAL'!AM462</f>
        <v>APAGADO</v>
      </c>
      <c r="AH461" s="86" t="str">
        <f>'RESUMEN TOTAL'!AN462</f>
        <v>APAGADO</v>
      </c>
      <c r="AI461" s="86" t="str">
        <f>'RESUMEN TOTAL'!AO462</f>
        <v>APAGADO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 t="str">
        <f>'RESUMEN TOTAL'!AI463</f>
        <v>APAGADO</v>
      </c>
      <c r="AD462" s="86" t="str">
        <f>'RESUMEN TOTAL'!AJ463</f>
        <v>APAGADO</v>
      </c>
      <c r="AE462" s="86" t="str">
        <f>'RESUMEN TOTAL'!AK463</f>
        <v>APAGADO</v>
      </c>
      <c r="AF462" s="86" t="str">
        <f>'RESUMEN TOTAL'!AL463</f>
        <v>APAGADO</v>
      </c>
      <c r="AG462" s="86" t="str">
        <f>'RESUMEN TOTAL'!AM463</f>
        <v>APAGADO</v>
      </c>
      <c r="AH462" s="86" t="str">
        <f>'RESUMEN TOTAL'!AN463</f>
        <v>APAGADO</v>
      </c>
      <c r="AI462" s="86" t="str">
        <f>'RESUMEN TOTAL'!AO463</f>
        <v>APAGADO</v>
      </c>
      <c r="AJ462" s="86" t="str">
        <f>'RESUMEN TOTAL'!AP463</f>
        <v>APAGADO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 t="str">
        <f>'RESUMEN TOTAL'!AI468</f>
        <v>APAGADO</v>
      </c>
      <c r="AD467" s="86" t="str">
        <f>'RESUMEN TOTAL'!AJ468</f>
        <v>APAGADO</v>
      </c>
      <c r="AE467" s="86" t="str">
        <f>'RESUMEN TOTAL'!AK468</f>
        <v>APAGADO</v>
      </c>
      <c r="AF467" s="86" t="str">
        <f>'RESUMEN TOTAL'!AL468</f>
        <v>APAGADO</v>
      </c>
      <c r="AG467" s="86" t="str">
        <f>'RESUMEN TOTAL'!AM468</f>
        <v>APAGADO</v>
      </c>
      <c r="AH467" s="86" t="str">
        <f>'RESUMEN TOTAL'!AN468</f>
        <v>APAGADO</v>
      </c>
      <c r="AI467" s="86" t="str">
        <f>'RESUMEN TOTAL'!AO468</f>
        <v>APAGADO</v>
      </c>
      <c r="AJ467" s="86" t="str">
        <f>'RESUMEN TOTAL'!AP468</f>
        <v>APAGADO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 t="str">
        <f>'RESUMEN TOTAL'!AI469</f>
        <v>APAGADO</v>
      </c>
      <c r="AD468" s="86" t="str">
        <f>'RESUMEN TOTAL'!AJ469</f>
        <v>APAGADO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 t="str">
        <f>'RESUMEN TOTAL'!AI470</f>
        <v>APAGADO</v>
      </c>
      <c r="AD469" s="86" t="str">
        <f>'RESUMEN TOTAL'!AJ470</f>
        <v>APAGADO</v>
      </c>
      <c r="AE469" s="86" t="str">
        <f>'RESUMEN TOTAL'!AK470</f>
        <v>APAGADO</v>
      </c>
      <c r="AF469" s="86" t="str">
        <f>'RESUMEN TOTAL'!AL470</f>
        <v>APAGADO</v>
      </c>
      <c r="AG469" s="86" t="str">
        <f>'RESUMEN TOTAL'!AM470</f>
        <v>APAGADO</v>
      </c>
      <c r="AH469" s="86" t="str">
        <f>'RESUMEN TOTAL'!AN470</f>
        <v>APAGADO</v>
      </c>
      <c r="AI469" s="86" t="str">
        <f>'RESUMEN TOTAL'!AO470</f>
        <v>APAGADO</v>
      </c>
      <c r="AJ469" s="86" t="str">
        <f>'RESUMEN TOTAL'!AP470</f>
        <v>APAGADO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 t="str">
        <f>'RESUMEN TOTAL'!AI471</f>
        <v>APAGADO</v>
      </c>
      <c r="AD470" s="86" t="str">
        <f>'RESUMEN TOTAL'!AJ471</f>
        <v>APAGADO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 t="str">
        <f>'RESUMEN TOTAL'!AI473</f>
        <v>APAGADO</v>
      </c>
      <c r="AD472" s="86" t="str">
        <f>'RESUMEN TOTAL'!AJ473</f>
        <v>APAGADO</v>
      </c>
      <c r="AE472" s="86" t="str">
        <f>'RESUMEN TOTAL'!AK473</f>
        <v>APAGADO</v>
      </c>
      <c r="AF472" s="86" t="str">
        <f>'RESUMEN TOTAL'!AL473</f>
        <v>APAGADO</v>
      </c>
      <c r="AG472" s="86" t="str">
        <f>'RESUMEN TOTAL'!AM473</f>
        <v>APAGADO</v>
      </c>
      <c r="AH472" s="86" t="str">
        <f>'RESUMEN TOTAL'!AN473</f>
        <v>APAGADO</v>
      </c>
      <c r="AI472" s="86" t="str">
        <f>'RESUMEN TOTAL'!AO473</f>
        <v>APAGADO</v>
      </c>
      <c r="AJ472" s="86" t="str">
        <f>'RESUMEN TOTAL'!AP473</f>
        <v>APAGADO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 t="str">
        <f>'RESUMEN TOTAL'!AI475</f>
        <v>APAGADO</v>
      </c>
      <c r="AD474" s="86" t="str">
        <f>'RESUMEN TOTAL'!AJ475</f>
        <v>APAGADO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 t="str">
        <f>'RESUMEN TOTAL'!AI476</f>
        <v>APAGADO</v>
      </c>
      <c r="AD475" s="86" t="str">
        <f>'RESUMEN TOTAL'!AJ476</f>
        <v>APAGADO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 t="str">
        <f>'RESUMEN TOTAL'!AI477</f>
        <v>APAGADO</v>
      </c>
      <c r="AD476" s="86" t="str">
        <f>'RESUMEN TOTAL'!AJ477</f>
        <v>APAGADO</v>
      </c>
      <c r="AE476" s="86" t="str">
        <f>'RESUMEN TOTAL'!AK477</f>
        <v>APAGADO</v>
      </c>
      <c r="AF476" s="86" t="str">
        <f>'RESUMEN TOTAL'!AL477</f>
        <v>APAGADO</v>
      </c>
      <c r="AG476" s="86" t="str">
        <f>'RESUMEN TOTAL'!AM477</f>
        <v>APAGADO</v>
      </c>
      <c r="AH476" s="86" t="str">
        <f>'RESUMEN TOTAL'!AN477</f>
        <v>APAGADO</v>
      </c>
      <c r="AI476" s="86" t="str">
        <f>'RESUMEN TOTAL'!AO477</f>
        <v>APAGADO</v>
      </c>
      <c r="AJ476" s="86" t="str">
        <f>'RESUMEN TOTAL'!AP477</f>
        <v>APAGADO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 t="str">
        <f>'RESUMEN TOTAL'!AI478</f>
        <v>APAGADO</v>
      </c>
      <c r="AD477" s="86" t="str">
        <f>'RESUMEN TOTAL'!AJ478</f>
        <v>APAGADO</v>
      </c>
      <c r="AE477" s="86" t="str">
        <f>'RESUMEN TOTAL'!AK478</f>
        <v>APAGADO</v>
      </c>
      <c r="AF477" s="86" t="str">
        <f>'RESUMEN TOTAL'!AL478</f>
        <v>APAGADO</v>
      </c>
      <c r="AG477" s="86" t="str">
        <f>'RESUMEN TOTAL'!AM478</f>
        <v>APAGADO</v>
      </c>
      <c r="AH477" s="86" t="str">
        <f>'RESUMEN TOTAL'!AN478</f>
        <v>APAGADO</v>
      </c>
      <c r="AI477" s="86" t="str">
        <f>'RESUMEN TOTAL'!AO478</f>
        <v>APAGADO</v>
      </c>
      <c r="AJ477" s="86" t="str">
        <f>'RESUMEN TOTAL'!AP478</f>
        <v>APAGADO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 t="str">
        <f>'RESUMEN TOTAL'!AI479</f>
        <v>APAGADO</v>
      </c>
      <c r="AD478" s="86" t="str">
        <f>'RESUMEN TOTAL'!AJ479</f>
        <v>APAGADO</v>
      </c>
      <c r="AE478" s="86" t="str">
        <f>'RESUMEN TOTAL'!AK479</f>
        <v>APAGADO</v>
      </c>
      <c r="AF478" s="86" t="str">
        <f>'RESUMEN TOTAL'!AL479</f>
        <v>APAGADO</v>
      </c>
      <c r="AG478" s="86" t="str">
        <f>'RESUMEN TOTAL'!AM479</f>
        <v>APAGADO</v>
      </c>
      <c r="AH478" s="86" t="str">
        <f>'RESUMEN TOTAL'!AN479</f>
        <v>APAGADO</v>
      </c>
      <c r="AI478" s="86" t="str">
        <f>'RESUMEN TOTAL'!AO479</f>
        <v>APAGADO</v>
      </c>
      <c r="AJ478" s="86" t="str">
        <f>'RESUMEN TOTAL'!AP479</f>
        <v>APAGADO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 t="str">
        <f>'RESUMEN TOTAL'!AI480</f>
        <v>APAGADO</v>
      </c>
      <c r="AD479" s="86" t="str">
        <f>'RESUMEN TOTAL'!AJ480</f>
        <v>APAGADO</v>
      </c>
      <c r="AE479" s="86" t="str">
        <f>'RESUMEN TOTAL'!AK480</f>
        <v>APAGADO</v>
      </c>
      <c r="AF479" s="86" t="str">
        <f>'RESUMEN TOTAL'!AL480</f>
        <v>APAGADO</v>
      </c>
      <c r="AG479" s="86" t="str">
        <f>'RESUMEN TOTAL'!AM480</f>
        <v>APAGADO</v>
      </c>
      <c r="AH479" s="86" t="str">
        <f>'RESUMEN TOTAL'!AN480</f>
        <v>APAGADO</v>
      </c>
      <c r="AI479" s="86" t="str">
        <f>'RESUMEN TOTAL'!AO480</f>
        <v>APAGADO</v>
      </c>
      <c r="AJ479" s="86" t="str">
        <f>'RESUMEN TOTAL'!AP480</f>
        <v>APAGADO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 t="str">
        <f>'RESUMEN TOTAL'!AI482</f>
        <v>APAGADO</v>
      </c>
      <c r="AD481" s="86" t="str">
        <f>'RESUMEN TOTAL'!AJ482</f>
        <v>APAGADO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 t="str">
        <f>'RESUMEN TOTAL'!AI483</f>
        <v>APAGADO</v>
      </c>
      <c r="AD482" s="86" t="str">
        <f>'RESUMEN TOTAL'!AJ483</f>
        <v>APAGADO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 t="str">
        <f>'RESUMEN TOTAL'!AI487</f>
        <v>APAGADO</v>
      </c>
      <c r="AD486" s="86" t="str">
        <f>'RESUMEN TOTAL'!AJ487</f>
        <v>APAGADO</v>
      </c>
      <c r="AE486" s="86" t="str">
        <f>'RESUMEN TOTAL'!AK487</f>
        <v>APAGADO</v>
      </c>
      <c r="AF486" s="86" t="str">
        <f>'RESUMEN TOTAL'!AL487</f>
        <v>APAGADO</v>
      </c>
      <c r="AG486" s="86" t="str">
        <f>'RESUMEN TOTAL'!AM487</f>
        <v>APAGADO</v>
      </c>
      <c r="AH486" s="86" t="str">
        <f>'RESUMEN TOTAL'!AN487</f>
        <v>APAGADO</v>
      </c>
      <c r="AI486" s="86" t="str">
        <f>'RESUMEN TOTAL'!AO487</f>
        <v>APAGADO</v>
      </c>
      <c r="AJ486" s="86" t="str">
        <f>'RESUMEN TOTAL'!AP487</f>
        <v>APAGADO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 t="str">
        <f>'RESUMEN TOTAL'!AI489</f>
        <v>APAGADO</v>
      </c>
      <c r="AD488" s="86" t="str">
        <f>'RESUMEN TOTAL'!AJ489</f>
        <v>APAGADO</v>
      </c>
      <c r="AE488" s="86" t="str">
        <f>'RESUMEN TOTAL'!AK489</f>
        <v>APAGADO</v>
      </c>
      <c r="AF488" s="86" t="str">
        <f>'RESUMEN TOTAL'!AL489</f>
        <v>APAGADO</v>
      </c>
      <c r="AG488" s="86" t="str">
        <f>'RESUMEN TOTAL'!AM489</f>
        <v>APAGADO</v>
      </c>
      <c r="AH488" s="86" t="str">
        <f>'RESUMEN TOTAL'!AN489</f>
        <v>APAGADO</v>
      </c>
      <c r="AI488" s="86" t="str">
        <f>'RESUMEN TOTAL'!AO489</f>
        <v>APAGADO</v>
      </c>
      <c r="AJ488" s="86" t="str">
        <f>'RESUMEN TOTAL'!AP489</f>
        <v>APAGADO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 t="str">
        <f>'RESUMEN TOTAL'!AI490</f>
        <v>APAGADO</v>
      </c>
      <c r="AD489" s="86" t="str">
        <f>'RESUMEN TOTAL'!AJ490</f>
        <v>APAGADO</v>
      </c>
      <c r="AE489" s="86" t="str">
        <f>'RESUMEN TOTAL'!AK490</f>
        <v>APAGADO</v>
      </c>
      <c r="AF489" s="86" t="str">
        <f>'RESUMEN TOTAL'!AL490</f>
        <v>APAGADO</v>
      </c>
      <c r="AG489" s="86" t="str">
        <f>'RESUMEN TOTAL'!AM490</f>
        <v>APAGADO</v>
      </c>
      <c r="AH489" s="86" t="str">
        <f>'RESUMEN TOTAL'!AN490</f>
        <v>APAGADO</v>
      </c>
      <c r="AI489" s="86" t="str">
        <f>'RESUMEN TOTAL'!AO490</f>
        <v>APAGADO</v>
      </c>
      <c r="AJ489" s="86" t="str">
        <f>'RESUMEN TOTAL'!AP490</f>
        <v>APAGADO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 t="str">
        <f>'RESUMEN TOTAL'!AI491</f>
        <v>APAGADO</v>
      </c>
      <c r="AD490" s="86" t="str">
        <f>'RESUMEN TOTAL'!AJ491</f>
        <v>APAGADO</v>
      </c>
      <c r="AE490" s="86" t="str">
        <f>'RESUMEN TOTAL'!AK491</f>
        <v>APAGADO</v>
      </c>
      <c r="AF490" s="86" t="str">
        <f>'RESUMEN TOTAL'!AL491</f>
        <v>APAGADO</v>
      </c>
      <c r="AG490" s="86" t="str">
        <f>'RESUMEN TOTAL'!AM491</f>
        <v>APAGADO</v>
      </c>
      <c r="AH490" s="86" t="str">
        <f>'RESUMEN TOTAL'!AN491</f>
        <v>APAGADO</v>
      </c>
      <c r="AI490" s="86" t="str">
        <f>'RESUMEN TOTAL'!AO491</f>
        <v>APAGADO</v>
      </c>
      <c r="AJ490" s="86" t="str">
        <f>'RESUMEN TOTAL'!AP491</f>
        <v>APAGADO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 t="str">
        <f>'RESUMEN TOTAL'!AI492</f>
        <v>APAGADO</v>
      </c>
      <c r="AD491" s="86" t="str">
        <f>'RESUMEN TOTAL'!AJ492</f>
        <v>APAGADO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 t="str">
        <f>'RESUMEN TOTAL'!AI493</f>
        <v>APAGADO</v>
      </c>
      <c r="AD492" s="86" t="str">
        <f>'RESUMEN TOTAL'!AJ493</f>
        <v>APAGADO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 t="str">
        <f>'RESUMEN TOTAL'!AP496</f>
        <v>APAGADO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 t="str">
        <f>'RESUMEN TOTAL'!AP497</f>
        <v>APAGADO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 t="str">
        <f>'RESUMEN TOTAL'!AP498</f>
        <v>APAGADO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 t="str">
        <f>'RESUMEN TOTAL'!AP501</f>
        <v>APAGADO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 t="str">
        <f>'RESUMEN TOTAL'!AP502</f>
        <v>APAGADO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 t="str">
        <f>'RESUMEN TOTAL'!AP503</f>
        <v>APAGADO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 t="str">
        <f>'RESUMEN TOTAL'!AI506</f>
        <v>APAGADO</v>
      </c>
      <c r="AD505" s="86" t="str">
        <f>'RESUMEN TOTAL'!AJ506</f>
        <v>APAGADO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 t="str">
        <f>'RESUMEN TOTAL'!AP509</f>
        <v>APAGADO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 t="str">
        <f>'RESUMEN TOTAL'!AN510</f>
        <v>APAGADO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 t="str">
        <f>'RESUMEN TOTAL'!AN513</f>
        <v>APAGADO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 t="str">
        <f>'RESUMEN TOTAL'!AN514</f>
        <v>APAGADO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 t="str">
        <f>'RESUMEN TOTAL'!AI515</f>
        <v>APAGADO</v>
      </c>
      <c r="AD512" s="86" t="str">
        <f>'RESUMEN TOTAL'!AJ515</f>
        <v>APAGADO</v>
      </c>
      <c r="AE512" s="86" t="str">
        <f>'RESUMEN TOTAL'!AK515</f>
        <v>APAGADO</v>
      </c>
      <c r="AF512" s="86" t="str">
        <f>'RESUMEN TOTAL'!AL515</f>
        <v>APAGADO</v>
      </c>
      <c r="AG512" s="86" t="str">
        <f>'RESUMEN TOTAL'!AM515</f>
        <v>APAGADO</v>
      </c>
      <c r="AH512" s="86" t="str">
        <f>'RESUMEN TOTAL'!AN515</f>
        <v>APAGADO</v>
      </c>
      <c r="AI512" s="86" t="str">
        <f>'RESUMEN TOTAL'!AO515</f>
        <v>APAGADO</v>
      </c>
      <c r="AJ512" s="86" t="str">
        <f>'RESUMEN TOTAL'!AP515</f>
        <v>APAGADO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 t="str">
        <f>'RESUMEN TOTAL'!AN516</f>
        <v>APAGADO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 t="str">
        <f>'RESUMEN TOTAL'!AI517</f>
        <v>APAGADO</v>
      </c>
      <c r="AD514" s="86" t="str">
        <f>'RESUMEN TOTAL'!AJ517</f>
        <v>APAGADO</v>
      </c>
      <c r="AE514" s="86" t="str">
        <f>'RESUMEN TOTAL'!AK517</f>
        <v>APAGADO</v>
      </c>
      <c r="AF514" s="86" t="str">
        <f>'RESUMEN TOTAL'!AL517</f>
        <v>APAGADO</v>
      </c>
      <c r="AG514" s="86" t="str">
        <f>'RESUMEN TOTAL'!AM517</f>
        <v>APAGADO</v>
      </c>
      <c r="AH514" s="86" t="str">
        <f>'RESUMEN TOTAL'!AN517</f>
        <v>APAGADO</v>
      </c>
      <c r="AI514" s="86" t="str">
        <f>'RESUMEN TOTAL'!AO517</f>
        <v>APAGADO</v>
      </c>
      <c r="AJ514" s="86" t="str">
        <f>'RESUMEN TOTAL'!AP517</f>
        <v>APAGADO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 t="str">
        <f>'RESUMEN TOTAL'!AI518</f>
        <v>APAGADO</v>
      </c>
      <c r="AD515" s="86" t="str">
        <f>'RESUMEN TOTAL'!AJ518</f>
        <v>APAGADO</v>
      </c>
      <c r="AE515" s="86" t="str">
        <f>'RESUMEN TOTAL'!AK518</f>
        <v>APAGADO</v>
      </c>
      <c r="AF515" s="86" t="str">
        <f>'RESUMEN TOTAL'!AL518</f>
        <v>APAGADO</v>
      </c>
      <c r="AG515" s="86" t="str">
        <f>'RESUMEN TOTAL'!AM518</f>
        <v>APAGADO</v>
      </c>
      <c r="AH515" s="86" t="str">
        <f>'RESUMEN TOTAL'!AN518</f>
        <v>APAGADO</v>
      </c>
      <c r="AI515" s="86" t="str">
        <f>'RESUMEN TOTAL'!AO518</f>
        <v>APAGADO</v>
      </c>
      <c r="AJ515" s="86" t="str">
        <f>'RESUMEN TOTAL'!AP518</f>
        <v>APAGADO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 t="str">
        <f>'RESUMEN TOTAL'!AP519</f>
        <v>APAGADO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 t="str">
        <f>'RESUMEN TOTAL'!AN528</f>
        <v>APAGADO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2024-01-31T11:58:54Z</dcterms:modified>
</cp:coreProperties>
</file>