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MAYO\"/>
    </mc:Choice>
  </mc:AlternateContent>
  <xr:revisionPtr revIDLastSave="0" documentId="13_ncr:1_{EB89813F-E38E-427B-8439-793EC0FEB145}"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7" i="24" l="1"/>
  <c r="AP3" i="2"/>
  <c r="AP1" i="2" s="1"/>
  <c r="AI534" i="26"/>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462" i="26"/>
  <c r="AI460" i="26"/>
  <c r="AI4"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3" i="26" l="1"/>
  <c r="AI2" i="26"/>
  <c r="AI2" i="10"/>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S2" i="26"/>
  <c r="O2" i="26"/>
  <c r="E44" i="14" s="1"/>
  <c r="K2" i="26"/>
  <c r="G2" i="26"/>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F39" i="14"/>
  <c r="I34" i="24"/>
  <c r="H34" i="24"/>
  <c r="H41" i="24"/>
  <c r="E40" i="14"/>
  <c r="H25" i="24"/>
  <c r="H39" i="24"/>
  <c r="H32" i="24"/>
  <c r="H33" i="24"/>
  <c r="H40" i="24"/>
  <c r="E38" i="14"/>
  <c r="F38" i="1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J26" i="24"/>
  <c r="G62" i="14"/>
  <c r="I196" i="24"/>
  <c r="J196" i="24" s="1"/>
  <c r="J194" i="24"/>
  <c r="H190" i="24"/>
  <c r="J189" i="24"/>
  <c r="J14" i="24"/>
  <c r="H15" i="24"/>
  <c r="G35" i="14"/>
  <c r="H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I5" i="25"/>
  <c r="C189" i="24"/>
  <c r="C182" i="24"/>
  <c r="AB3" i="25"/>
  <c r="C161" i="24" s="1"/>
  <c r="AA3" i="25"/>
  <c r="C154" i="24" s="1"/>
  <c r="Y3" i="25"/>
  <c r="C140" i="24" s="1"/>
  <c r="X3" i="25"/>
  <c r="C133" i="24" s="1"/>
  <c r="T3" i="25"/>
  <c r="C105" i="24" s="1"/>
  <c r="S3" i="25"/>
  <c r="N3" i="25"/>
  <c r="M3" i="25"/>
  <c r="C56" i="24" s="1"/>
  <c r="L3" i="25"/>
  <c r="I3" i="25"/>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F28" i="14"/>
  <c r="C184" i="24" s="1"/>
  <c r="F20" i="14"/>
  <c r="F25" i="14"/>
  <c r="C163" i="24" s="1"/>
  <c r="F27" i="14"/>
  <c r="F19" i="14"/>
  <c r="C121" i="24" s="1"/>
  <c r="F26" i="14"/>
  <c r="C170" i="24" s="1"/>
  <c r="AN1" i="2"/>
  <c r="N1" i="2"/>
  <c r="F18" i="14"/>
  <c r="F14" i="14"/>
  <c r="F10" i="14"/>
  <c r="C58" i="24" s="1"/>
  <c r="F11" i="14"/>
  <c r="C65" i="24" s="1"/>
  <c r="F17" i="14"/>
  <c r="E111" i="24" s="1"/>
  <c r="F13" i="14"/>
  <c r="C79" i="24" s="1"/>
  <c r="F9" i="14"/>
  <c r="F16" i="14"/>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E132" i="24"/>
  <c r="C86" i="24"/>
  <c r="E122" i="24"/>
  <c r="E123" i="24"/>
  <c r="E124" i="24"/>
  <c r="E125" i="24"/>
  <c r="E138" i="24"/>
  <c r="E20" i="24"/>
  <c r="E16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<sst xmlns="http://schemas.openxmlformats.org/spreadsheetml/2006/main" count="6306" uniqueCount="1596">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</sst>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AUXILIAR!$G$2:$G$31</c:f>
              <c:numCache>
                <c:formatCode>0%</c:formatCode>
                <c:ptCount val="30"/>
                <c:pt idx="0">
                  <c:v>0.13246268656716417</c:v>
                </c:pt>
                <c:pt idx="1">
                  <c:v>0.10820895522388059</c:v>
                </c:pt>
                <c:pt idx="2">
                  <c:v>0.10820895522388059</c:v>
                </c:pt>
                <c:pt idx="3">
                  <c:v>0.1044776119402985</c:v>
                </c:pt>
                <c:pt idx="4">
                  <c:v>0.11940298507462686</c:v>
                </c:pt>
                <c:pt idx="5">
                  <c:v>0.11940298507462686</c:v>
                </c:pt>
                <c:pt idx="6">
                  <c:v>0.11380597014925373</c:v>
                </c:pt>
                <c:pt idx="7">
                  <c:v>0.11194029850746269</c:v>
                </c:pt>
                <c:pt idx="8">
                  <c:v>0.11753731343283583</c:v>
                </c:pt>
                <c:pt idx="9">
                  <c:v>0.10820895522388059</c:v>
                </c:pt>
                <c:pt idx="10">
                  <c:v>0.10820895522388059</c:v>
                </c:pt>
                <c:pt idx="11">
                  <c:v>0</c:v>
                </c:pt>
                <c:pt idx="12">
                  <c:v>0.11753731343283583</c:v>
                </c:pt>
                <c:pt idx="13">
                  <c:v>0.125</c:v>
                </c:pt>
                <c:pt idx="14">
                  <c:v>0.15485074626865672</c:v>
                </c:pt>
                <c:pt idx="15">
                  <c:v>0.13246268656716417</c:v>
                </c:pt>
                <c:pt idx="16">
                  <c:v>0.12126865671641791</c:v>
                </c:pt>
                <c:pt idx="17">
                  <c:v>0.1287313432835821</c:v>
                </c:pt>
                <c:pt idx="18">
                  <c:v>0.14738805970149255</c:v>
                </c:pt>
                <c:pt idx="19">
                  <c:v>0.15671641791044777</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AUXILIAR!$B$2:$B$31</c:f>
              <c:numCache>
                <c:formatCode>General</c:formatCode>
                <c:ptCount val="30"/>
                <c:pt idx="0">
                  <c:v>13</c:v>
                </c:pt>
                <c:pt idx="1">
                  <c:v>13</c:v>
                </c:pt>
                <c:pt idx="2">
                  <c:v>13</c:v>
                </c:pt>
                <c:pt idx="3">
                  <c:v>14</c:v>
                </c:pt>
                <c:pt idx="4">
                  <c:v>13</c:v>
                </c:pt>
                <c:pt idx="5">
                  <c:v>12</c:v>
                </c:pt>
                <c:pt idx="6">
                  <c:v>18</c:v>
                </c:pt>
                <c:pt idx="7">
                  <c:v>19</c:v>
                </c:pt>
                <c:pt idx="8">
                  <c:v>19</c:v>
                </c:pt>
                <c:pt idx="9">
                  <c:v>18</c:v>
                </c:pt>
                <c:pt idx="10">
                  <c:v>19</c:v>
                </c:pt>
                <c:pt idx="11">
                  <c:v>0</c:v>
                </c:pt>
                <c:pt idx="12">
                  <c:v>22</c:v>
                </c:pt>
                <c:pt idx="13">
                  <c:v>25</c:v>
                </c:pt>
                <c:pt idx="14">
                  <c:v>30</c:v>
                </c:pt>
                <c:pt idx="15">
                  <c:v>14</c:v>
                </c:pt>
                <c:pt idx="16">
                  <c:v>14</c:v>
                </c:pt>
                <c:pt idx="17">
                  <c:v>15</c:v>
                </c:pt>
                <c:pt idx="18">
                  <c:v>15</c:v>
                </c:pt>
                <c:pt idx="19">
                  <c:v>19</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AUXILIAR!$C$2:$C$31</c:f>
              <c:numCache>
                <c:formatCode>General</c:formatCode>
                <c:ptCount val="30"/>
                <c:pt idx="0">
                  <c:v>58</c:v>
                </c:pt>
                <c:pt idx="1">
                  <c:v>45</c:v>
                </c:pt>
                <c:pt idx="2">
                  <c:v>45</c:v>
                </c:pt>
                <c:pt idx="3">
                  <c:v>42</c:v>
                </c:pt>
                <c:pt idx="4">
                  <c:v>51</c:v>
                </c:pt>
                <c:pt idx="5">
                  <c:v>52</c:v>
                </c:pt>
                <c:pt idx="6">
                  <c:v>43</c:v>
                </c:pt>
                <c:pt idx="7">
                  <c:v>41</c:v>
                </c:pt>
                <c:pt idx="8">
                  <c:v>44</c:v>
                </c:pt>
                <c:pt idx="9">
                  <c:v>40</c:v>
                </c:pt>
                <c:pt idx="10">
                  <c:v>39</c:v>
                </c:pt>
                <c:pt idx="11">
                  <c:v>0</c:v>
                </c:pt>
                <c:pt idx="12">
                  <c:v>41</c:v>
                </c:pt>
                <c:pt idx="13">
                  <c:v>42</c:v>
                </c:pt>
                <c:pt idx="14">
                  <c:v>53</c:v>
                </c:pt>
                <c:pt idx="15">
                  <c:v>57</c:v>
                </c:pt>
                <c:pt idx="16">
                  <c:v>51</c:v>
                </c:pt>
                <c:pt idx="17">
                  <c:v>54</c:v>
                </c:pt>
                <c:pt idx="18">
                  <c:v>64</c:v>
                </c:pt>
                <c:pt idx="19">
                  <c:v>65</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pt idx="29">
                  <c:v>0</c:v>
                </c:pt>
              </c:numCache>
            </c:numRef>
          </c:cat>
          <c:val>
            <c:numRef>
              <c:f>AUXILIAR!$E$2:$E$31</c:f>
              <c:numCache>
                <c:formatCode>General</c:formatCode>
                <c:ptCount val="30"/>
                <c:pt idx="0">
                  <c:v>71</c:v>
                </c:pt>
                <c:pt idx="1">
                  <c:v>58</c:v>
                </c:pt>
                <c:pt idx="2">
                  <c:v>58</c:v>
                </c:pt>
                <c:pt idx="3">
                  <c:v>56</c:v>
                </c:pt>
                <c:pt idx="4">
                  <c:v>64</c:v>
                </c:pt>
                <c:pt idx="5">
                  <c:v>64</c:v>
                </c:pt>
                <c:pt idx="6">
                  <c:v>61</c:v>
                </c:pt>
                <c:pt idx="7">
                  <c:v>60</c:v>
                </c:pt>
                <c:pt idx="8">
                  <c:v>63</c:v>
                </c:pt>
                <c:pt idx="9">
                  <c:v>58</c:v>
                </c:pt>
                <c:pt idx="10">
                  <c:v>58</c:v>
                </c:pt>
                <c:pt idx="11">
                  <c:v>0</c:v>
                </c:pt>
                <c:pt idx="12">
                  <c:v>63</c:v>
                </c:pt>
                <c:pt idx="13">
                  <c:v>67</c:v>
                </c:pt>
                <c:pt idx="14">
                  <c:v>83</c:v>
                </c:pt>
                <c:pt idx="15">
                  <c:v>71</c:v>
                </c:pt>
                <c:pt idx="16">
                  <c:v>65</c:v>
                </c:pt>
                <c:pt idx="17">
                  <c:v>69</c:v>
                </c:pt>
                <c:pt idx="18">
                  <c:v>79</c:v>
                </c:pt>
                <c:pt idx="19">
                  <c:v>84</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Hoja1!$F$3:$AH$3</c:f>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Hoja1!$F$5:$AH$5</c:f>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Hoja1!$F$4:$AH$4</c15:sqref>
                        </c15:formulaRef>
                      </c:ext>
                    </c:extLst>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numRef>
                    <c:extLs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dateAx>
        <c:axId val="246367744"/>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Offset val="100"/>
        <c:baseTimeUnit val="days"/>
      </c:date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Hoja1!$F$4:$AH$4</c:f>
              <c:numCache>
                <c:formatCode>0%</c:formatCode>
                <c:ptCount val="29"/>
                <c:pt idx="0">
                  <c:v>9.7560975609756101E-2</c:v>
                </c:pt>
                <c:pt idx="1">
                  <c:v>0.1</c:v>
                </c:pt>
                <c:pt idx="2">
                  <c:v>0.1</c:v>
                </c:pt>
                <c:pt idx="3">
                  <c:v>9.7560975609756101E-2</c:v>
                </c:pt>
                <c:pt idx="4">
                  <c:v>9.7560975609756101E-2</c:v>
                </c:pt>
                <c:pt idx="5">
                  <c:v>9.3495934959349589E-2</c:v>
                </c:pt>
                <c:pt idx="6">
                  <c:v>6.5040650406504072E-2</c:v>
                </c:pt>
                <c:pt idx="7">
                  <c:v>6.097560975609756E-2</c:v>
                </c:pt>
                <c:pt idx="8">
                  <c:v>5.6910569105691054E-2</c:v>
                </c:pt>
                <c:pt idx="9">
                  <c:v>0.05</c:v>
                </c:pt>
                <c:pt idx="10">
                  <c:v>0</c:v>
                </c:pt>
                <c:pt idx="11">
                  <c:v>0</c:v>
                </c:pt>
                <c:pt idx="12">
                  <c:v>7.0000000000000007E-2</c:v>
                </c:pt>
                <c:pt idx="13">
                  <c:v>9.3495934959349589E-2</c:v>
                </c:pt>
                <c:pt idx="14">
                  <c:v>0.10569105691056911</c:v>
                </c:pt>
                <c:pt idx="15">
                  <c:v>0.04</c:v>
                </c:pt>
                <c:pt idx="16">
                  <c:v>0</c:v>
                </c:pt>
                <c:pt idx="17">
                  <c:v>0</c:v>
                </c:pt>
                <c:pt idx="18">
                  <c:v>8.943089430894309E-2</c:v>
                </c:pt>
                <c:pt idx="19">
                  <c:v>8.5365853658536592E-2</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Hoja1!$F$2:$AH$2</c:f>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f>Hoja1!$F$6:$AH$6</c:f>
              <c:numCache>
                <c:formatCode>0%</c:formatCode>
                <c:ptCount val="29"/>
                <c:pt idx="0">
                  <c:v>0.22596153846153846</c:v>
                </c:pt>
                <c:pt idx="1">
                  <c:v>0.25</c:v>
                </c:pt>
                <c:pt idx="2">
                  <c:v>0.22</c:v>
                </c:pt>
                <c:pt idx="3">
                  <c:v>0.17788461538461539</c:v>
                </c:pt>
                <c:pt idx="4">
                  <c:v>0.19230769230769232</c:v>
                </c:pt>
                <c:pt idx="5">
                  <c:v>0.19711538461538461</c:v>
                </c:pt>
                <c:pt idx="6">
                  <c:v>0.21634615384615385</c:v>
                </c:pt>
                <c:pt idx="7">
                  <c:v>0.21634615384615385</c:v>
                </c:pt>
                <c:pt idx="8">
                  <c:v>0.23557692307692307</c:v>
                </c:pt>
                <c:pt idx="9">
                  <c:v>0.22</c:v>
                </c:pt>
                <c:pt idx="10">
                  <c:v>0</c:v>
                </c:pt>
                <c:pt idx="11">
                  <c:v>0</c:v>
                </c:pt>
                <c:pt idx="12">
                  <c:v>0.23</c:v>
                </c:pt>
                <c:pt idx="13">
                  <c:v>0.21153846153846154</c:v>
                </c:pt>
                <c:pt idx="14">
                  <c:v>0.27</c:v>
                </c:pt>
                <c:pt idx="15">
                  <c:v>0.09</c:v>
                </c:pt>
                <c:pt idx="16">
                  <c:v>0</c:v>
                </c:pt>
                <c:pt idx="17">
                  <c:v>0</c:v>
                </c:pt>
                <c:pt idx="18">
                  <c:v>0.27403846153846156</c:v>
                </c:pt>
                <c:pt idx="19">
                  <c:v>0.30288461538461536</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numRef>
                    <c:extLst>
                      <c:ex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c:ext uri="{02D57815-91ED-43cb-92C2-25804820EDAC}">
                        <c15:formulaRef>
                          <c15:sqref>Hoja1!$F$3:$AH$3</c15:sqref>
                        </c15:formulaRef>
                      </c:ext>
                    </c:extLst>
                    <c:numCache>
                      <c:formatCode>General</c:formatCode>
                      <c:ptCount val="29"/>
                      <c:pt idx="0">
                        <c:v>24</c:v>
                      </c:pt>
                      <c:pt idx="1">
                        <c:v>25</c:v>
                      </c:pt>
                      <c:pt idx="2">
                        <c:v>24</c:v>
                      </c:pt>
                      <c:pt idx="3">
                        <c:v>24</c:v>
                      </c:pt>
                      <c:pt idx="4">
                        <c:v>24</c:v>
                      </c:pt>
                      <c:pt idx="5">
                        <c:v>23</c:v>
                      </c:pt>
                      <c:pt idx="6">
                        <c:v>16</c:v>
                      </c:pt>
                      <c:pt idx="7">
                        <c:v>15</c:v>
                      </c:pt>
                      <c:pt idx="8">
                        <c:v>14</c:v>
                      </c:pt>
                      <c:pt idx="9">
                        <c:v>13</c:v>
                      </c:pt>
                      <c:pt idx="10">
                        <c:v>0</c:v>
                      </c:pt>
                      <c:pt idx="11">
                        <c:v>0</c:v>
                      </c:pt>
                      <c:pt idx="12">
                        <c:v>16</c:v>
                      </c:pt>
                      <c:pt idx="13">
                        <c:v>23</c:v>
                      </c:pt>
                      <c:pt idx="14">
                        <c:v>26</c:v>
                      </c:pt>
                      <c:pt idx="15">
                        <c:v>20</c:v>
                      </c:pt>
                      <c:pt idx="16">
                        <c:v>0</c:v>
                      </c:pt>
                      <c:pt idx="17">
                        <c:v>0</c:v>
                      </c:pt>
                      <c:pt idx="18">
                        <c:v>22</c:v>
                      </c:pt>
                      <c:pt idx="19">
                        <c:v>21</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numRef>
                    <c:extLst>
                      <c:ext xmlns:c15="http://schemas.microsoft.com/office/drawing/2012/chart" uri="{02D57815-91ED-43cb-92C2-25804820EDAC}">
                        <c15:formulaRef>
                          <c15:sqref>Hoja1!$F$2:$AH$2</c15:sqref>
                        </c15:formulaRef>
                      </c:ext>
                    </c:extLst>
                    <c:numCache>
                      <c:formatCode>d\-mmm</c:formatCode>
                      <c:ptCount val="29"/>
                      <c:pt idx="0">
                        <c:v>45413</c:v>
                      </c:pt>
                      <c:pt idx="1">
                        <c:v>45414</c:v>
                      </c:pt>
                      <c:pt idx="2">
                        <c:v>45415</c:v>
                      </c:pt>
                      <c:pt idx="3">
                        <c:v>45416</c:v>
                      </c:pt>
                      <c:pt idx="4">
                        <c:v>45417</c:v>
                      </c:pt>
                      <c:pt idx="5">
                        <c:v>45418</c:v>
                      </c:pt>
                      <c:pt idx="6">
                        <c:v>45419</c:v>
                      </c:pt>
                      <c:pt idx="7">
                        <c:v>45420</c:v>
                      </c:pt>
                      <c:pt idx="8">
                        <c:v>45421</c:v>
                      </c:pt>
                      <c:pt idx="9">
                        <c:v>45422</c:v>
                      </c:pt>
                      <c:pt idx="10">
                        <c:v>45423</c:v>
                      </c:pt>
                      <c:pt idx="11">
                        <c:v>45424</c:v>
                      </c:pt>
                      <c:pt idx="12">
                        <c:v>45425</c:v>
                      </c:pt>
                      <c:pt idx="13">
                        <c:v>45426</c:v>
                      </c:pt>
                      <c:pt idx="14">
                        <c:v>45427</c:v>
                      </c:pt>
                      <c:pt idx="15">
                        <c:v>45428</c:v>
                      </c:pt>
                      <c:pt idx="16">
                        <c:v>45429</c:v>
                      </c:pt>
                      <c:pt idx="17">
                        <c:v>45430</c:v>
                      </c:pt>
                      <c:pt idx="18">
                        <c:v>45431</c:v>
                      </c:pt>
                      <c:pt idx="19">
                        <c:v>45432</c:v>
                      </c:pt>
                      <c:pt idx="20">
                        <c:v>45433</c:v>
                      </c:pt>
                      <c:pt idx="21">
                        <c:v>45434</c:v>
                      </c:pt>
                      <c:pt idx="22">
                        <c:v>45435</c:v>
                      </c:pt>
                      <c:pt idx="23">
                        <c:v>45436</c:v>
                      </c:pt>
                      <c:pt idx="24">
                        <c:v>45437</c:v>
                      </c:pt>
                      <c:pt idx="25">
                        <c:v>45438</c:v>
                      </c:pt>
                      <c:pt idx="26">
                        <c:v>45439</c:v>
                      </c:pt>
                      <c:pt idx="27">
                        <c:v>45440</c:v>
                      </c:pt>
                      <c:pt idx="28">
                        <c:v>45441</c:v>
                      </c:pt>
                    </c:numCache>
                  </c:num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47</c:v>
                      </c:pt>
                      <c:pt idx="1">
                        <c:v>51</c:v>
                      </c:pt>
                      <c:pt idx="2">
                        <c:v>45</c:v>
                      </c:pt>
                      <c:pt idx="3">
                        <c:v>37</c:v>
                      </c:pt>
                      <c:pt idx="4">
                        <c:v>40</c:v>
                      </c:pt>
                      <c:pt idx="5">
                        <c:v>41</c:v>
                      </c:pt>
                      <c:pt idx="6">
                        <c:v>45</c:v>
                      </c:pt>
                      <c:pt idx="7">
                        <c:v>45</c:v>
                      </c:pt>
                      <c:pt idx="8">
                        <c:v>49</c:v>
                      </c:pt>
                      <c:pt idx="9">
                        <c:v>45</c:v>
                      </c:pt>
                      <c:pt idx="10">
                        <c:v>0</c:v>
                      </c:pt>
                      <c:pt idx="11">
                        <c:v>60</c:v>
                      </c:pt>
                      <c:pt idx="12">
                        <c:v>47</c:v>
                      </c:pt>
                      <c:pt idx="13">
                        <c:v>44</c:v>
                      </c:pt>
                      <c:pt idx="14">
                        <c:v>57</c:v>
                      </c:pt>
                      <c:pt idx="15">
                        <c:v>51</c:v>
                      </c:pt>
                      <c:pt idx="16">
                        <c:v>0</c:v>
                      </c:pt>
                      <c:pt idx="17">
                        <c:v>0</c:v>
                      </c:pt>
                      <c:pt idx="18">
                        <c:v>57</c:v>
                      </c:pt>
                      <c:pt idx="19">
                        <c:v>63</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dateAx>
        <c:axId val="246634752"/>
        <c:scaling>
          <c:orientation val="minMax"/>
          <c:max val="11"/>
          <c:min val="-19"/>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Offset val="100"/>
        <c:baseTimeUnit val="days"/>
      </c:date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P1072"/>
  <sheetViews>
    <sheetView tabSelected="1" zoomScale="55" zoomScaleNormal="55" workbookViewId="0">
      <pane xSplit="11" ySplit="4" topLeftCell="AE394" activePane="bottomRight" state="frozen"/>
      <selection pane="topRight" activeCell="M1" sqref="M1"/>
      <selection pane="bottomLeft" activeCell="A5" sqref="A5"/>
      <selection pane="bottomRight" activeCell="A20" sqref="A20:H458"/>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2" s="5" customFormat="1" ht="27.75" customHeight="1" thickTop="1" x14ac:dyDescent="0.25">
      <c r="A1" s="1" t="s">
        <v>0</v>
      </c>
      <c r="B1" s="25">
        <f>COUNTA(B5:B624)</f>
        <v>536</v>
      </c>
      <c r="C1" s="39"/>
      <c r="D1" s="2" t="s">
        <v>1</v>
      </c>
      <c r="E1" s="74"/>
      <c r="F1" s="78"/>
      <c r="G1" s="78"/>
      <c r="H1" s="78"/>
      <c r="I1" s="22"/>
      <c r="J1" s="22"/>
      <c r="K1" s="2"/>
      <c r="L1" s="4">
        <f t="shared" ref="L1:AL1" si="0">(L3)/(L2+L3)</f>
        <v>0.17156105100463678</v>
      </c>
      <c r="M1" s="4">
        <f t="shared" si="0"/>
        <v>0.17791411042944785</v>
      </c>
      <c r="N1" s="4">
        <f t="shared" si="0"/>
        <v>0.16899224806201552</v>
      </c>
      <c r="O1" s="4">
        <f t="shared" si="0"/>
        <v>0.15855572998430142</v>
      </c>
      <c r="P1" s="4">
        <f t="shared" si="0"/>
        <v>0.16250000000000001</v>
      </c>
      <c r="Q1" s="4">
        <f t="shared" si="0"/>
        <v>0.16250000000000001</v>
      </c>
      <c r="R1" s="4">
        <f t="shared" si="0"/>
        <v>0.15855572998430142</v>
      </c>
      <c r="S1" s="4">
        <f t="shared" si="0"/>
        <v>0.15723270440251572</v>
      </c>
      <c r="T1" s="4">
        <f t="shared" si="0"/>
        <v>0.16118935837245696</v>
      </c>
      <c r="U1" s="4">
        <f t="shared" si="0"/>
        <v>0.15189873417721519</v>
      </c>
      <c r="V1" s="4">
        <f t="shared" si="0"/>
        <v>0.15189873417721519</v>
      </c>
      <c r="W1" s="4">
        <f t="shared" si="0"/>
        <v>0</v>
      </c>
      <c r="X1" s="4">
        <f t="shared" si="0"/>
        <v>0.15055467511885895</v>
      </c>
      <c r="Y1" s="4"/>
      <c r="Z1" s="4">
        <f t="shared" si="0"/>
        <v>0.18417047184170471</v>
      </c>
      <c r="AA1" s="4">
        <f t="shared" si="0"/>
        <v>0.16899224806201552</v>
      </c>
      <c r="AB1" s="4">
        <f t="shared" si="0"/>
        <v>0.16250000000000001</v>
      </c>
      <c r="AC1" s="4">
        <f t="shared" si="0"/>
        <v>0.16640746500777606</v>
      </c>
      <c r="AD1" s="4">
        <f t="shared" si="0"/>
        <v>0.1728395061728395</v>
      </c>
      <c r="AE1" s="4">
        <f t="shared" si="0"/>
        <v>0.17917304747320062</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c r="AP1" s="4">
        <f t="shared" ref="AP1" si="3">(AP3)/(AP2+AP3)</f>
        <v>0</v>
      </c>
    </row>
    <row r="2" spans="1:42"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c r="AP2" s="73">
        <v>537</v>
      </c>
    </row>
    <row r="3" spans="1:42" s="9" customFormat="1" ht="15.75" thickBot="1" x14ac:dyDescent="0.3">
      <c r="A3" s="10"/>
      <c r="B3" s="27"/>
      <c r="C3" s="72"/>
      <c r="D3" s="11" t="s">
        <v>6</v>
      </c>
      <c r="E3" s="76"/>
      <c r="F3" s="80"/>
      <c r="G3" s="80"/>
      <c r="H3" s="80"/>
      <c r="I3" s="23"/>
      <c r="J3" s="23"/>
      <c r="K3" s="29"/>
      <c r="L3" s="12">
        <f t="shared" ref="L3:W3" si="4">COUNTIF(L4:L624, "apagado")</f>
        <v>111</v>
      </c>
      <c r="M3" s="12">
        <f t="shared" si="4"/>
        <v>116</v>
      </c>
      <c r="N3" s="12">
        <f t="shared" si="4"/>
        <v>109</v>
      </c>
      <c r="O3" s="12">
        <f t="shared" si="4"/>
        <v>101</v>
      </c>
      <c r="P3" s="12">
        <f t="shared" si="4"/>
        <v>104</v>
      </c>
      <c r="Q3" s="12">
        <f t="shared" si="4"/>
        <v>104</v>
      </c>
      <c r="R3" s="12">
        <f t="shared" si="4"/>
        <v>101</v>
      </c>
      <c r="S3" s="12">
        <f t="shared" si="4"/>
        <v>100</v>
      </c>
      <c r="T3" s="12">
        <f t="shared" si="4"/>
        <v>103</v>
      </c>
      <c r="U3" s="12">
        <f t="shared" si="4"/>
        <v>96</v>
      </c>
      <c r="V3" s="12">
        <f t="shared" si="4"/>
        <v>96</v>
      </c>
      <c r="W3" s="12">
        <f t="shared" si="4"/>
        <v>0</v>
      </c>
      <c r="X3" s="12">
        <f>COUNTIF(X4:X524, "apagado")</f>
        <v>95</v>
      </c>
      <c r="Y3" s="12">
        <f>COUNTIF(Y4:Y524, "apagado")</f>
        <v>99</v>
      </c>
      <c r="Z3" s="12">
        <f t="shared" ref="Z3:AN3" si="5">COUNTIF(Z4:Z624, "apagado")</f>
        <v>121</v>
      </c>
      <c r="AA3" s="12">
        <f t="shared" si="5"/>
        <v>109</v>
      </c>
      <c r="AB3" s="12">
        <f t="shared" si="5"/>
        <v>104</v>
      </c>
      <c r="AC3" s="12">
        <f t="shared" si="5"/>
        <v>107</v>
      </c>
      <c r="AD3" s="12">
        <f t="shared" si="5"/>
        <v>112</v>
      </c>
      <c r="AE3" s="12">
        <f t="shared" si="5"/>
        <v>117</v>
      </c>
      <c r="AF3" s="12">
        <f t="shared" si="5"/>
        <v>0</v>
      </c>
      <c r="AG3" s="12">
        <f t="shared" si="5"/>
        <v>0</v>
      </c>
      <c r="AH3" s="12">
        <f t="shared" si="5"/>
        <v>0</v>
      </c>
      <c r="AI3" s="12">
        <f t="shared" si="5"/>
        <v>0</v>
      </c>
      <c r="AJ3" s="12">
        <f t="shared" si="5"/>
        <v>0</v>
      </c>
      <c r="AK3" s="12">
        <f t="shared" si="5"/>
        <v>0</v>
      </c>
      <c r="AL3" s="12">
        <f t="shared" si="5"/>
        <v>0</v>
      </c>
      <c r="AM3" s="12">
        <f t="shared" si="5"/>
        <v>0</v>
      </c>
      <c r="AN3" s="12">
        <f t="shared" si="5"/>
        <v>0</v>
      </c>
      <c r="AO3" s="12">
        <f t="shared" ref="AO3" si="6">COUNTIF(AO4:AO624, "apagado")</f>
        <v>0</v>
      </c>
      <c r="AP3" s="12">
        <f t="shared" ref="AP3" si="7">COUNTIF(AP4:AP624, "apagado")</f>
        <v>0</v>
      </c>
    </row>
    <row r="4" spans="1:42" s="9" customFormat="1" ht="32.25" thickTop="1" thickBot="1" x14ac:dyDescent="0.35">
      <c r="A4" t="s">
        <v>7</v>
      </c>
      <c r="B4" s="33" t="s">
        <v>8</v>
      </c>
      <c r="C4" s="40" t="s">
        <v>1142</v>
      </c>
      <c r="D4" t="s">
        <v>9</v>
      </c>
      <c r="E4" s="33" t="s">
        <v>10</v>
      </c>
      <c r="F4" s="33" t="s">
        <v>11</v>
      </c>
      <c r="G4" s="33" t="s">
        <v>1334</v>
      </c>
      <c r="H4" s="33"/>
      <c r="I4" s="21" t="s">
        <v>2</v>
      </c>
      <c r="J4" s="21" t="s">
        <v>3</v>
      </c>
      <c r="K4" s="3" t="s">
        <v>4</v>
      </c>
      <c r="L4" s="13">
        <v>45413</v>
      </c>
      <c r="M4" s="13">
        <v>45414</v>
      </c>
      <c r="N4" s="13">
        <v>45415</v>
      </c>
      <c r="O4" s="13">
        <v>45416</v>
      </c>
      <c r="P4" s="13">
        <v>45417</v>
      </c>
      <c r="Q4" s="13">
        <v>45418</v>
      </c>
      <c r="R4" s="13">
        <v>45419</v>
      </c>
      <c r="S4" s="13">
        <v>45420</v>
      </c>
      <c r="T4" s="13">
        <v>45421</v>
      </c>
      <c r="U4" s="13">
        <v>45422</v>
      </c>
      <c r="V4" s="13">
        <v>45423</v>
      </c>
      <c r="W4" s="13">
        <v>45424</v>
      </c>
      <c r="X4" s="13">
        <v>45425</v>
      </c>
      <c r="Y4" s="13">
        <v>45426</v>
      </c>
      <c r="Z4" s="13">
        <v>45427</v>
      </c>
      <c r="AA4" s="13">
        <v>45428</v>
      </c>
      <c r="AB4" s="13">
        <v>45429</v>
      </c>
      <c r="AC4" s="13">
        <v>45430</v>
      </c>
      <c r="AD4" s="13">
        <v>45431</v>
      </c>
      <c r="AE4" s="13">
        <v>45432</v>
      </c>
      <c r="AF4" s="13">
        <v>45433</v>
      </c>
      <c r="AG4" s="13">
        <v>45434</v>
      </c>
      <c r="AH4" s="13">
        <v>45435</v>
      </c>
      <c r="AI4" s="13">
        <v>45436</v>
      </c>
      <c r="AJ4" s="13">
        <v>45437</v>
      </c>
      <c r="AK4" s="13">
        <v>45438</v>
      </c>
      <c r="AL4" s="13">
        <v>45439</v>
      </c>
      <c r="AM4" s="13">
        <v>45440</v>
      </c>
      <c r="AN4" s="13">
        <v>45441</v>
      </c>
      <c r="AO4" s="13">
        <v>45442</v>
      </c>
      <c r="AP4" s="13">
        <v>45443</v>
      </c>
    </row>
    <row r="5" spans="1:42" ht="15.75" hidden="1" thickBot="1" x14ac:dyDescent="0.3">
      <c r="A5" t="s">
        <v>26</v>
      </c>
      <c r="B5" t="s">
        <v>29</v>
      </c>
      <c r="C5" t="s">
        <v>1143</v>
      </c>
      <c r="D5" t="s">
        <v>30</v>
      </c>
      <c r="E5" s="33" t="s">
        <v>19</v>
      </c>
      <c r="F5" s="33" t="s">
        <v>28</v>
      </c>
      <c r="G5" s="33"/>
      <c r="H5" s="33" t="s">
        <v>620</v>
      </c>
      <c r="I5" s="34">
        <f t="shared" ref="I5:I69" si="8">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row>
    <row r="6" spans="1:42" ht="15.75" hidden="1" thickBot="1" x14ac:dyDescent="0.3">
      <c r="A6" t="s">
        <v>26</v>
      </c>
      <c r="B6" t="s">
        <v>31</v>
      </c>
      <c r="C6" t="s">
        <v>1143</v>
      </c>
      <c r="D6" t="s">
        <v>32</v>
      </c>
      <c r="E6" s="33" t="s">
        <v>19</v>
      </c>
      <c r="F6" s="33" t="s">
        <v>1137</v>
      </c>
      <c r="G6" s="33" t="s">
        <v>1337</v>
      </c>
      <c r="H6" s="33" t="s">
        <v>621</v>
      </c>
      <c r="I6" s="34">
        <f t="shared" si="8"/>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row>
    <row r="7" spans="1:42" ht="15.75" hidden="1" thickBot="1" x14ac:dyDescent="0.3">
      <c r="A7" t="s">
        <v>26</v>
      </c>
      <c r="B7" t="s">
        <v>994</v>
      </c>
      <c r="C7" t="s">
        <v>1143</v>
      </c>
      <c r="D7" t="s">
        <v>33</v>
      </c>
      <c r="E7" s="33" t="s">
        <v>19</v>
      </c>
      <c r="F7" s="33" t="s">
        <v>28</v>
      </c>
      <c r="G7" s="33"/>
      <c r="H7" s="33" t="s">
        <v>622</v>
      </c>
      <c r="I7" s="34">
        <f t="shared" si="8"/>
        <v>28</v>
      </c>
      <c r="J7" s="34">
        <f t="shared" ref="J7:J77" si="9">COUNTIF(L7:AM7,"APAGADO")</f>
        <v>0</v>
      </c>
      <c r="K7" s="35">
        <f t="shared" ref="K7:K77" si="10">(I7)/(J7+I7)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row>
    <row r="8" spans="1:42" ht="15.75" hidden="1" thickBot="1" x14ac:dyDescent="0.3">
      <c r="A8" t="s">
        <v>26</v>
      </c>
      <c r="B8" t="s">
        <v>995</v>
      </c>
      <c r="C8" t="s">
        <v>1143</v>
      </c>
      <c r="D8" t="s">
        <v>34</v>
      </c>
      <c r="E8" s="33" t="s">
        <v>19</v>
      </c>
      <c r="F8" s="33" t="s">
        <v>28</v>
      </c>
      <c r="G8" s="33"/>
      <c r="H8" s="33" t="s">
        <v>623</v>
      </c>
      <c r="I8" s="34">
        <f t="shared" si="8"/>
        <v>28</v>
      </c>
      <c r="J8" s="34">
        <f t="shared" si="9"/>
        <v>0</v>
      </c>
      <c r="K8" s="35">
        <f t="shared" si="10"/>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row>
    <row r="9" spans="1:42" ht="15.75" hidden="1" thickBot="1" x14ac:dyDescent="0.3">
      <c r="A9" t="s">
        <v>26</v>
      </c>
      <c r="B9" t="s">
        <v>35</v>
      </c>
      <c r="C9" t="s">
        <v>1143</v>
      </c>
      <c r="D9" t="s">
        <v>36</v>
      </c>
      <c r="E9" s="33" t="s">
        <v>19</v>
      </c>
      <c r="F9" s="33" t="s">
        <v>1137</v>
      </c>
      <c r="G9" s="33" t="s">
        <v>1336</v>
      </c>
      <c r="H9" s="33" t="s">
        <v>624</v>
      </c>
      <c r="I9" s="34">
        <f t="shared" si="8"/>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row>
    <row r="10" spans="1:42" ht="15.75" hidden="1" thickBot="1" x14ac:dyDescent="0.3">
      <c r="A10" t="s">
        <v>26</v>
      </c>
      <c r="B10" t="s">
        <v>996</v>
      </c>
      <c r="C10" t="s">
        <v>1143</v>
      </c>
      <c r="D10" t="s">
        <v>27</v>
      </c>
      <c r="E10" s="33" t="s">
        <v>19</v>
      </c>
      <c r="F10" s="33" t="s">
        <v>1137</v>
      </c>
      <c r="G10" s="33" t="s">
        <v>1336</v>
      </c>
      <c r="H10" s="33" t="s">
        <v>625</v>
      </c>
      <c r="I10" s="34">
        <f t="shared" si="8"/>
        <v>28</v>
      </c>
      <c r="J10" s="34">
        <f t="shared" si="9"/>
        <v>0</v>
      </c>
      <c r="K10" s="35">
        <f t="shared" si="10"/>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row>
    <row r="11" spans="1:42" ht="15.75" hidden="1" thickBot="1" x14ac:dyDescent="0.3">
      <c r="A11" t="s">
        <v>26</v>
      </c>
      <c r="B11" t="s">
        <v>37</v>
      </c>
      <c r="C11" t="s">
        <v>1143</v>
      </c>
      <c r="D11" t="s">
        <v>38</v>
      </c>
      <c r="E11" s="33" t="s">
        <v>15</v>
      </c>
      <c r="F11" s="33" t="s">
        <v>1137</v>
      </c>
      <c r="G11" s="33" t="s">
        <v>1337</v>
      </c>
      <c r="H11" s="33" t="s">
        <v>627</v>
      </c>
      <c r="I11" s="34">
        <f t="shared" si="8"/>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row>
    <row r="12" spans="1:42" ht="15.75" hidden="1" thickBot="1" x14ac:dyDescent="0.3">
      <c r="A12" t="s">
        <v>26</v>
      </c>
      <c r="B12" t="s">
        <v>997</v>
      </c>
      <c r="C12" t="s">
        <v>1143</v>
      </c>
      <c r="D12" t="s">
        <v>39</v>
      </c>
      <c r="E12" s="33" t="s">
        <v>15</v>
      </c>
      <c r="F12" s="33" t="s">
        <v>28</v>
      </c>
      <c r="G12" s="33"/>
      <c r="H12" s="33" t="s">
        <v>628</v>
      </c>
      <c r="I12" s="34">
        <f t="shared" si="8"/>
        <v>28</v>
      </c>
      <c r="J12" s="34">
        <f t="shared" si="9"/>
        <v>0</v>
      </c>
      <c r="K12" s="35">
        <f t="shared" si="10"/>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row>
    <row r="13" spans="1:42" ht="15.75" hidden="1" thickBot="1" x14ac:dyDescent="0.3">
      <c r="A13" t="s">
        <v>26</v>
      </c>
      <c r="B13" t="s">
        <v>998</v>
      </c>
      <c r="C13" t="s">
        <v>1143</v>
      </c>
      <c r="D13" t="s">
        <v>40</v>
      </c>
      <c r="E13" s="33" t="s">
        <v>15</v>
      </c>
      <c r="F13" s="33" t="s">
        <v>28</v>
      </c>
      <c r="G13" s="33"/>
      <c r="H13" s="33" t="s">
        <v>629</v>
      </c>
      <c r="I13" s="34">
        <f t="shared" si="8"/>
        <v>9</v>
      </c>
      <c r="J13" s="34">
        <f t="shared" si="9"/>
        <v>19</v>
      </c>
      <c r="K13" s="35">
        <f t="shared" si="10"/>
        <v>0.32142857142857145</v>
      </c>
      <c r="L13" s="86" t="s">
        <v>1595</v>
      </c>
      <c r="M13" s="86" t="s">
        <v>1595</v>
      </c>
      <c r="N13" s="86" t="s">
        <v>1595</v>
      </c>
      <c r="O13" s="86" t="s">
        <v>1595</v>
      </c>
      <c r="P13" s="86" t="s">
        <v>1595</v>
      </c>
      <c r="Q13" s="86" t="s">
        <v>1595</v>
      </c>
      <c r="R13" s="86" t="s">
        <v>1595</v>
      </c>
      <c r="S13" s="86" t="s">
        <v>1595</v>
      </c>
      <c r="T13" s="86" t="s">
        <v>1595</v>
      </c>
      <c r="U13" s="86" t="s">
        <v>1595</v>
      </c>
      <c r="V13" s="86" t="s">
        <v>1595</v>
      </c>
      <c r="W13" s="86"/>
      <c r="X13" s="86" t="s">
        <v>1595</v>
      </c>
      <c r="Y13" s="86" t="s">
        <v>1595</v>
      </c>
      <c r="Z13" s="86" t="s">
        <v>1595</v>
      </c>
      <c r="AA13" s="86" t="s">
        <v>1595</v>
      </c>
      <c r="AB13" s="86" t="s">
        <v>1595</v>
      </c>
      <c r="AC13" s="86" t="s">
        <v>1595</v>
      </c>
      <c r="AD13" s="86" t="s">
        <v>1595</v>
      </c>
      <c r="AE13" s="86" t="s">
        <v>1595</v>
      </c>
      <c r="AF13" s="86"/>
      <c r="AG13" s="86"/>
      <c r="AH13" s="86"/>
      <c r="AI13" s="86"/>
      <c r="AJ13" s="86"/>
      <c r="AK13" s="86"/>
      <c r="AL13" s="86"/>
      <c r="AM13" s="86"/>
      <c r="AN13" s="86"/>
      <c r="AO13" s="86"/>
      <c r="AP13" s="86"/>
    </row>
    <row r="14" spans="1:42" ht="15.75" hidden="1" thickBot="1" x14ac:dyDescent="0.3">
      <c r="A14" t="s">
        <v>26</v>
      </c>
      <c r="B14" t="s">
        <v>999</v>
      </c>
      <c r="C14" t="s">
        <v>1143</v>
      </c>
      <c r="D14" t="s">
        <v>1000</v>
      </c>
      <c r="E14" s="33" t="s">
        <v>19</v>
      </c>
      <c r="F14" s="33" t="s">
        <v>20</v>
      </c>
      <c r="G14" s="33"/>
      <c r="H14" s="33" t="s">
        <v>1296</v>
      </c>
      <c r="I14" s="34">
        <f t="shared" si="8"/>
        <v>28</v>
      </c>
      <c r="J14" s="34">
        <f t="shared" si="9"/>
        <v>0</v>
      </c>
      <c r="K14" s="35">
        <f t="shared" si="10"/>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row>
    <row r="15" spans="1:42" ht="15.75" hidden="1" thickBot="1" x14ac:dyDescent="0.3">
      <c r="A15" t="s">
        <v>41</v>
      </c>
      <c r="B15" t="s">
        <v>1001</v>
      </c>
      <c r="C15" t="s">
        <v>1143</v>
      </c>
      <c r="D15" t="s">
        <v>42</v>
      </c>
      <c r="E15" s="33" t="s">
        <v>19</v>
      </c>
      <c r="F15" s="33" t="s">
        <v>28</v>
      </c>
      <c r="G15" s="33"/>
      <c r="H15" s="33" t="s">
        <v>630</v>
      </c>
      <c r="I15" s="34">
        <f t="shared" si="8"/>
        <v>22</v>
      </c>
      <c r="J15" s="34">
        <f t="shared" si="9"/>
        <v>6</v>
      </c>
      <c r="K15" s="35">
        <f t="shared" si="10"/>
        <v>0.7857142857142857</v>
      </c>
      <c r="L15" s="86"/>
      <c r="M15" s="86"/>
      <c r="N15" s="86" t="s">
        <v>1595</v>
      </c>
      <c r="O15" s="86" t="s">
        <v>1595</v>
      </c>
      <c r="P15" s="86" t="s">
        <v>1595</v>
      </c>
      <c r="Q15" s="86" t="s">
        <v>1595</v>
      </c>
      <c r="R15" s="86" t="s">
        <v>1595</v>
      </c>
      <c r="S15" s="86" t="s">
        <v>1595</v>
      </c>
      <c r="T15" s="86"/>
      <c r="U15" s="86"/>
      <c r="V15" s="86"/>
      <c r="W15" s="86"/>
      <c r="X15" s="86"/>
      <c r="Y15" s="87"/>
      <c r="Z15" s="86"/>
      <c r="AA15" s="86"/>
      <c r="AB15" s="86"/>
      <c r="AC15" s="86"/>
      <c r="AD15" s="86"/>
      <c r="AE15" s="86"/>
      <c r="AF15" s="86"/>
      <c r="AG15" s="86"/>
      <c r="AH15" s="86"/>
      <c r="AI15" s="86"/>
      <c r="AJ15" s="86"/>
      <c r="AK15" s="86"/>
      <c r="AL15" s="86"/>
      <c r="AM15" s="86"/>
      <c r="AN15" s="86"/>
      <c r="AO15" s="86"/>
      <c r="AP15" s="86"/>
    </row>
    <row r="16" spans="1:42" ht="15.75" hidden="1" thickBot="1" x14ac:dyDescent="0.3">
      <c r="A16" t="s">
        <v>43</v>
      </c>
      <c r="B16" t="s">
        <v>1002</v>
      </c>
      <c r="C16" t="s">
        <v>1143</v>
      </c>
      <c r="D16" t="s">
        <v>44</v>
      </c>
      <c r="E16" s="33" t="s">
        <v>15</v>
      </c>
      <c r="F16" s="33" t="s">
        <v>28</v>
      </c>
      <c r="G16" s="33"/>
      <c r="H16" s="33" t="s">
        <v>631</v>
      </c>
      <c r="I16" s="34">
        <f t="shared" si="8"/>
        <v>22</v>
      </c>
      <c r="J16" s="34">
        <f t="shared" si="9"/>
        <v>6</v>
      </c>
      <c r="K16" s="35">
        <f t="shared" si="10"/>
        <v>0.7857142857142857</v>
      </c>
      <c r="L16" s="86" t="s">
        <v>1595</v>
      </c>
      <c r="M16" s="86" t="s">
        <v>1595</v>
      </c>
      <c r="N16" s="86" t="s">
        <v>1595</v>
      </c>
      <c r="O16" s="86" t="s">
        <v>1595</v>
      </c>
      <c r="P16" s="86" t="s">
        <v>1595</v>
      </c>
      <c r="Q16" s="86" t="s">
        <v>1595</v>
      </c>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row>
    <row r="17" spans="1:42" ht="15.75" hidden="1" thickBot="1" x14ac:dyDescent="0.3">
      <c r="A17" t="s">
        <v>43</v>
      </c>
      <c r="B17" t="s">
        <v>1354</v>
      </c>
      <c r="C17" t="s">
        <v>1143</v>
      </c>
      <c r="D17" t="s">
        <v>1355</v>
      </c>
      <c r="E17" s="33" t="s">
        <v>15</v>
      </c>
      <c r="F17" s="33" t="s">
        <v>28</v>
      </c>
      <c r="G17" s="33"/>
      <c r="H17" s="33"/>
      <c r="I17" s="34">
        <f t="shared" ref="I17" si="11">COUNTIF(L17:AM17,"")</f>
        <v>22</v>
      </c>
      <c r="J17" s="34">
        <f t="shared" ref="J17" si="12">COUNTIF(L17:AM17,"APAGADO")</f>
        <v>6</v>
      </c>
      <c r="K17" s="35">
        <f t="shared" ref="K17" si="13">(I17)/(J17+I17)</f>
        <v>0.7857142857142857</v>
      </c>
      <c r="L17" s="86" t="s">
        <v>1595</v>
      </c>
      <c r="M17" s="86" t="s">
        <v>1595</v>
      </c>
      <c r="N17" s="86" t="s">
        <v>1595</v>
      </c>
      <c r="O17" s="86" t="s">
        <v>1595</v>
      </c>
      <c r="P17" s="86" t="s">
        <v>1595</v>
      </c>
      <c r="Q17" s="86" t="s">
        <v>1595</v>
      </c>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row>
    <row r="18" spans="1:42" ht="15.75" hidden="1" thickBot="1" x14ac:dyDescent="0.3">
      <c r="A18" t="s">
        <v>1276</v>
      </c>
      <c r="B18" s="33" t="s">
        <v>1260</v>
      </c>
      <c r="C18" s="33" t="s">
        <v>1144</v>
      </c>
      <c r="D18" t="s">
        <v>1244</v>
      </c>
      <c r="E18" s="33" t="s">
        <v>73</v>
      </c>
      <c r="F18" s="33" t="s">
        <v>20</v>
      </c>
      <c r="G18" s="33"/>
      <c r="H18" s="33" t="s">
        <v>1247</v>
      </c>
      <c r="I18" s="34">
        <f t="shared" si="8"/>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row>
    <row r="19" spans="1:42" ht="15.75" hidden="1" thickBot="1" x14ac:dyDescent="0.3">
      <c r="A19" t="s">
        <v>1276</v>
      </c>
      <c r="B19" s="33" t="s">
        <v>1261</v>
      </c>
      <c r="C19" s="33" t="s">
        <v>1144</v>
      </c>
      <c r="D19" t="s">
        <v>1244</v>
      </c>
      <c r="E19" s="33" t="s">
        <v>73</v>
      </c>
      <c r="F19" s="33" t="s">
        <v>20</v>
      </c>
      <c r="G19" s="33"/>
      <c r="H19" s="33" t="s">
        <v>1248</v>
      </c>
      <c r="I19" s="34">
        <f t="shared" si="8"/>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row>
    <row r="20" spans="1:42" ht="15.75" thickBot="1" x14ac:dyDescent="0.3">
      <c r="A20" t="s">
        <v>1276</v>
      </c>
      <c r="B20" s="33" t="s">
        <v>1259</v>
      </c>
      <c r="C20" s="33" t="s">
        <v>1144</v>
      </c>
      <c r="D20" t="s">
        <v>1243</v>
      </c>
      <c r="E20" s="33" t="s">
        <v>73</v>
      </c>
      <c r="F20" s="33" t="s">
        <v>20</v>
      </c>
      <c r="G20" s="33"/>
      <c r="H20" s="33" t="s">
        <v>1246</v>
      </c>
      <c r="I20" s="34">
        <f t="shared" si="8"/>
        <v>27</v>
      </c>
      <c r="J20" s="34">
        <f t="shared" ref="J20:J23" si="14">COUNTIF(L20:AM20,"APAGADO")</f>
        <v>1</v>
      </c>
      <c r="K20" s="35">
        <f t="shared" ref="K20:K23" si="15">(I20)/(J20+I20)</f>
        <v>0.9642857142857143</v>
      </c>
      <c r="L20" s="86"/>
      <c r="M20" s="86"/>
      <c r="N20" s="86"/>
      <c r="O20" s="86"/>
      <c r="P20" s="86"/>
      <c r="Q20" s="86"/>
      <c r="R20" s="86"/>
      <c r="S20" s="86"/>
      <c r="T20" s="86"/>
      <c r="U20" s="86"/>
      <c r="V20" s="86"/>
      <c r="W20" s="86"/>
      <c r="X20" s="86"/>
      <c r="Y20" s="86"/>
      <c r="Z20" s="86"/>
      <c r="AA20" s="86"/>
      <c r="AB20" s="86"/>
      <c r="AC20" s="86"/>
      <c r="AD20" s="86"/>
      <c r="AE20" s="86" t="s">
        <v>1595</v>
      </c>
      <c r="AF20" s="86"/>
      <c r="AG20" s="86"/>
      <c r="AH20" s="86"/>
      <c r="AI20" s="86"/>
      <c r="AJ20" s="86"/>
      <c r="AK20" s="86"/>
      <c r="AL20" s="86"/>
      <c r="AM20" s="86"/>
      <c r="AN20" s="86"/>
      <c r="AO20" s="86"/>
      <c r="AP20" s="86"/>
    </row>
    <row r="21" spans="1:42" ht="15.75" thickBot="1" x14ac:dyDescent="0.3">
      <c r="A21" t="s">
        <v>1276</v>
      </c>
      <c r="B21" s="33" t="s">
        <v>1258</v>
      </c>
      <c r="C21" s="33" t="s">
        <v>1144</v>
      </c>
      <c r="D21" t="s">
        <v>1243</v>
      </c>
      <c r="E21" s="33" t="s">
        <v>73</v>
      </c>
      <c r="F21" s="33" t="s">
        <v>20</v>
      </c>
      <c r="G21" s="33"/>
      <c r="H21" s="33" t="s">
        <v>1253</v>
      </c>
      <c r="I21" s="34">
        <f t="shared" si="8"/>
        <v>27</v>
      </c>
      <c r="J21" s="34">
        <f t="shared" si="14"/>
        <v>1</v>
      </c>
      <c r="K21" s="35">
        <f t="shared" si="15"/>
        <v>0.9642857142857143</v>
      </c>
      <c r="L21" s="86"/>
      <c r="M21" s="86"/>
      <c r="N21" s="86"/>
      <c r="O21" s="86"/>
      <c r="P21" s="86"/>
      <c r="Q21" s="86"/>
      <c r="R21" s="86"/>
      <c r="S21" s="86"/>
      <c r="T21" s="86"/>
      <c r="U21" s="86"/>
      <c r="V21" s="86"/>
      <c r="W21" s="86"/>
      <c r="X21" s="86"/>
      <c r="Y21" s="86"/>
      <c r="Z21" s="86"/>
      <c r="AA21" s="86"/>
      <c r="AB21" s="86"/>
      <c r="AC21" s="86"/>
      <c r="AD21" s="86"/>
      <c r="AE21" s="86" t="s">
        <v>1595</v>
      </c>
      <c r="AF21" s="86"/>
      <c r="AG21" s="86"/>
      <c r="AH21" s="86"/>
      <c r="AI21" s="86"/>
      <c r="AJ21" s="86"/>
      <c r="AK21" s="86"/>
      <c r="AL21" s="86"/>
      <c r="AM21" s="86"/>
      <c r="AN21" s="86"/>
      <c r="AO21" s="86"/>
      <c r="AP21" s="86"/>
    </row>
    <row r="22" spans="1:42" ht="15.75" hidden="1" thickBot="1" x14ac:dyDescent="0.3">
      <c r="A22" t="s">
        <v>1276</v>
      </c>
      <c r="B22" s="33" t="s">
        <v>1262</v>
      </c>
      <c r="C22" s="33" t="s">
        <v>1144</v>
      </c>
      <c r="D22" t="s">
        <v>1245</v>
      </c>
      <c r="E22" s="33" t="s">
        <v>73</v>
      </c>
      <c r="F22" s="33" t="s">
        <v>20</v>
      </c>
      <c r="G22" s="33"/>
      <c r="H22" s="33" t="s">
        <v>1249</v>
      </c>
      <c r="I22" s="34">
        <f t="shared" si="8"/>
        <v>28</v>
      </c>
      <c r="J22" s="34">
        <f t="shared" si="14"/>
        <v>0</v>
      </c>
      <c r="K22" s="35">
        <f t="shared" si="15"/>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row>
    <row r="23" spans="1:42" ht="15.75" hidden="1" thickBot="1" x14ac:dyDescent="0.3">
      <c r="A23" t="s">
        <v>1276</v>
      </c>
      <c r="B23" s="33" t="s">
        <v>1263</v>
      </c>
      <c r="C23" s="33" t="s">
        <v>1144</v>
      </c>
      <c r="D23" t="s">
        <v>1245</v>
      </c>
      <c r="E23" s="33" t="s">
        <v>73</v>
      </c>
      <c r="F23" s="33" t="s">
        <v>20</v>
      </c>
      <c r="G23" s="33"/>
      <c r="H23" s="33" t="s">
        <v>1250</v>
      </c>
      <c r="I23" s="34">
        <f t="shared" si="8"/>
        <v>28</v>
      </c>
      <c r="J23" s="34">
        <f t="shared" si="14"/>
        <v>0</v>
      </c>
      <c r="K23" s="35">
        <f t="shared" si="15"/>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row>
    <row r="24" spans="1:42" ht="15.75" hidden="1" thickBot="1" x14ac:dyDescent="0.3">
      <c r="A24" t="s">
        <v>52</v>
      </c>
      <c r="B24" t="s">
        <v>71</v>
      </c>
      <c r="C24" t="s">
        <v>1143</v>
      </c>
      <c r="D24" t="s">
        <v>72</v>
      </c>
      <c r="E24" s="33" t="s">
        <v>73</v>
      </c>
      <c r="F24" s="33" t="s">
        <v>28</v>
      </c>
      <c r="G24" s="33"/>
      <c r="H24" s="33" t="s">
        <v>632</v>
      </c>
      <c r="I24" s="34">
        <f t="shared" si="8"/>
        <v>26</v>
      </c>
      <c r="J24" s="34">
        <f t="shared" si="9"/>
        <v>2</v>
      </c>
      <c r="K24" s="35">
        <f t="shared" si="10"/>
        <v>0.9285714285714286</v>
      </c>
      <c r="L24" s="86" t="s">
        <v>1595</v>
      </c>
      <c r="M24" s="86" t="s">
        <v>1595</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row>
    <row r="25" spans="1:42" ht="15.75" hidden="1" thickBot="1" x14ac:dyDescent="0.3">
      <c r="A25" t="s">
        <v>52</v>
      </c>
      <c r="B25" t="s">
        <v>74</v>
      </c>
      <c r="C25" t="s">
        <v>1143</v>
      </c>
      <c r="D25" t="s">
        <v>75</v>
      </c>
      <c r="E25" s="33" t="s">
        <v>73</v>
      </c>
      <c r="F25" s="33" t="s">
        <v>28</v>
      </c>
      <c r="G25" s="33"/>
      <c r="H25" s="33" t="s">
        <v>626</v>
      </c>
      <c r="I25" s="34">
        <f t="shared" si="8"/>
        <v>9</v>
      </c>
      <c r="J25" s="34">
        <f t="shared" si="9"/>
        <v>19</v>
      </c>
      <c r="K25" s="35">
        <f t="shared" si="10"/>
        <v>0.32142857142857145</v>
      </c>
      <c r="L25" s="86" t="s">
        <v>1595</v>
      </c>
      <c r="M25" s="86" t="s">
        <v>1595</v>
      </c>
      <c r="N25" s="86" t="s">
        <v>1595</v>
      </c>
      <c r="O25" s="86" t="s">
        <v>1595</v>
      </c>
      <c r="P25" s="86" t="s">
        <v>1595</v>
      </c>
      <c r="Q25" s="86" t="s">
        <v>1595</v>
      </c>
      <c r="R25" s="86" t="s">
        <v>1595</v>
      </c>
      <c r="S25" s="86" t="s">
        <v>1595</v>
      </c>
      <c r="T25" s="86" t="s">
        <v>1595</v>
      </c>
      <c r="U25" s="86" t="s">
        <v>1595</v>
      </c>
      <c r="V25" s="86" t="s">
        <v>1595</v>
      </c>
      <c r="W25" s="86"/>
      <c r="X25" s="86" t="s">
        <v>1595</v>
      </c>
      <c r="Y25" s="86" t="s">
        <v>1595</v>
      </c>
      <c r="Z25" s="86" t="s">
        <v>1595</v>
      </c>
      <c r="AA25" s="86" t="s">
        <v>1595</v>
      </c>
      <c r="AB25" s="86" t="s">
        <v>1595</v>
      </c>
      <c r="AC25" s="86" t="s">
        <v>1595</v>
      </c>
      <c r="AD25" s="86" t="s">
        <v>1595</v>
      </c>
      <c r="AE25" s="86" t="s">
        <v>1595</v>
      </c>
      <c r="AF25" s="86"/>
      <c r="AG25" s="86"/>
      <c r="AH25" s="86"/>
      <c r="AI25" s="86"/>
      <c r="AJ25" s="86"/>
      <c r="AK25" s="86"/>
      <c r="AL25" s="86"/>
      <c r="AM25" s="86"/>
      <c r="AN25" s="86"/>
      <c r="AO25" s="86"/>
      <c r="AP25" s="86"/>
    </row>
    <row r="26" spans="1:42" ht="15.75" hidden="1" thickBot="1" x14ac:dyDescent="0.3">
      <c r="A26" t="s">
        <v>52</v>
      </c>
      <c r="B26" t="s">
        <v>76</v>
      </c>
      <c r="C26" t="s">
        <v>1143</v>
      </c>
      <c r="D26" t="s">
        <v>77</v>
      </c>
      <c r="E26" s="33" t="s">
        <v>19</v>
      </c>
      <c r="F26" s="33" t="s">
        <v>28</v>
      </c>
      <c r="G26" s="33"/>
      <c r="H26" s="33" t="s">
        <v>633</v>
      </c>
      <c r="I26" s="34">
        <f t="shared" si="8"/>
        <v>28</v>
      </c>
      <c r="J26" s="34">
        <f t="shared" si="9"/>
        <v>0</v>
      </c>
      <c r="K26" s="35">
        <f t="shared" si="10"/>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row>
    <row r="27" spans="1:42" ht="15.75" hidden="1" thickBot="1" x14ac:dyDescent="0.3">
      <c r="A27" t="s">
        <v>52</v>
      </c>
      <c r="B27" t="s">
        <v>78</v>
      </c>
      <c r="C27" t="s">
        <v>1143</v>
      </c>
      <c r="D27" t="s">
        <v>79</v>
      </c>
      <c r="E27" s="33" t="s">
        <v>19</v>
      </c>
      <c r="F27" s="33" t="s">
        <v>28</v>
      </c>
      <c r="G27" s="33"/>
      <c r="H27" s="33" t="s">
        <v>634</v>
      </c>
      <c r="I27" s="34">
        <f t="shared" si="8"/>
        <v>28</v>
      </c>
      <c r="J27" s="34">
        <f t="shared" si="9"/>
        <v>0</v>
      </c>
      <c r="K27" s="35">
        <f t="shared" si="10"/>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row>
    <row r="28" spans="1:42" ht="15.75" hidden="1" thickBot="1" x14ac:dyDescent="0.3">
      <c r="A28" t="s">
        <v>52</v>
      </c>
      <c r="B28" t="s">
        <v>1003</v>
      </c>
      <c r="C28" t="s">
        <v>1143</v>
      </c>
      <c r="D28" t="s">
        <v>1163</v>
      </c>
      <c r="E28" s="33" t="s">
        <v>15</v>
      </c>
      <c r="F28" s="33" t="s">
        <v>28</v>
      </c>
      <c r="G28" s="33"/>
      <c r="H28" s="33" t="s">
        <v>635</v>
      </c>
      <c r="I28" s="34">
        <f t="shared" si="8"/>
        <v>28</v>
      </c>
      <c r="J28" s="34">
        <f>COUNTIF(L28:AM28,"APAGADO")</f>
        <v>0</v>
      </c>
      <c r="K28" s="35">
        <f>(I28)/(J28+I28)</f>
        <v>1</v>
      </c>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row>
    <row r="29" spans="1:42" ht="15.75" hidden="1" thickBot="1" x14ac:dyDescent="0.3">
      <c r="A29" t="s">
        <v>52</v>
      </c>
      <c r="B29" t="s">
        <v>80</v>
      </c>
      <c r="C29" t="s">
        <v>1143</v>
      </c>
      <c r="D29" t="s">
        <v>81</v>
      </c>
      <c r="E29" s="33" t="s">
        <v>73</v>
      </c>
      <c r="F29" s="33" t="s">
        <v>28</v>
      </c>
      <c r="G29" s="33"/>
      <c r="H29" s="33" t="s">
        <v>636</v>
      </c>
      <c r="I29" s="34">
        <f t="shared" si="8"/>
        <v>9</v>
      </c>
      <c r="J29" s="34">
        <f t="shared" si="9"/>
        <v>19</v>
      </c>
      <c r="K29" s="35">
        <f t="shared" si="10"/>
        <v>0.32142857142857145</v>
      </c>
      <c r="L29" s="86" t="s">
        <v>1595</v>
      </c>
      <c r="M29" s="86" t="s">
        <v>1595</v>
      </c>
      <c r="N29" s="86" t="s">
        <v>1595</v>
      </c>
      <c r="O29" s="86" t="s">
        <v>1595</v>
      </c>
      <c r="P29" s="86" t="s">
        <v>1595</v>
      </c>
      <c r="Q29" s="86" t="s">
        <v>1595</v>
      </c>
      <c r="R29" s="86" t="s">
        <v>1595</v>
      </c>
      <c r="S29" s="86" t="s">
        <v>1595</v>
      </c>
      <c r="T29" s="86" t="s">
        <v>1595</v>
      </c>
      <c r="U29" s="86" t="s">
        <v>1595</v>
      </c>
      <c r="V29" s="86" t="s">
        <v>1595</v>
      </c>
      <c r="W29" s="86"/>
      <c r="X29" s="86" t="s">
        <v>1595</v>
      </c>
      <c r="Y29" s="86" t="s">
        <v>1595</v>
      </c>
      <c r="Z29" s="86" t="s">
        <v>1595</v>
      </c>
      <c r="AA29" s="86" t="s">
        <v>1595</v>
      </c>
      <c r="AB29" s="86" t="s">
        <v>1595</v>
      </c>
      <c r="AC29" s="86" t="s">
        <v>1595</v>
      </c>
      <c r="AD29" s="86" t="s">
        <v>1595</v>
      </c>
      <c r="AE29" s="86" t="s">
        <v>1595</v>
      </c>
      <c r="AF29" s="86"/>
      <c r="AG29" s="86"/>
      <c r="AH29" s="86"/>
      <c r="AI29" s="86"/>
      <c r="AJ29" s="86"/>
      <c r="AK29" s="86"/>
      <c r="AL29" s="86"/>
      <c r="AM29" s="86"/>
      <c r="AN29" s="86"/>
      <c r="AO29" s="86"/>
      <c r="AP29" s="86"/>
    </row>
    <row r="30" spans="1:42" ht="15.75" hidden="1" thickBot="1" x14ac:dyDescent="0.3">
      <c r="A30" t="s">
        <v>52</v>
      </c>
      <c r="B30" t="s">
        <v>82</v>
      </c>
      <c r="C30" t="s">
        <v>1143</v>
      </c>
      <c r="D30" t="s">
        <v>1159</v>
      </c>
      <c r="E30" s="33" t="s">
        <v>15</v>
      </c>
      <c r="F30" s="33" t="s">
        <v>28</v>
      </c>
      <c r="G30" s="33"/>
      <c r="H30" s="33" t="s">
        <v>637</v>
      </c>
      <c r="I30" s="34">
        <f t="shared" si="8"/>
        <v>28</v>
      </c>
      <c r="J30" s="34">
        <f t="shared" si="9"/>
        <v>0</v>
      </c>
      <c r="K30" s="35">
        <f t="shared" si="10"/>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row>
    <row r="31" spans="1:42" ht="15.75" hidden="1" thickBot="1" x14ac:dyDescent="0.3">
      <c r="A31" t="s">
        <v>52</v>
      </c>
      <c r="B31" t="s">
        <v>83</v>
      </c>
      <c r="C31" t="s">
        <v>1143</v>
      </c>
      <c r="D31" t="s">
        <v>1158</v>
      </c>
      <c r="E31" s="33" t="s">
        <v>19</v>
      </c>
      <c r="F31" s="33" t="s">
        <v>28</v>
      </c>
      <c r="G31" s="33"/>
      <c r="H31" s="33" t="s">
        <v>638</v>
      </c>
      <c r="I31" s="34">
        <f t="shared" si="8"/>
        <v>28</v>
      </c>
      <c r="J31" s="34">
        <f t="shared" si="9"/>
        <v>0</v>
      </c>
      <c r="K31" s="35">
        <f t="shared" si="10"/>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row>
    <row r="32" spans="1:42" ht="15.75" hidden="1" thickBot="1" x14ac:dyDescent="0.3">
      <c r="A32" t="s">
        <v>52</v>
      </c>
      <c r="B32" t="s">
        <v>84</v>
      </c>
      <c r="C32" t="s">
        <v>1143</v>
      </c>
      <c r="D32" t="s">
        <v>85</v>
      </c>
      <c r="E32" s="33" t="s">
        <v>19</v>
      </c>
      <c r="F32" s="33" t="s">
        <v>28</v>
      </c>
      <c r="G32" s="33"/>
      <c r="H32" s="33" t="s">
        <v>639</v>
      </c>
      <c r="I32" s="34">
        <f t="shared" si="8"/>
        <v>28</v>
      </c>
      <c r="J32" s="34">
        <f t="shared" si="9"/>
        <v>0</v>
      </c>
      <c r="K32" s="35">
        <f t="shared" si="10"/>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row>
    <row r="33" spans="1:42" ht="15.75" hidden="1" thickBot="1" x14ac:dyDescent="0.3">
      <c r="A33" t="s">
        <v>52</v>
      </c>
      <c r="B33" t="s">
        <v>86</v>
      </c>
      <c r="C33" t="s">
        <v>1143</v>
      </c>
      <c r="D33" t="s">
        <v>1157</v>
      </c>
      <c r="E33" s="33" t="s">
        <v>19</v>
      </c>
      <c r="F33" s="33" t="s">
        <v>28</v>
      </c>
      <c r="G33" s="33"/>
      <c r="H33" s="33" t="s">
        <v>640</v>
      </c>
      <c r="I33" s="34">
        <f t="shared" si="8"/>
        <v>28</v>
      </c>
      <c r="J33" s="34">
        <f t="shared" si="9"/>
        <v>0</v>
      </c>
      <c r="K33" s="35">
        <f t="shared" si="10"/>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row>
    <row r="34" spans="1:42" ht="15.75" hidden="1" thickBot="1" x14ac:dyDescent="0.3">
      <c r="A34" t="s">
        <v>52</v>
      </c>
      <c r="B34" t="s">
        <v>87</v>
      </c>
      <c r="C34" t="s">
        <v>1143</v>
      </c>
      <c r="D34" t="s">
        <v>88</v>
      </c>
      <c r="E34" s="33" t="s">
        <v>19</v>
      </c>
      <c r="F34" s="33" t="s">
        <v>28</v>
      </c>
      <c r="G34" s="33"/>
      <c r="H34" s="33" t="s">
        <v>641</v>
      </c>
      <c r="I34" s="34">
        <f t="shared" si="8"/>
        <v>28</v>
      </c>
      <c r="J34" s="34">
        <f t="shared" si="9"/>
        <v>0</v>
      </c>
      <c r="K34" s="35">
        <f t="shared" si="10"/>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row>
    <row r="35" spans="1:42" ht="15.75" hidden="1" thickBot="1" x14ac:dyDescent="0.3">
      <c r="A35" t="s">
        <v>52</v>
      </c>
      <c r="B35" t="s">
        <v>1004</v>
      </c>
      <c r="C35" t="s">
        <v>1143</v>
      </c>
      <c r="D35" t="s">
        <v>89</v>
      </c>
      <c r="E35" s="33" t="s">
        <v>19</v>
      </c>
      <c r="F35" s="33" t="s">
        <v>28</v>
      </c>
      <c r="G35" s="33"/>
      <c r="H35" s="33" t="s">
        <v>642</v>
      </c>
      <c r="I35" s="34">
        <f t="shared" si="8"/>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row>
    <row r="36" spans="1:42" ht="15.75" hidden="1" thickBot="1" x14ac:dyDescent="0.3">
      <c r="A36" t="s">
        <v>52</v>
      </c>
      <c r="B36" t="s">
        <v>1005</v>
      </c>
      <c r="C36" t="s">
        <v>1143</v>
      </c>
      <c r="D36" t="s">
        <v>90</v>
      </c>
      <c r="E36" s="33" t="s">
        <v>15</v>
      </c>
      <c r="F36" s="33" t="s">
        <v>28</v>
      </c>
      <c r="G36" s="33"/>
      <c r="H36" s="33" t="s">
        <v>643</v>
      </c>
      <c r="I36" s="34">
        <f t="shared" si="8"/>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row>
    <row r="37" spans="1:42" ht="15.75" hidden="1" thickBot="1" x14ac:dyDescent="0.3">
      <c r="A37" t="s">
        <v>52</v>
      </c>
      <c r="B37" t="s">
        <v>91</v>
      </c>
      <c r="C37" t="s">
        <v>1143</v>
      </c>
      <c r="D37" t="s">
        <v>1161</v>
      </c>
      <c r="E37" s="33" t="s">
        <v>19</v>
      </c>
      <c r="F37" s="33" t="s">
        <v>28</v>
      </c>
      <c r="G37" s="33"/>
      <c r="H37" s="33" t="s">
        <v>1585</v>
      </c>
      <c r="I37" s="34">
        <f t="shared" si="8"/>
        <v>28</v>
      </c>
      <c r="J37" s="34">
        <f t="shared" si="9"/>
        <v>0</v>
      </c>
      <c r="K37" s="35">
        <f t="shared" si="10"/>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row>
    <row r="38" spans="1:42" ht="15.75" hidden="1" thickBot="1" x14ac:dyDescent="0.3">
      <c r="A38" t="s">
        <v>52</v>
      </c>
      <c r="B38" t="s">
        <v>92</v>
      </c>
      <c r="C38" t="s">
        <v>1143</v>
      </c>
      <c r="D38" t="s">
        <v>93</v>
      </c>
      <c r="E38" s="33" t="s">
        <v>19</v>
      </c>
      <c r="F38" s="33" t="s">
        <v>28</v>
      </c>
      <c r="G38" s="33"/>
      <c r="H38" s="33" t="s">
        <v>645</v>
      </c>
      <c r="I38" s="34">
        <f t="shared" si="8"/>
        <v>11</v>
      </c>
      <c r="J38" s="34">
        <f t="shared" si="9"/>
        <v>17</v>
      </c>
      <c r="K38" s="35">
        <f t="shared" si="10"/>
        <v>0.39285714285714285</v>
      </c>
      <c r="L38" s="86"/>
      <c r="M38" s="86"/>
      <c r="N38" s="86" t="s">
        <v>1595</v>
      </c>
      <c r="O38" s="86" t="s">
        <v>1595</v>
      </c>
      <c r="P38" s="86" t="s">
        <v>1595</v>
      </c>
      <c r="Q38" s="86" t="s">
        <v>1595</v>
      </c>
      <c r="R38" s="86" t="s">
        <v>1595</v>
      </c>
      <c r="S38" s="86" t="s">
        <v>1595</v>
      </c>
      <c r="T38" s="86" t="s">
        <v>1595</v>
      </c>
      <c r="U38" s="86" t="s">
        <v>1595</v>
      </c>
      <c r="V38" s="86" t="s">
        <v>1595</v>
      </c>
      <c r="W38" s="86"/>
      <c r="X38" s="86" t="s">
        <v>1595</v>
      </c>
      <c r="Y38" s="86" t="s">
        <v>1595</v>
      </c>
      <c r="Z38" s="86" t="s">
        <v>1595</v>
      </c>
      <c r="AA38" s="86" t="s">
        <v>1595</v>
      </c>
      <c r="AB38" s="86" t="s">
        <v>1595</v>
      </c>
      <c r="AC38" s="86" t="s">
        <v>1595</v>
      </c>
      <c r="AD38" s="86" t="s">
        <v>1595</v>
      </c>
      <c r="AE38" s="86" t="s">
        <v>1595</v>
      </c>
      <c r="AF38" s="86"/>
      <c r="AG38" s="86"/>
      <c r="AH38" s="86"/>
      <c r="AI38" s="86"/>
      <c r="AJ38" s="86"/>
      <c r="AK38" s="86"/>
      <c r="AL38" s="86"/>
      <c r="AM38" s="86"/>
      <c r="AN38" s="86"/>
      <c r="AO38" s="86"/>
      <c r="AP38" s="86"/>
    </row>
    <row r="39" spans="1:42" ht="15.75" hidden="1" thickBot="1" x14ac:dyDescent="0.3">
      <c r="A39" t="s">
        <v>52</v>
      </c>
      <c r="B39" t="s">
        <v>94</v>
      </c>
      <c r="C39" t="s">
        <v>1143</v>
      </c>
      <c r="D39" t="s">
        <v>95</v>
      </c>
      <c r="E39" s="33" t="s">
        <v>73</v>
      </c>
      <c r="F39" s="33" t="s">
        <v>28</v>
      </c>
      <c r="G39" s="33"/>
      <c r="H39" s="33" t="s">
        <v>646</v>
      </c>
      <c r="I39" s="34">
        <f t="shared" si="8"/>
        <v>28</v>
      </c>
      <c r="J39" s="34">
        <f t="shared" si="9"/>
        <v>0</v>
      </c>
      <c r="K39" s="35">
        <f t="shared" si="10"/>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row>
    <row r="40" spans="1:42" ht="15.75" hidden="1" thickBot="1" x14ac:dyDescent="0.3">
      <c r="A40" t="s">
        <v>52</v>
      </c>
      <c r="B40" t="s">
        <v>96</v>
      </c>
      <c r="C40" t="s">
        <v>1143</v>
      </c>
      <c r="D40" t="s">
        <v>97</v>
      </c>
      <c r="E40" s="33" t="s">
        <v>19</v>
      </c>
      <c r="F40" s="33" t="s">
        <v>1137</v>
      </c>
      <c r="G40" s="33" t="s">
        <v>1338</v>
      </c>
      <c r="H40" s="33" t="s">
        <v>647</v>
      </c>
      <c r="I40" s="34">
        <f t="shared" si="8"/>
        <v>24</v>
      </c>
      <c r="J40" s="34">
        <f t="shared" si="9"/>
        <v>4</v>
      </c>
      <c r="K40" s="35">
        <f t="shared" si="10"/>
        <v>0.8571428571428571</v>
      </c>
      <c r="L40" s="86"/>
      <c r="M40" s="86" t="s">
        <v>1595</v>
      </c>
      <c r="N40" s="86"/>
      <c r="O40" s="86"/>
      <c r="P40" s="86"/>
      <c r="Q40" s="86"/>
      <c r="R40" s="86"/>
      <c r="S40" s="86"/>
      <c r="T40" s="86" t="s">
        <v>1595</v>
      </c>
      <c r="U40" s="86"/>
      <c r="V40" s="86" t="s">
        <v>1595</v>
      </c>
      <c r="W40" s="86"/>
      <c r="X40" s="86" t="s">
        <v>1595</v>
      </c>
      <c r="Y40" s="86"/>
      <c r="Z40" s="86"/>
      <c r="AA40" s="86"/>
      <c r="AB40" s="86"/>
      <c r="AC40" s="86"/>
      <c r="AD40" s="86"/>
      <c r="AE40" s="86"/>
      <c r="AF40" s="86"/>
      <c r="AG40" s="86"/>
      <c r="AH40" s="86"/>
      <c r="AI40" s="86"/>
      <c r="AJ40" s="86"/>
      <c r="AK40" s="86"/>
      <c r="AL40" s="86"/>
      <c r="AM40" s="86"/>
      <c r="AN40" s="86"/>
      <c r="AO40" s="86"/>
      <c r="AP40" s="86"/>
    </row>
    <row r="41" spans="1:42" ht="15.75" hidden="1" thickBot="1" x14ac:dyDescent="0.3">
      <c r="A41" t="s">
        <v>52</v>
      </c>
      <c r="B41" t="s">
        <v>98</v>
      </c>
      <c r="C41" t="s">
        <v>1143</v>
      </c>
      <c r="D41" t="s">
        <v>99</v>
      </c>
      <c r="E41" s="33" t="s">
        <v>73</v>
      </c>
      <c r="F41" s="33" t="s">
        <v>28</v>
      </c>
      <c r="G41" s="33"/>
      <c r="H41" s="33" t="s">
        <v>648</v>
      </c>
      <c r="I41" s="34">
        <f t="shared" si="8"/>
        <v>28</v>
      </c>
      <c r="J41" s="34">
        <f t="shared" si="9"/>
        <v>0</v>
      </c>
      <c r="K41" s="35">
        <f t="shared" si="10"/>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row>
    <row r="42" spans="1:42" ht="15.75" hidden="1" thickBot="1" x14ac:dyDescent="0.3">
      <c r="A42" t="s">
        <v>52</v>
      </c>
      <c r="B42" t="s">
        <v>100</v>
      </c>
      <c r="C42" t="s">
        <v>1143</v>
      </c>
      <c r="D42" t="s">
        <v>85</v>
      </c>
      <c r="E42" s="33" t="s">
        <v>73</v>
      </c>
      <c r="F42" s="33" t="s">
        <v>28</v>
      </c>
      <c r="G42" s="33"/>
      <c r="H42" s="33" t="s">
        <v>649</v>
      </c>
      <c r="I42" s="34">
        <f t="shared" si="8"/>
        <v>28</v>
      </c>
      <c r="J42" s="34">
        <f t="shared" si="9"/>
        <v>0</v>
      </c>
      <c r="K42" s="35">
        <f t="shared" si="10"/>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row>
    <row r="43" spans="1:42" ht="15.75" hidden="1" thickBot="1" x14ac:dyDescent="0.3">
      <c r="A43" t="s">
        <v>101</v>
      </c>
      <c r="B43" t="s">
        <v>102</v>
      </c>
      <c r="C43" t="s">
        <v>1143</v>
      </c>
      <c r="D43" t="s">
        <v>103</v>
      </c>
      <c r="E43" s="33" t="s">
        <v>19</v>
      </c>
      <c r="F43" s="33" t="s">
        <v>28</v>
      </c>
      <c r="G43" s="33"/>
      <c r="H43" s="33" t="s">
        <v>650</v>
      </c>
      <c r="I43" s="34">
        <f t="shared" si="8"/>
        <v>28</v>
      </c>
      <c r="J43" s="34">
        <f t="shared" si="9"/>
        <v>0</v>
      </c>
      <c r="K43" s="35">
        <f t="shared" si="10"/>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row>
    <row r="44" spans="1:42" ht="15.75" hidden="1" thickBot="1" x14ac:dyDescent="0.3">
      <c r="A44" t="s">
        <v>52</v>
      </c>
      <c r="B44" t="s">
        <v>104</v>
      </c>
      <c r="C44" t="s">
        <v>1143</v>
      </c>
      <c r="D44" t="s">
        <v>105</v>
      </c>
      <c r="E44" s="33" t="s">
        <v>73</v>
      </c>
      <c r="F44" s="33" t="s">
        <v>20</v>
      </c>
      <c r="G44" s="33"/>
      <c r="H44" s="33" t="s">
        <v>651</v>
      </c>
      <c r="I44" s="34">
        <f t="shared" si="8"/>
        <v>27</v>
      </c>
      <c r="J44" s="34">
        <f t="shared" si="9"/>
        <v>1</v>
      </c>
      <c r="K44" s="35">
        <f t="shared" si="10"/>
        <v>0.9642857142857143</v>
      </c>
      <c r="L44" s="86"/>
      <c r="M44" s="86"/>
      <c r="N44" s="86"/>
      <c r="O44" s="86"/>
      <c r="P44" s="86"/>
      <c r="Q44" s="86"/>
      <c r="R44" s="86"/>
      <c r="S44" s="86"/>
      <c r="T44" s="86"/>
      <c r="U44" s="86"/>
      <c r="V44" s="86"/>
      <c r="W44" s="86"/>
      <c r="X44" s="86"/>
      <c r="Y44" s="86"/>
      <c r="Z44" s="86"/>
      <c r="AA44" s="86" t="s">
        <v>1595</v>
      </c>
      <c r="AB44" s="86"/>
      <c r="AC44" s="86"/>
      <c r="AD44" s="86"/>
      <c r="AE44" s="86"/>
      <c r="AF44" s="86"/>
      <c r="AG44" s="86"/>
      <c r="AH44" s="86"/>
      <c r="AI44" s="86"/>
      <c r="AJ44" s="86"/>
      <c r="AK44" s="86"/>
      <c r="AL44" s="86"/>
      <c r="AM44" s="86"/>
      <c r="AN44" s="86"/>
      <c r="AO44" s="86"/>
      <c r="AP44" s="86"/>
    </row>
    <row r="45" spans="1:42" ht="15.75" hidden="1" thickBot="1" x14ac:dyDescent="0.3">
      <c r="A45" t="s">
        <v>52</v>
      </c>
      <c r="B45" t="s">
        <v>106</v>
      </c>
      <c r="C45" t="s">
        <v>1143</v>
      </c>
      <c r="D45" t="s">
        <v>107</v>
      </c>
      <c r="E45" s="33" t="s">
        <v>19</v>
      </c>
      <c r="F45" s="33" t="s">
        <v>20</v>
      </c>
      <c r="G45" s="33"/>
      <c r="H45" s="33" t="s">
        <v>652</v>
      </c>
      <c r="I45" s="34">
        <f t="shared" si="8"/>
        <v>28</v>
      </c>
      <c r="J45" s="34">
        <f t="shared" si="9"/>
        <v>0</v>
      </c>
      <c r="K45" s="35">
        <f t="shared" si="10"/>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row>
    <row r="46" spans="1:42" ht="15.75" hidden="1" thickBot="1" x14ac:dyDescent="0.3">
      <c r="A46" t="s">
        <v>52</v>
      </c>
      <c r="B46" t="s">
        <v>108</v>
      </c>
      <c r="C46" t="s">
        <v>1143</v>
      </c>
      <c r="D46" t="s">
        <v>109</v>
      </c>
      <c r="E46" s="33" t="s">
        <v>19</v>
      </c>
      <c r="F46" s="33" t="s">
        <v>28</v>
      </c>
      <c r="G46" s="33"/>
      <c r="H46" s="33" t="s">
        <v>653</v>
      </c>
      <c r="I46" s="34">
        <f t="shared" si="8"/>
        <v>28</v>
      </c>
      <c r="J46" s="34">
        <f t="shared" si="9"/>
        <v>0</v>
      </c>
      <c r="K46" s="35">
        <f t="shared" si="10"/>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row>
    <row r="47" spans="1:42" ht="15.75" hidden="1" thickBot="1" x14ac:dyDescent="0.3">
      <c r="A47" t="s">
        <v>52</v>
      </c>
      <c r="B47" t="s">
        <v>110</v>
      </c>
      <c r="C47" t="s">
        <v>1143</v>
      </c>
      <c r="D47" t="s">
        <v>1162</v>
      </c>
      <c r="E47" s="33" t="s">
        <v>19</v>
      </c>
      <c r="F47" s="33" t="s">
        <v>28</v>
      </c>
      <c r="G47" s="33"/>
      <c r="H47" s="33" t="s">
        <v>654</v>
      </c>
      <c r="I47" s="34">
        <f t="shared" si="8"/>
        <v>28</v>
      </c>
      <c r="J47" s="34">
        <f t="shared" si="9"/>
        <v>0</v>
      </c>
      <c r="K47" s="35">
        <f t="shared" si="10"/>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row>
    <row r="48" spans="1:42" ht="15.75" hidden="1" thickBot="1" x14ac:dyDescent="0.3">
      <c r="A48" t="s">
        <v>52</v>
      </c>
      <c r="B48" t="s">
        <v>111</v>
      </c>
      <c r="C48" t="s">
        <v>1143</v>
      </c>
      <c r="D48" t="s">
        <v>112</v>
      </c>
      <c r="E48" s="33" t="s">
        <v>19</v>
      </c>
      <c r="F48" s="33" t="s">
        <v>28</v>
      </c>
      <c r="G48" s="33"/>
      <c r="H48" s="33" t="s">
        <v>655</v>
      </c>
      <c r="I48" s="34">
        <f t="shared" si="8"/>
        <v>28</v>
      </c>
      <c r="J48" s="34">
        <f t="shared" si="9"/>
        <v>0</v>
      </c>
      <c r="K48" s="35">
        <f t="shared" si="10"/>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row>
    <row r="49" spans="1:42" ht="15.75" hidden="1" thickBot="1" x14ac:dyDescent="0.3">
      <c r="A49" t="s">
        <v>52</v>
      </c>
      <c r="B49" t="s">
        <v>113</v>
      </c>
      <c r="C49" t="s">
        <v>1143</v>
      </c>
      <c r="D49" t="s">
        <v>1164</v>
      </c>
      <c r="E49" s="33" t="s">
        <v>19</v>
      </c>
      <c r="F49" s="33" t="s">
        <v>28</v>
      </c>
      <c r="G49" s="33"/>
      <c r="H49" s="33" t="s">
        <v>656</v>
      </c>
      <c r="I49" s="34">
        <f t="shared" si="8"/>
        <v>28</v>
      </c>
      <c r="J49" s="34">
        <f t="shared" si="9"/>
        <v>0</v>
      </c>
      <c r="K49" s="35">
        <f t="shared" si="10"/>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row>
    <row r="50" spans="1:42" ht="15.75" hidden="1" thickBot="1" x14ac:dyDescent="0.3">
      <c r="A50" t="s">
        <v>52</v>
      </c>
      <c r="B50" t="s">
        <v>114</v>
      </c>
      <c r="C50" t="s">
        <v>1143</v>
      </c>
      <c r="D50" t="s">
        <v>1165</v>
      </c>
      <c r="E50" s="33" t="s">
        <v>19</v>
      </c>
      <c r="F50" s="33" t="s">
        <v>28</v>
      </c>
      <c r="G50" s="33"/>
      <c r="H50" s="33" t="s">
        <v>657</v>
      </c>
      <c r="I50" s="34">
        <f t="shared" si="8"/>
        <v>28</v>
      </c>
      <c r="J50" s="34">
        <f t="shared" si="9"/>
        <v>0</v>
      </c>
      <c r="K50" s="35">
        <f t="shared" si="10"/>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row>
    <row r="51" spans="1:42" ht="15.75" hidden="1" thickBot="1" x14ac:dyDescent="0.3">
      <c r="A51" t="s">
        <v>52</v>
      </c>
      <c r="B51" t="s">
        <v>115</v>
      </c>
      <c r="C51" t="s">
        <v>1143</v>
      </c>
      <c r="D51" t="s">
        <v>116</v>
      </c>
      <c r="E51" s="33" t="s">
        <v>19</v>
      </c>
      <c r="F51" s="33" t="s">
        <v>28</v>
      </c>
      <c r="G51" s="33"/>
      <c r="H51" s="33" t="s">
        <v>658</v>
      </c>
      <c r="I51" s="34">
        <f t="shared" si="8"/>
        <v>28</v>
      </c>
      <c r="J51" s="34">
        <f t="shared" si="9"/>
        <v>0</v>
      </c>
      <c r="K51" s="35">
        <f t="shared" si="10"/>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row>
    <row r="52" spans="1:42" ht="15.75" hidden="1" thickBot="1" x14ac:dyDescent="0.3">
      <c r="A52" t="s">
        <v>52</v>
      </c>
      <c r="B52" t="s">
        <v>117</v>
      </c>
      <c r="C52" t="s">
        <v>1143</v>
      </c>
      <c r="D52" t="s">
        <v>118</v>
      </c>
      <c r="E52" s="33" t="s">
        <v>19</v>
      </c>
      <c r="F52" s="33" t="s">
        <v>28</v>
      </c>
      <c r="G52" s="33"/>
      <c r="H52" s="33" t="s">
        <v>659</v>
      </c>
      <c r="I52" s="34">
        <f t="shared" si="8"/>
        <v>28</v>
      </c>
      <c r="J52" s="34">
        <f t="shared" si="9"/>
        <v>0</v>
      </c>
      <c r="K52" s="35">
        <f t="shared" si="10"/>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row>
    <row r="53" spans="1:42" ht="15.75" hidden="1" thickBot="1" x14ac:dyDescent="0.3">
      <c r="A53" t="s">
        <v>52</v>
      </c>
      <c r="B53" t="s">
        <v>119</v>
      </c>
      <c r="C53" t="s">
        <v>1143</v>
      </c>
      <c r="D53" t="s">
        <v>120</v>
      </c>
      <c r="E53" s="33" t="s">
        <v>19</v>
      </c>
      <c r="F53" s="33" t="s">
        <v>28</v>
      </c>
      <c r="G53" s="33"/>
      <c r="H53" s="33" t="s">
        <v>660</v>
      </c>
      <c r="I53" s="34">
        <f t="shared" si="8"/>
        <v>28</v>
      </c>
      <c r="J53" s="34">
        <f t="shared" si="9"/>
        <v>0</v>
      </c>
      <c r="K53" s="35">
        <f t="shared" si="10"/>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row>
    <row r="54" spans="1:42" ht="15.75" hidden="1" thickBot="1" x14ac:dyDescent="0.3">
      <c r="A54" t="s">
        <v>52</v>
      </c>
      <c r="B54" t="s">
        <v>121</v>
      </c>
      <c r="C54" t="s">
        <v>1143</v>
      </c>
      <c r="D54" t="s">
        <v>122</v>
      </c>
      <c r="E54" s="33" t="s">
        <v>19</v>
      </c>
      <c r="F54" s="33" t="s">
        <v>28</v>
      </c>
      <c r="G54" s="33"/>
      <c r="H54" s="33" t="s">
        <v>661</v>
      </c>
      <c r="I54" s="34">
        <f t="shared" si="8"/>
        <v>28</v>
      </c>
      <c r="J54" s="34">
        <f t="shared" si="9"/>
        <v>0</v>
      </c>
      <c r="K54" s="35">
        <f t="shared" si="10"/>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row>
    <row r="55" spans="1:42" ht="15.75" hidden="1" thickBot="1" x14ac:dyDescent="0.3">
      <c r="A55" t="s">
        <v>52</v>
      </c>
      <c r="B55" t="s">
        <v>123</v>
      </c>
      <c r="C55" t="s">
        <v>1143</v>
      </c>
      <c r="D55" t="s">
        <v>1166</v>
      </c>
      <c r="E55" s="33" t="s">
        <v>19</v>
      </c>
      <c r="F55" s="33" t="s">
        <v>28</v>
      </c>
      <c r="G55" s="33"/>
      <c r="H55" s="33" t="s">
        <v>662</v>
      </c>
      <c r="I55" s="34">
        <f t="shared" si="8"/>
        <v>28</v>
      </c>
      <c r="J55" s="34">
        <f t="shared" si="9"/>
        <v>0</v>
      </c>
      <c r="K55" s="35">
        <f t="shared" si="10"/>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row>
    <row r="56" spans="1:42" ht="15.75" hidden="1" thickBot="1" x14ac:dyDescent="0.3">
      <c r="A56" t="s">
        <v>52</v>
      </c>
      <c r="B56" t="s">
        <v>124</v>
      </c>
      <c r="C56" t="s">
        <v>1143</v>
      </c>
      <c r="D56" t="s">
        <v>125</v>
      </c>
      <c r="E56" s="33" t="s">
        <v>19</v>
      </c>
      <c r="F56" s="33" t="s">
        <v>28</v>
      </c>
      <c r="G56" s="33"/>
      <c r="H56" s="33" t="s">
        <v>663</v>
      </c>
      <c r="I56" s="34">
        <f t="shared" si="8"/>
        <v>28</v>
      </c>
      <c r="J56" s="34">
        <f t="shared" si="9"/>
        <v>0</v>
      </c>
      <c r="K56" s="35">
        <f t="shared" si="10"/>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row>
    <row r="57" spans="1:42" ht="15.75" hidden="1" thickBot="1" x14ac:dyDescent="0.3">
      <c r="A57" t="s">
        <v>52</v>
      </c>
      <c r="B57" t="s">
        <v>126</v>
      </c>
      <c r="C57" t="s">
        <v>1143</v>
      </c>
      <c r="D57" t="s">
        <v>1147</v>
      </c>
      <c r="E57" s="33" t="s">
        <v>19</v>
      </c>
      <c r="F57" s="33" t="s">
        <v>28</v>
      </c>
      <c r="G57" s="33"/>
      <c r="H57" s="33" t="s">
        <v>664</v>
      </c>
      <c r="I57" s="34">
        <f t="shared" si="8"/>
        <v>28</v>
      </c>
      <c r="J57" s="34">
        <f t="shared" si="9"/>
        <v>0</v>
      </c>
      <c r="K57" s="35">
        <f t="shared" si="10"/>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row>
    <row r="58" spans="1:42" ht="15.75" hidden="1" thickBot="1" x14ac:dyDescent="0.3">
      <c r="A58" t="s">
        <v>52</v>
      </c>
      <c r="B58" t="s">
        <v>127</v>
      </c>
      <c r="C58" t="s">
        <v>1143</v>
      </c>
      <c r="D58" t="s">
        <v>1148</v>
      </c>
      <c r="E58" s="33" t="s">
        <v>19</v>
      </c>
      <c r="F58" s="33" t="s">
        <v>28</v>
      </c>
      <c r="G58" s="33"/>
      <c r="H58" s="33" t="s">
        <v>665</v>
      </c>
      <c r="I58" s="34">
        <f t="shared" si="8"/>
        <v>28</v>
      </c>
      <c r="J58" s="34">
        <f t="shared" si="9"/>
        <v>0</v>
      </c>
      <c r="K58" s="35">
        <f t="shared" si="10"/>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row>
    <row r="59" spans="1:42" ht="15.75" hidden="1" thickBot="1" x14ac:dyDescent="0.3">
      <c r="A59" t="s">
        <v>52</v>
      </c>
      <c r="B59" t="s">
        <v>128</v>
      </c>
      <c r="C59" t="s">
        <v>1143</v>
      </c>
      <c r="D59" t="s">
        <v>1149</v>
      </c>
      <c r="E59" s="33" t="s">
        <v>19</v>
      </c>
      <c r="F59" s="33" t="s">
        <v>28</v>
      </c>
      <c r="G59" s="33"/>
      <c r="H59" s="33" t="s">
        <v>666</v>
      </c>
      <c r="I59" s="34">
        <f t="shared" si="8"/>
        <v>28</v>
      </c>
      <c r="J59" s="34">
        <f t="shared" si="9"/>
        <v>0</v>
      </c>
      <c r="K59" s="35">
        <f t="shared" si="10"/>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row>
    <row r="60" spans="1:42" ht="15.75" hidden="1" thickBot="1" x14ac:dyDescent="0.3">
      <c r="A60" t="s">
        <v>52</v>
      </c>
      <c r="B60" t="s">
        <v>1006</v>
      </c>
      <c r="C60" t="s">
        <v>1143</v>
      </c>
      <c r="D60" t="s">
        <v>129</v>
      </c>
      <c r="E60" s="33" t="s">
        <v>19</v>
      </c>
      <c r="F60" s="33" t="s">
        <v>28</v>
      </c>
      <c r="G60" s="33"/>
      <c r="H60" s="33" t="s">
        <v>667</v>
      </c>
      <c r="I60" s="34">
        <f t="shared" si="8"/>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row>
    <row r="61" spans="1:42" ht="15.75" hidden="1" thickBot="1" x14ac:dyDescent="0.3">
      <c r="A61" t="s">
        <v>52</v>
      </c>
      <c r="B61" t="s">
        <v>130</v>
      </c>
      <c r="C61" t="s">
        <v>1143</v>
      </c>
      <c r="D61" t="s">
        <v>131</v>
      </c>
      <c r="E61" s="33" t="s">
        <v>19</v>
      </c>
      <c r="F61" s="33" t="s">
        <v>28</v>
      </c>
      <c r="G61" s="33"/>
      <c r="H61" s="33" t="s">
        <v>668</v>
      </c>
      <c r="I61" s="34">
        <f t="shared" si="8"/>
        <v>28</v>
      </c>
      <c r="J61" s="34">
        <f t="shared" si="9"/>
        <v>0</v>
      </c>
      <c r="K61" s="35">
        <f t="shared" si="10"/>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row>
    <row r="62" spans="1:42" ht="15.75" hidden="1" thickBot="1" x14ac:dyDescent="0.3">
      <c r="A62" t="s">
        <v>52</v>
      </c>
      <c r="B62" t="s">
        <v>132</v>
      </c>
      <c r="C62" t="s">
        <v>1143</v>
      </c>
      <c r="D62" t="s">
        <v>133</v>
      </c>
      <c r="E62" s="33" t="s">
        <v>19</v>
      </c>
      <c r="F62" s="33" t="s">
        <v>28</v>
      </c>
      <c r="G62" s="33"/>
      <c r="H62" s="33" t="s">
        <v>669</v>
      </c>
      <c r="I62" s="34">
        <f t="shared" si="8"/>
        <v>28</v>
      </c>
      <c r="J62" s="34">
        <f t="shared" si="9"/>
        <v>0</v>
      </c>
      <c r="K62" s="35">
        <f t="shared" si="10"/>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row>
    <row r="63" spans="1:42" ht="15.75" hidden="1" thickBot="1" x14ac:dyDescent="0.3">
      <c r="A63" t="s">
        <v>52</v>
      </c>
      <c r="B63" t="s">
        <v>134</v>
      </c>
      <c r="C63" t="s">
        <v>1143</v>
      </c>
      <c r="D63" t="s">
        <v>135</v>
      </c>
      <c r="E63" s="33" t="s">
        <v>19</v>
      </c>
      <c r="F63" s="33" t="s">
        <v>28</v>
      </c>
      <c r="G63" s="33"/>
      <c r="H63" s="33" t="s">
        <v>670</v>
      </c>
      <c r="I63" s="34">
        <f t="shared" si="8"/>
        <v>28</v>
      </c>
      <c r="J63" s="34">
        <f t="shared" si="9"/>
        <v>0</v>
      </c>
      <c r="K63" s="35">
        <f t="shared" si="10"/>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row>
    <row r="64" spans="1:42" ht="15.75" hidden="1" thickBot="1" x14ac:dyDescent="0.3">
      <c r="A64" t="s">
        <v>52</v>
      </c>
      <c r="B64" t="s">
        <v>136</v>
      </c>
      <c r="C64" t="s">
        <v>1143</v>
      </c>
      <c r="D64" t="s">
        <v>137</v>
      </c>
      <c r="E64" s="33" t="s">
        <v>19</v>
      </c>
      <c r="F64" s="33" t="s">
        <v>28</v>
      </c>
      <c r="G64" s="33"/>
      <c r="H64" s="33" t="s">
        <v>671</v>
      </c>
      <c r="I64" s="34">
        <f t="shared" si="8"/>
        <v>28</v>
      </c>
      <c r="J64" s="34">
        <f t="shared" si="9"/>
        <v>0</v>
      </c>
      <c r="K64" s="35">
        <f t="shared" si="10"/>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row>
    <row r="65" spans="1:42" ht="15.75" hidden="1" thickBot="1" x14ac:dyDescent="0.3">
      <c r="A65" t="s">
        <v>52</v>
      </c>
      <c r="B65" t="s">
        <v>138</v>
      </c>
      <c r="C65" t="s">
        <v>1143</v>
      </c>
      <c r="D65" t="s">
        <v>139</v>
      </c>
      <c r="E65" s="33" t="s">
        <v>19</v>
      </c>
      <c r="F65" s="33" t="s">
        <v>28</v>
      </c>
      <c r="G65" s="33"/>
      <c r="H65" s="33" t="s">
        <v>672</v>
      </c>
      <c r="I65" s="34">
        <f t="shared" si="8"/>
        <v>22</v>
      </c>
      <c r="J65" s="34">
        <f t="shared" si="9"/>
        <v>6</v>
      </c>
      <c r="K65" s="35">
        <f t="shared" si="10"/>
        <v>0.7857142857142857</v>
      </c>
      <c r="L65" s="86" t="s">
        <v>1595</v>
      </c>
      <c r="M65" s="86" t="s">
        <v>1595</v>
      </c>
      <c r="N65" s="86" t="s">
        <v>1595</v>
      </c>
      <c r="O65" s="86" t="s">
        <v>1595</v>
      </c>
      <c r="P65" s="86" t="s">
        <v>1595</v>
      </c>
      <c r="Q65" s="86" t="s">
        <v>1595</v>
      </c>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row>
    <row r="66" spans="1:42" ht="15.75" hidden="1" thickBot="1" x14ac:dyDescent="0.3">
      <c r="A66" t="s">
        <v>52</v>
      </c>
      <c r="B66" t="s">
        <v>140</v>
      </c>
      <c r="C66" t="s">
        <v>1143</v>
      </c>
      <c r="D66" t="s">
        <v>141</v>
      </c>
      <c r="E66" s="33" t="s">
        <v>19</v>
      </c>
      <c r="F66" s="33" t="s">
        <v>28</v>
      </c>
      <c r="G66" s="33"/>
      <c r="H66" s="33" t="s">
        <v>673</v>
      </c>
      <c r="I66" s="34">
        <f t="shared" si="8"/>
        <v>28</v>
      </c>
      <c r="J66" s="34">
        <f t="shared" si="9"/>
        <v>0</v>
      </c>
      <c r="K66" s="35">
        <f t="shared" si="10"/>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row>
    <row r="67" spans="1:42" ht="15.75" hidden="1" thickBot="1" x14ac:dyDescent="0.3">
      <c r="A67" t="s">
        <v>52</v>
      </c>
      <c r="B67" t="s">
        <v>142</v>
      </c>
      <c r="C67" t="s">
        <v>1143</v>
      </c>
      <c r="D67" t="s">
        <v>143</v>
      </c>
      <c r="E67" s="33" t="s">
        <v>19</v>
      </c>
      <c r="F67" s="33" t="s">
        <v>28</v>
      </c>
      <c r="G67" s="33"/>
      <c r="H67" s="33" t="s">
        <v>674</v>
      </c>
      <c r="I67" s="34">
        <f t="shared" si="8"/>
        <v>28</v>
      </c>
      <c r="J67" s="34">
        <f t="shared" si="9"/>
        <v>0</v>
      </c>
      <c r="K67" s="35">
        <f t="shared" si="10"/>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row>
    <row r="68" spans="1:42" ht="15.75" hidden="1" thickBot="1" x14ac:dyDescent="0.3">
      <c r="A68" t="s">
        <v>52</v>
      </c>
      <c r="B68" t="s">
        <v>144</v>
      </c>
      <c r="C68" t="s">
        <v>1143</v>
      </c>
      <c r="D68" t="s">
        <v>58</v>
      </c>
      <c r="E68" s="33" t="s">
        <v>73</v>
      </c>
      <c r="F68" s="33" t="s">
        <v>28</v>
      </c>
      <c r="G68" s="33"/>
      <c r="H68" s="33" t="s">
        <v>675</v>
      </c>
      <c r="I68" s="34">
        <f t="shared" si="8"/>
        <v>22</v>
      </c>
      <c r="J68" s="34">
        <f t="shared" si="9"/>
        <v>6</v>
      </c>
      <c r="K68" s="35">
        <f t="shared" si="10"/>
        <v>0.7857142857142857</v>
      </c>
      <c r="L68" s="86"/>
      <c r="M68" s="86"/>
      <c r="N68" s="86"/>
      <c r="O68" s="86"/>
      <c r="P68" s="86"/>
      <c r="Q68" s="86"/>
      <c r="R68" s="86"/>
      <c r="S68" s="86"/>
      <c r="T68" s="86"/>
      <c r="U68" s="86"/>
      <c r="V68" s="86"/>
      <c r="W68" s="86"/>
      <c r="X68" s="86"/>
      <c r="Y68" s="86"/>
      <c r="Z68" s="86" t="s">
        <v>1595</v>
      </c>
      <c r="AA68" s="86" t="s">
        <v>1595</v>
      </c>
      <c r="AB68" s="86" t="s">
        <v>1595</v>
      </c>
      <c r="AC68" s="86" t="s">
        <v>1595</v>
      </c>
      <c r="AD68" s="86" t="s">
        <v>1595</v>
      </c>
      <c r="AE68" s="86" t="s">
        <v>1595</v>
      </c>
      <c r="AF68" s="86"/>
      <c r="AG68" s="86"/>
      <c r="AH68" s="86"/>
      <c r="AI68" s="86"/>
      <c r="AJ68" s="86"/>
      <c r="AK68" s="86"/>
      <c r="AL68" s="86"/>
      <c r="AM68" s="86"/>
      <c r="AN68" s="86"/>
      <c r="AO68" s="86"/>
      <c r="AP68" s="86"/>
    </row>
    <row r="69" spans="1:42" ht="15.75" hidden="1" thickBot="1" x14ac:dyDescent="0.3">
      <c r="A69" t="s">
        <v>52</v>
      </c>
      <c r="B69" t="s">
        <v>145</v>
      </c>
      <c r="C69" t="s">
        <v>1143</v>
      </c>
      <c r="D69" t="s">
        <v>58</v>
      </c>
      <c r="E69" s="33" t="s">
        <v>73</v>
      </c>
      <c r="F69" s="33" t="s">
        <v>28</v>
      </c>
      <c r="G69" s="33"/>
      <c r="H69" s="33" t="s">
        <v>676</v>
      </c>
      <c r="I69" s="34">
        <f t="shared" si="8"/>
        <v>22</v>
      </c>
      <c r="J69" s="34">
        <f t="shared" si="9"/>
        <v>6</v>
      </c>
      <c r="K69" s="35">
        <f t="shared" si="10"/>
        <v>0.7857142857142857</v>
      </c>
      <c r="L69" s="86"/>
      <c r="M69" s="86"/>
      <c r="N69" s="86"/>
      <c r="O69" s="86"/>
      <c r="P69" s="86"/>
      <c r="Q69" s="86"/>
      <c r="R69" s="86"/>
      <c r="S69" s="86"/>
      <c r="T69" s="86"/>
      <c r="U69" s="86"/>
      <c r="V69" s="86"/>
      <c r="W69" s="86"/>
      <c r="X69" s="86"/>
      <c r="Y69" s="86"/>
      <c r="Z69" s="86" t="s">
        <v>1595</v>
      </c>
      <c r="AA69" s="86" t="s">
        <v>1595</v>
      </c>
      <c r="AB69" s="86" t="s">
        <v>1595</v>
      </c>
      <c r="AC69" s="86" t="s">
        <v>1595</v>
      </c>
      <c r="AD69" s="86" t="s">
        <v>1595</v>
      </c>
      <c r="AE69" s="86" t="s">
        <v>1595</v>
      </c>
      <c r="AF69" s="86"/>
      <c r="AG69" s="86"/>
      <c r="AH69" s="86"/>
      <c r="AI69" s="86"/>
      <c r="AJ69" s="86"/>
      <c r="AK69" s="86"/>
      <c r="AL69" s="86"/>
      <c r="AM69" s="86"/>
      <c r="AN69" s="86"/>
      <c r="AO69" s="86"/>
      <c r="AP69" s="86"/>
    </row>
    <row r="70" spans="1:42" ht="15.75" hidden="1" thickBot="1" x14ac:dyDescent="0.3">
      <c r="A70" t="s">
        <v>52</v>
      </c>
      <c r="B70" t="s">
        <v>146</v>
      </c>
      <c r="C70" t="s">
        <v>1143</v>
      </c>
      <c r="D70" t="s">
        <v>147</v>
      </c>
      <c r="E70" s="33" t="s">
        <v>19</v>
      </c>
      <c r="F70" s="33" t="s">
        <v>28</v>
      </c>
      <c r="G70" s="33"/>
      <c r="H70" s="33" t="s">
        <v>677</v>
      </c>
      <c r="I70" s="34">
        <f t="shared" ref="I70:I139" si="16">COUNTIF(L70:AM70,"")</f>
        <v>28</v>
      </c>
      <c r="J70" s="34">
        <f t="shared" si="9"/>
        <v>0</v>
      </c>
      <c r="K70" s="35">
        <f t="shared" si="10"/>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row>
    <row r="71" spans="1:42" ht="15.75" hidden="1" thickBot="1" x14ac:dyDescent="0.3">
      <c r="A71" t="s">
        <v>52</v>
      </c>
      <c r="B71" t="s">
        <v>148</v>
      </c>
      <c r="C71" t="s">
        <v>1143</v>
      </c>
      <c r="D71" t="s">
        <v>149</v>
      </c>
      <c r="E71" s="33" t="s">
        <v>19</v>
      </c>
      <c r="F71" s="33" t="s">
        <v>20</v>
      </c>
      <c r="G71" s="33"/>
      <c r="H71" s="33" t="s">
        <v>678</v>
      </c>
      <c r="I71" s="34">
        <f t="shared" si="16"/>
        <v>28</v>
      </c>
      <c r="J71" s="34">
        <f t="shared" si="9"/>
        <v>0</v>
      </c>
      <c r="K71" s="35">
        <f t="shared" si="10"/>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c r="AP71" s="86"/>
    </row>
    <row r="72" spans="1:42" ht="15.75" hidden="1" thickBot="1" x14ac:dyDescent="0.3">
      <c r="A72" t="s">
        <v>52</v>
      </c>
      <c r="B72" t="s">
        <v>150</v>
      </c>
      <c r="C72" t="s">
        <v>1143</v>
      </c>
      <c r="D72" t="s">
        <v>151</v>
      </c>
      <c r="E72" s="33" t="s">
        <v>19</v>
      </c>
      <c r="F72" s="33" t="s">
        <v>20</v>
      </c>
      <c r="G72" s="33"/>
      <c r="H72" s="33" t="s">
        <v>679</v>
      </c>
      <c r="I72" s="34">
        <f t="shared" si="16"/>
        <v>28</v>
      </c>
      <c r="J72" s="34">
        <f t="shared" si="9"/>
        <v>0</v>
      </c>
      <c r="K72" s="35">
        <f t="shared" si="10"/>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row>
    <row r="73" spans="1:42" ht="15.75" hidden="1" thickBot="1" x14ac:dyDescent="0.3">
      <c r="A73" t="s">
        <v>52</v>
      </c>
      <c r="B73" t="s">
        <v>1007</v>
      </c>
      <c r="C73" t="s">
        <v>1143</v>
      </c>
      <c r="D73" t="s">
        <v>152</v>
      </c>
      <c r="E73" s="33" t="s">
        <v>19</v>
      </c>
      <c r="F73" s="33" t="s">
        <v>20</v>
      </c>
      <c r="G73" s="33"/>
      <c r="H73" s="33" t="s">
        <v>680</v>
      </c>
      <c r="I73" s="34">
        <f t="shared" si="16"/>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row>
    <row r="74" spans="1:42" ht="15.75" hidden="1" thickBot="1" x14ac:dyDescent="0.3">
      <c r="A74" t="s">
        <v>52</v>
      </c>
      <c r="B74" t="s">
        <v>1008</v>
      </c>
      <c r="C74" t="s">
        <v>1143</v>
      </c>
      <c r="D74" t="s">
        <v>45</v>
      </c>
      <c r="E74" s="33" t="s">
        <v>46</v>
      </c>
      <c r="F74" s="33" t="s">
        <v>28</v>
      </c>
      <c r="G74" s="33"/>
      <c r="H74" s="33" t="s">
        <v>681</v>
      </c>
      <c r="I74" s="34">
        <f t="shared" si="16"/>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row>
    <row r="75" spans="1:42" ht="15.75" hidden="1" thickBot="1" x14ac:dyDescent="0.3">
      <c r="A75" t="s">
        <v>52</v>
      </c>
      <c r="B75" t="s">
        <v>153</v>
      </c>
      <c r="C75" t="s">
        <v>1143</v>
      </c>
      <c r="D75" t="s">
        <v>154</v>
      </c>
      <c r="E75" s="33" t="s">
        <v>15</v>
      </c>
      <c r="F75" s="33" t="s">
        <v>20</v>
      </c>
      <c r="G75" s="33"/>
      <c r="H75" s="33" t="s">
        <v>682</v>
      </c>
      <c r="I75" s="34">
        <f t="shared" si="16"/>
        <v>28</v>
      </c>
      <c r="J75" s="34">
        <f t="shared" si="9"/>
        <v>0</v>
      </c>
      <c r="K75" s="35">
        <f t="shared" si="10"/>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row>
    <row r="76" spans="1:42" ht="15.75" hidden="1" thickBot="1" x14ac:dyDescent="0.3">
      <c r="A76" t="s">
        <v>52</v>
      </c>
      <c r="B76" t="s">
        <v>1009</v>
      </c>
      <c r="C76" t="s">
        <v>1143</v>
      </c>
      <c r="D76" t="s">
        <v>47</v>
      </c>
      <c r="E76" s="33" t="s">
        <v>19</v>
      </c>
      <c r="F76" s="33" t="s">
        <v>20</v>
      </c>
      <c r="G76" s="33"/>
      <c r="H76" s="33" t="s">
        <v>683</v>
      </c>
      <c r="I76" s="34">
        <f t="shared" si="16"/>
        <v>26</v>
      </c>
      <c r="J76" s="34">
        <f t="shared" si="9"/>
        <v>2</v>
      </c>
      <c r="K76" s="35">
        <f t="shared" si="10"/>
        <v>0.9285714285714286</v>
      </c>
      <c r="L76" s="86"/>
      <c r="M76" s="86"/>
      <c r="N76" s="86"/>
      <c r="O76" s="86"/>
      <c r="P76" s="86"/>
      <c r="Q76" s="86"/>
      <c r="R76" s="86"/>
      <c r="S76" s="86"/>
      <c r="T76" s="86"/>
      <c r="U76" s="86"/>
      <c r="V76" s="86"/>
      <c r="W76" s="86"/>
      <c r="X76" s="86"/>
      <c r="Y76" s="86" t="s">
        <v>1595</v>
      </c>
      <c r="Z76" s="86" t="s">
        <v>1595</v>
      </c>
      <c r="AA76" s="86"/>
      <c r="AB76" s="86"/>
      <c r="AC76" s="86"/>
      <c r="AD76" s="86"/>
      <c r="AE76" s="86"/>
      <c r="AF76" s="86"/>
      <c r="AG76" s="86"/>
      <c r="AH76" s="86"/>
      <c r="AI76" s="86"/>
      <c r="AJ76" s="86"/>
      <c r="AK76" s="86"/>
      <c r="AL76" s="86"/>
      <c r="AM76" s="86"/>
      <c r="AN76" s="86"/>
      <c r="AO76" s="86"/>
      <c r="AP76" s="86"/>
    </row>
    <row r="77" spans="1:42" ht="15.75" hidden="1" thickBot="1" x14ac:dyDescent="0.3">
      <c r="A77" t="s">
        <v>52</v>
      </c>
      <c r="B77" t="s">
        <v>48</v>
      </c>
      <c r="C77" t="s">
        <v>1143</v>
      </c>
      <c r="D77" t="s">
        <v>49</v>
      </c>
      <c r="E77" s="33" t="s">
        <v>19</v>
      </c>
      <c r="F77" s="33" t="s">
        <v>20</v>
      </c>
      <c r="G77" s="33"/>
      <c r="H77" s="33" t="s">
        <v>684</v>
      </c>
      <c r="I77" s="34">
        <f t="shared" si="16"/>
        <v>26</v>
      </c>
      <c r="J77" s="34">
        <f t="shared" si="9"/>
        <v>2</v>
      </c>
      <c r="K77" s="35">
        <f t="shared" si="10"/>
        <v>0.9285714285714286</v>
      </c>
      <c r="L77" s="86"/>
      <c r="M77" s="86"/>
      <c r="N77" s="86"/>
      <c r="O77" s="86"/>
      <c r="P77" s="86"/>
      <c r="Q77" s="86"/>
      <c r="R77" s="86"/>
      <c r="S77" s="86"/>
      <c r="T77" s="86"/>
      <c r="U77" s="86"/>
      <c r="V77" s="86"/>
      <c r="W77" s="86"/>
      <c r="X77" s="86"/>
      <c r="Y77" s="86" t="s">
        <v>1595</v>
      </c>
      <c r="Z77" s="86" t="s">
        <v>1595</v>
      </c>
      <c r="AA77" s="86"/>
      <c r="AB77" s="86"/>
      <c r="AC77" s="86"/>
      <c r="AD77" s="86"/>
      <c r="AE77" s="86"/>
      <c r="AF77" s="86"/>
      <c r="AG77" s="86"/>
      <c r="AH77" s="86"/>
      <c r="AI77" s="86"/>
      <c r="AJ77" s="86"/>
      <c r="AK77" s="86"/>
      <c r="AL77" s="86"/>
      <c r="AM77" s="86"/>
      <c r="AN77" s="86"/>
      <c r="AO77" s="86"/>
      <c r="AP77" s="86"/>
    </row>
    <row r="78" spans="1:42" ht="15.75" hidden="1" thickBot="1" x14ac:dyDescent="0.3">
      <c r="A78" t="s">
        <v>52</v>
      </c>
      <c r="B78" t="s">
        <v>50</v>
      </c>
      <c r="C78" t="s">
        <v>1143</v>
      </c>
      <c r="D78" t="s">
        <v>51</v>
      </c>
      <c r="E78" s="33" t="s">
        <v>19</v>
      </c>
      <c r="F78" s="33" t="s">
        <v>20</v>
      </c>
      <c r="G78" s="33"/>
      <c r="H78" s="33" t="s">
        <v>685</v>
      </c>
      <c r="I78" s="34">
        <f t="shared" si="16"/>
        <v>28</v>
      </c>
      <c r="J78" s="34">
        <f t="shared" ref="J78:J149" si="17">COUNTIF(L78:AM78,"APAGADO")</f>
        <v>0</v>
      </c>
      <c r="K78" s="35">
        <f t="shared" ref="K78:K149" si="18">(I78)/(J78+I78)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row>
    <row r="79" spans="1:42" ht="15.75" hidden="1" thickBot="1" x14ac:dyDescent="0.3">
      <c r="A79" t="s">
        <v>52</v>
      </c>
      <c r="B79" t="s">
        <v>53</v>
      </c>
      <c r="C79" t="s">
        <v>1143</v>
      </c>
      <c r="D79" t="s">
        <v>54</v>
      </c>
      <c r="E79" s="33" t="s">
        <v>15</v>
      </c>
      <c r="F79" s="33" t="s">
        <v>20</v>
      </c>
      <c r="G79" s="33"/>
      <c r="H79" s="33" t="s">
        <v>686</v>
      </c>
      <c r="I79" s="34">
        <f t="shared" si="16"/>
        <v>28</v>
      </c>
      <c r="J79" s="34">
        <f t="shared" si="17"/>
        <v>0</v>
      </c>
      <c r="K79" s="35">
        <f t="shared" si="18"/>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row>
    <row r="80" spans="1:42" ht="15.75" hidden="1" thickBot="1" x14ac:dyDescent="0.3">
      <c r="A80" t="s">
        <v>52</v>
      </c>
      <c r="B80" t="s">
        <v>55</v>
      </c>
      <c r="C80" t="s">
        <v>1143</v>
      </c>
      <c r="D80" t="s">
        <v>56</v>
      </c>
      <c r="E80" s="33" t="s">
        <v>15</v>
      </c>
      <c r="F80" s="33" t="s">
        <v>20</v>
      </c>
      <c r="G80" s="33"/>
      <c r="H80" s="33" t="s">
        <v>687</v>
      </c>
      <c r="I80" s="34">
        <f t="shared" si="16"/>
        <v>28</v>
      </c>
      <c r="J80" s="34">
        <f t="shared" si="17"/>
        <v>0</v>
      </c>
      <c r="K80" s="35">
        <f t="shared" si="18"/>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row>
    <row r="81" spans="1:42" ht="15.75" hidden="1" thickBot="1" x14ac:dyDescent="0.3">
      <c r="A81" t="s">
        <v>52</v>
      </c>
      <c r="B81" t="s">
        <v>57</v>
      </c>
      <c r="C81" t="s">
        <v>1143</v>
      </c>
      <c r="D81" t="s">
        <v>58</v>
      </c>
      <c r="E81" s="33" t="s">
        <v>15</v>
      </c>
      <c r="F81" s="33" t="s">
        <v>28</v>
      </c>
      <c r="G81" s="33"/>
      <c r="H81" s="33" t="s">
        <v>688</v>
      </c>
      <c r="I81" s="34">
        <f t="shared" si="16"/>
        <v>22</v>
      </c>
      <c r="J81" s="34">
        <f t="shared" si="17"/>
        <v>6</v>
      </c>
      <c r="K81" s="35">
        <f t="shared" si="18"/>
        <v>0.7857142857142857</v>
      </c>
      <c r="L81" s="86"/>
      <c r="M81" s="86"/>
      <c r="N81" s="86"/>
      <c r="O81" s="86"/>
      <c r="P81" s="86"/>
      <c r="Q81" s="86"/>
      <c r="R81" s="86"/>
      <c r="S81" s="86"/>
      <c r="T81" s="86"/>
      <c r="U81" s="86"/>
      <c r="V81" s="86"/>
      <c r="W81" s="86"/>
      <c r="X81" s="86"/>
      <c r="Y81" s="86"/>
      <c r="Z81" s="86" t="s">
        <v>1595</v>
      </c>
      <c r="AA81" s="86" t="s">
        <v>1595</v>
      </c>
      <c r="AB81" s="86" t="s">
        <v>1595</v>
      </c>
      <c r="AC81" s="86" t="s">
        <v>1595</v>
      </c>
      <c r="AD81" s="86" t="s">
        <v>1595</v>
      </c>
      <c r="AE81" s="86" t="s">
        <v>1595</v>
      </c>
      <c r="AF81" s="86"/>
      <c r="AG81" s="86"/>
      <c r="AH81" s="86"/>
      <c r="AI81" s="86"/>
      <c r="AJ81" s="86"/>
      <c r="AK81" s="86"/>
      <c r="AL81" s="86"/>
      <c r="AM81" s="86"/>
      <c r="AN81" s="86"/>
      <c r="AO81" s="86"/>
      <c r="AP81" s="86"/>
    </row>
    <row r="82" spans="1:42" ht="15.75" hidden="1" thickBot="1" x14ac:dyDescent="0.3">
      <c r="A82" t="s">
        <v>52</v>
      </c>
      <c r="B82" t="s">
        <v>1014</v>
      </c>
      <c r="C82" t="s">
        <v>1143</v>
      </c>
      <c r="D82" t="s">
        <v>59</v>
      </c>
      <c r="E82" s="33" t="s">
        <v>15</v>
      </c>
      <c r="F82" s="33" t="s">
        <v>20</v>
      </c>
      <c r="G82" s="33"/>
      <c r="H82" s="33" t="s">
        <v>689</v>
      </c>
      <c r="I82" s="34">
        <f t="shared" si="16"/>
        <v>28</v>
      </c>
      <c r="J82" s="34">
        <f t="shared" si="17"/>
        <v>0</v>
      </c>
      <c r="K82" s="35">
        <f t="shared" si="18"/>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row>
    <row r="83" spans="1:42" ht="15.75" hidden="1" thickBot="1" x14ac:dyDescent="0.3">
      <c r="A83" t="s">
        <v>52</v>
      </c>
      <c r="B83" t="s">
        <v>60</v>
      </c>
      <c r="C83" t="s">
        <v>1143</v>
      </c>
      <c r="D83" t="s">
        <v>61</v>
      </c>
      <c r="E83" s="33" t="s">
        <v>15</v>
      </c>
      <c r="F83" s="33" t="s">
        <v>1137</v>
      </c>
      <c r="G83" s="33" t="s">
        <v>45</v>
      </c>
      <c r="H83" s="33" t="s">
        <v>690</v>
      </c>
      <c r="I83" s="34">
        <f t="shared" si="16"/>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row>
    <row r="84" spans="1:42" ht="15.75" hidden="1" thickBot="1" x14ac:dyDescent="0.3">
      <c r="A84" t="s">
        <v>52</v>
      </c>
      <c r="B84" t="s">
        <v>62</v>
      </c>
      <c r="C84" t="s">
        <v>1143</v>
      </c>
      <c r="D84" t="s">
        <v>63</v>
      </c>
      <c r="E84" s="33" t="s">
        <v>15</v>
      </c>
      <c r="F84" s="33" t="s">
        <v>20</v>
      </c>
      <c r="G84" s="33"/>
      <c r="H84" s="33" t="s">
        <v>691</v>
      </c>
      <c r="I84" s="34">
        <f t="shared" si="16"/>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row>
    <row r="85" spans="1:42" ht="15.75" hidden="1" thickBot="1" x14ac:dyDescent="0.3">
      <c r="A85" t="s">
        <v>52</v>
      </c>
      <c r="B85" t="s">
        <v>1015</v>
      </c>
      <c r="C85" t="s">
        <v>1143</v>
      </c>
      <c r="D85" t="s">
        <v>1167</v>
      </c>
      <c r="E85" s="33" t="s">
        <v>15</v>
      </c>
      <c r="F85" s="33" t="s">
        <v>1137</v>
      </c>
      <c r="G85" s="33" t="s">
        <v>1339</v>
      </c>
      <c r="H85" s="33" t="s">
        <v>692</v>
      </c>
      <c r="I85" s="34">
        <f t="shared" si="16"/>
        <v>28</v>
      </c>
      <c r="J85" s="34">
        <f t="shared" si="17"/>
        <v>0</v>
      </c>
      <c r="K85" s="35">
        <f t="shared" si="18"/>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row>
    <row r="86" spans="1:42" ht="15.75" hidden="1" thickBot="1" x14ac:dyDescent="0.3">
      <c r="A86" t="s">
        <v>52</v>
      </c>
      <c r="B86" t="s">
        <v>1016</v>
      </c>
      <c r="C86" t="s">
        <v>1143</v>
      </c>
      <c r="D86" t="s">
        <v>64</v>
      </c>
      <c r="E86" s="33" t="s">
        <v>15</v>
      </c>
      <c r="F86" s="33" t="s">
        <v>28</v>
      </c>
      <c r="G86" s="33"/>
      <c r="H86" s="33" t="s">
        <v>693</v>
      </c>
      <c r="I86" s="34">
        <f t="shared" si="16"/>
        <v>28</v>
      </c>
      <c r="J86" s="34">
        <f t="shared" si="17"/>
        <v>0</v>
      </c>
      <c r="K86" s="35">
        <f t="shared" si="18"/>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row>
    <row r="87" spans="1:42" ht="15.75" hidden="1" thickBot="1" x14ac:dyDescent="0.3">
      <c r="A87" t="s">
        <v>52</v>
      </c>
      <c r="B87" t="s">
        <v>155</v>
      </c>
      <c r="C87" t="s">
        <v>1143</v>
      </c>
      <c r="D87" t="s">
        <v>156</v>
      </c>
      <c r="E87" s="33" t="s">
        <v>46</v>
      </c>
      <c r="F87" s="33" t="s">
        <v>28</v>
      </c>
      <c r="G87" s="33"/>
      <c r="H87" s="33" t="s">
        <v>694</v>
      </c>
      <c r="I87" s="34">
        <f t="shared" si="16"/>
        <v>28</v>
      </c>
      <c r="J87" s="34">
        <f t="shared" si="17"/>
        <v>0</v>
      </c>
      <c r="K87" s="35">
        <f t="shared" si="18"/>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row>
    <row r="88" spans="1:42" ht="15.75" hidden="1" thickBot="1" x14ac:dyDescent="0.3">
      <c r="A88" t="s">
        <v>52</v>
      </c>
      <c r="B88" t="s">
        <v>1010</v>
      </c>
      <c r="C88" t="s">
        <v>1143</v>
      </c>
      <c r="D88" t="s">
        <v>157</v>
      </c>
      <c r="E88" s="33" t="s">
        <v>46</v>
      </c>
      <c r="F88" s="33" t="s">
        <v>28</v>
      </c>
      <c r="G88" s="33"/>
      <c r="H88" s="33" t="s">
        <v>1140</v>
      </c>
      <c r="I88" s="34">
        <f t="shared" si="16"/>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row>
    <row r="89" spans="1:42" ht="15.75" hidden="1" thickBot="1" x14ac:dyDescent="0.3">
      <c r="A89" t="s">
        <v>52</v>
      </c>
      <c r="B89" t="s">
        <v>158</v>
      </c>
      <c r="C89" t="s">
        <v>1143</v>
      </c>
      <c r="D89" t="s">
        <v>157</v>
      </c>
      <c r="E89" s="33" t="s">
        <v>46</v>
      </c>
      <c r="F89" s="33" t="s">
        <v>28</v>
      </c>
      <c r="G89" s="33"/>
      <c r="H89" s="33" t="s">
        <v>695</v>
      </c>
      <c r="I89" s="34">
        <f t="shared" si="16"/>
        <v>28</v>
      </c>
      <c r="J89" s="34">
        <f t="shared" si="17"/>
        <v>0</v>
      </c>
      <c r="K89" s="35">
        <f t="shared" si="18"/>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c r="AP89" s="86"/>
    </row>
    <row r="90" spans="1:42" ht="15.75" hidden="1" thickBot="1" x14ac:dyDescent="0.3">
      <c r="A90" t="s">
        <v>52</v>
      </c>
      <c r="B90" t="s">
        <v>159</v>
      </c>
      <c r="C90" t="s">
        <v>1143</v>
      </c>
      <c r="D90" t="s">
        <v>160</v>
      </c>
      <c r="E90" s="33" t="s">
        <v>73</v>
      </c>
      <c r="F90" s="33" t="s">
        <v>28</v>
      </c>
      <c r="G90" s="33"/>
      <c r="H90" s="33" t="s">
        <v>699</v>
      </c>
      <c r="I90" s="34">
        <f t="shared" si="16"/>
        <v>21</v>
      </c>
      <c r="J90" s="34">
        <f t="shared" si="17"/>
        <v>7</v>
      </c>
      <c r="K90" s="35">
        <f t="shared" si="18"/>
        <v>0.75</v>
      </c>
      <c r="L90" s="86" t="s">
        <v>1595</v>
      </c>
      <c r="M90" s="86" t="s">
        <v>1595</v>
      </c>
      <c r="N90" s="86" t="s">
        <v>1595</v>
      </c>
      <c r="O90" s="86" t="s">
        <v>1595</v>
      </c>
      <c r="P90" s="86" t="s">
        <v>1595</v>
      </c>
      <c r="Q90" s="86" t="s">
        <v>1595</v>
      </c>
      <c r="R90" s="86" t="s">
        <v>1595</v>
      </c>
      <c r="S90" s="86"/>
      <c r="T90" s="86"/>
      <c r="U90" s="86"/>
      <c r="V90" s="86"/>
      <c r="W90" s="86"/>
      <c r="X90" s="86"/>
      <c r="Y90" s="86"/>
      <c r="Z90" s="86"/>
      <c r="AA90" s="86"/>
      <c r="AB90" s="86"/>
      <c r="AC90" s="86"/>
      <c r="AD90" s="86"/>
      <c r="AE90" s="86"/>
      <c r="AF90" s="86"/>
      <c r="AG90" s="86"/>
      <c r="AH90" s="86"/>
      <c r="AI90" s="86"/>
      <c r="AJ90" s="86"/>
      <c r="AK90" s="86"/>
      <c r="AL90" s="86"/>
      <c r="AM90" s="86"/>
      <c r="AN90" s="86"/>
      <c r="AO90" s="86"/>
      <c r="AP90" s="86"/>
    </row>
    <row r="91" spans="1:42" ht="15.75" hidden="1" thickBot="1" x14ac:dyDescent="0.3">
      <c r="A91" t="s">
        <v>52</v>
      </c>
      <c r="B91" t="s">
        <v>161</v>
      </c>
      <c r="C91" t="s">
        <v>1143</v>
      </c>
      <c r="D91" t="s">
        <v>160</v>
      </c>
      <c r="E91" s="33" t="s">
        <v>73</v>
      </c>
      <c r="F91" s="33" t="s">
        <v>28</v>
      </c>
      <c r="G91" s="33"/>
      <c r="H91" s="33" t="s">
        <v>700</v>
      </c>
      <c r="I91" s="34">
        <f t="shared" si="16"/>
        <v>21</v>
      </c>
      <c r="J91" s="34">
        <f t="shared" si="17"/>
        <v>7</v>
      </c>
      <c r="K91" s="35">
        <f t="shared" si="18"/>
        <v>0.75</v>
      </c>
      <c r="L91" s="86" t="s">
        <v>1595</v>
      </c>
      <c r="M91" s="86" t="s">
        <v>1595</v>
      </c>
      <c r="N91" s="86" t="s">
        <v>1595</v>
      </c>
      <c r="O91" s="86" t="s">
        <v>1595</v>
      </c>
      <c r="P91" s="86" t="s">
        <v>1595</v>
      </c>
      <c r="Q91" s="86" t="s">
        <v>1595</v>
      </c>
      <c r="R91" s="86" t="s">
        <v>1595</v>
      </c>
      <c r="S91" s="86"/>
      <c r="T91" s="86"/>
      <c r="U91" s="86"/>
      <c r="V91" s="86"/>
      <c r="W91" s="86"/>
      <c r="X91" s="86"/>
      <c r="Y91" s="86"/>
      <c r="Z91" s="86"/>
      <c r="AA91" s="86"/>
      <c r="AB91" s="86"/>
      <c r="AC91" s="86"/>
      <c r="AD91" s="86"/>
      <c r="AE91" s="86"/>
      <c r="AF91" s="86"/>
      <c r="AG91" s="86"/>
      <c r="AH91" s="86"/>
      <c r="AI91" s="86"/>
      <c r="AJ91" s="86"/>
      <c r="AK91" s="86"/>
      <c r="AL91" s="86"/>
      <c r="AM91" s="86"/>
      <c r="AN91" s="86"/>
      <c r="AO91" s="86"/>
      <c r="AP91" s="86"/>
    </row>
    <row r="92" spans="1:42" ht="15.75" hidden="1" thickBot="1" x14ac:dyDescent="0.3">
      <c r="A92" t="s">
        <v>52</v>
      </c>
      <c r="B92" t="s">
        <v>162</v>
      </c>
      <c r="C92" t="s">
        <v>1143</v>
      </c>
      <c r="D92" t="s">
        <v>163</v>
      </c>
      <c r="E92" s="33" t="s">
        <v>15</v>
      </c>
      <c r="F92" s="33" t="s">
        <v>28</v>
      </c>
      <c r="G92" s="33"/>
      <c r="H92" s="33" t="s">
        <v>701</v>
      </c>
      <c r="I92" s="34">
        <f t="shared" si="16"/>
        <v>28</v>
      </c>
      <c r="J92" s="34">
        <f t="shared" si="17"/>
        <v>0</v>
      </c>
      <c r="K92" s="35">
        <f t="shared" si="18"/>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c r="AP92" s="86"/>
    </row>
    <row r="93" spans="1:42" ht="15.75" hidden="1" thickBot="1" x14ac:dyDescent="0.3">
      <c r="A93" t="s">
        <v>52</v>
      </c>
      <c r="B93" t="s">
        <v>65</v>
      </c>
      <c r="C93" t="s">
        <v>1143</v>
      </c>
      <c r="D93" t="s">
        <v>66</v>
      </c>
      <c r="E93" s="33" t="s">
        <v>19</v>
      </c>
      <c r="F93" s="33" t="s">
        <v>28</v>
      </c>
      <c r="G93" s="33"/>
      <c r="H93" s="33" t="s">
        <v>702</v>
      </c>
      <c r="I93" s="34">
        <f t="shared" si="16"/>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c r="AP93" s="86"/>
    </row>
    <row r="94" spans="1:42" ht="15.75" hidden="1" thickBot="1" x14ac:dyDescent="0.3">
      <c r="A94" t="s">
        <v>52</v>
      </c>
      <c r="B94" t="s">
        <v>67</v>
      </c>
      <c r="C94" t="s">
        <v>1143</v>
      </c>
      <c r="D94" t="s">
        <v>68</v>
      </c>
      <c r="E94" s="33" t="s">
        <v>19</v>
      </c>
      <c r="F94" s="33" t="s">
        <v>28</v>
      </c>
      <c r="G94" s="33"/>
      <c r="H94" s="33" t="s">
        <v>703</v>
      </c>
      <c r="I94" s="34">
        <f t="shared" si="16"/>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c r="AP94" s="86"/>
    </row>
    <row r="95" spans="1:42" ht="15.75" hidden="1" thickBot="1" x14ac:dyDescent="0.3">
      <c r="A95" t="s">
        <v>52</v>
      </c>
      <c r="B95" t="s">
        <v>69</v>
      </c>
      <c r="C95" t="s">
        <v>1143</v>
      </c>
      <c r="D95" t="s">
        <v>70</v>
      </c>
      <c r="E95" s="33" t="s">
        <v>19</v>
      </c>
      <c r="F95" s="33" t="s">
        <v>28</v>
      </c>
      <c r="G95" s="33"/>
      <c r="H95" s="33" t="s">
        <v>704</v>
      </c>
      <c r="I95" s="34">
        <f t="shared" si="16"/>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c r="AP95" s="86"/>
    </row>
    <row r="96" spans="1:42" ht="13.9" hidden="1" customHeight="1" thickBot="1" x14ac:dyDescent="0.3">
      <c r="A96" t="s">
        <v>52</v>
      </c>
      <c r="B96" t="s">
        <v>164</v>
      </c>
      <c r="C96" t="s">
        <v>1143</v>
      </c>
      <c r="D96" t="s">
        <v>165</v>
      </c>
      <c r="E96" s="33" t="s">
        <v>15</v>
      </c>
      <c r="F96" s="33" t="s">
        <v>28</v>
      </c>
      <c r="G96" s="33"/>
      <c r="H96" s="33" t="s">
        <v>705</v>
      </c>
      <c r="I96" s="34">
        <f t="shared" si="16"/>
        <v>28</v>
      </c>
      <c r="J96" s="34">
        <f t="shared" si="17"/>
        <v>0</v>
      </c>
      <c r="K96" s="35">
        <f t="shared" si="18"/>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c r="AP96" s="86"/>
    </row>
    <row r="97" spans="1:42" ht="15.75" hidden="1" thickBot="1" x14ac:dyDescent="0.3">
      <c r="A97" t="s">
        <v>52</v>
      </c>
      <c r="B97" t="s">
        <v>166</v>
      </c>
      <c r="C97" t="s">
        <v>1143</v>
      </c>
      <c r="D97" t="s">
        <v>167</v>
      </c>
      <c r="E97" s="33" t="s">
        <v>19</v>
      </c>
      <c r="F97" s="33" t="s">
        <v>28</v>
      </c>
      <c r="G97" s="33"/>
      <c r="H97" s="33" t="s">
        <v>706</v>
      </c>
      <c r="I97" s="34">
        <f t="shared" si="16"/>
        <v>28</v>
      </c>
      <c r="J97" s="34">
        <f t="shared" si="17"/>
        <v>0</v>
      </c>
      <c r="K97" s="35">
        <f t="shared" si="18"/>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c r="AP97" s="86"/>
    </row>
    <row r="98" spans="1:42" ht="15.75" hidden="1" thickBot="1" x14ac:dyDescent="0.3">
      <c r="A98" t="s">
        <v>52</v>
      </c>
      <c r="B98" t="s">
        <v>1011</v>
      </c>
      <c r="C98" t="s">
        <v>1143</v>
      </c>
      <c r="D98" t="s">
        <v>1012</v>
      </c>
      <c r="E98" s="33" t="s">
        <v>19</v>
      </c>
      <c r="F98" s="33" t="s">
        <v>28</v>
      </c>
      <c r="G98" s="33"/>
      <c r="H98" s="33" t="s">
        <v>1297</v>
      </c>
      <c r="I98" s="34">
        <f t="shared" si="16"/>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c r="AP98" s="86"/>
    </row>
    <row r="99" spans="1:42" ht="15.75" hidden="1" thickBot="1" x14ac:dyDescent="0.3">
      <c r="A99" t="s">
        <v>52</v>
      </c>
      <c r="B99" t="s">
        <v>1013</v>
      </c>
      <c r="C99" t="s">
        <v>1143</v>
      </c>
      <c r="D99" t="s">
        <v>1160</v>
      </c>
      <c r="E99" s="33" t="s">
        <v>73</v>
      </c>
      <c r="F99" s="33" t="s">
        <v>28</v>
      </c>
      <c r="G99" s="33"/>
      <c r="H99" s="33" t="s">
        <v>1298</v>
      </c>
      <c r="I99" s="34">
        <f t="shared" si="16"/>
        <v>28</v>
      </c>
      <c r="J99" s="34">
        <f>COUNTIF(L99:AM99,"APAGADO")</f>
        <v>0</v>
      </c>
      <c r="K99" s="35">
        <f>(I99)/(J99+I99)</f>
        <v>1</v>
      </c>
      <c r="L99" s="86"/>
      <c r="M99" s="86"/>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c r="AP99" s="86"/>
    </row>
    <row r="100" spans="1:42" ht="15.75" hidden="1" thickBot="1" x14ac:dyDescent="0.3">
      <c r="A100" t="s">
        <v>52</v>
      </c>
      <c r="B100" t="s">
        <v>1191</v>
      </c>
      <c r="C100" t="s">
        <v>1143</v>
      </c>
      <c r="D100" t="s">
        <v>1190</v>
      </c>
      <c r="E100" s="33" t="s">
        <v>73</v>
      </c>
      <c r="F100" s="33" t="s">
        <v>28</v>
      </c>
      <c r="G100" s="33"/>
      <c r="H100" s="33" t="s">
        <v>1192</v>
      </c>
      <c r="I100" s="34">
        <f t="shared" si="16"/>
        <v>28</v>
      </c>
      <c r="J100" s="34">
        <f t="shared" si="17"/>
        <v>0</v>
      </c>
      <c r="K100" s="35">
        <f t="shared" si="18"/>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c r="AP100" s="86"/>
    </row>
    <row r="101" spans="1:42" ht="15.75" hidden="1" thickBot="1" x14ac:dyDescent="0.3">
      <c r="A101" t="s">
        <v>52</v>
      </c>
      <c r="B101" s="33" t="s">
        <v>1200</v>
      </c>
      <c r="C101" s="33" t="s">
        <v>1143</v>
      </c>
      <c r="D101" t="s">
        <v>122</v>
      </c>
      <c r="E101" s="33" t="s">
        <v>73</v>
      </c>
      <c r="F101" s="33" t="s">
        <v>28</v>
      </c>
      <c r="G101" s="33"/>
      <c r="H101" s="33" t="s">
        <v>1201</v>
      </c>
      <c r="I101" s="34">
        <f t="shared" si="16"/>
        <v>28</v>
      </c>
      <c r="J101" s="34">
        <f t="shared" si="17"/>
        <v>0</v>
      </c>
      <c r="K101" s="35">
        <f t="shared" si="18"/>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c r="AP101" s="86"/>
    </row>
    <row r="102" spans="1:42" ht="15.75" hidden="1" thickBot="1" x14ac:dyDescent="0.3">
      <c r="A102" t="s">
        <v>52</v>
      </c>
      <c r="B102" s="33" t="s">
        <v>1193</v>
      </c>
      <c r="C102" s="33" t="s">
        <v>1143</v>
      </c>
      <c r="D102" t="s">
        <v>1195</v>
      </c>
      <c r="E102" s="33" t="s">
        <v>73</v>
      </c>
      <c r="F102" s="33" t="s">
        <v>28</v>
      </c>
      <c r="G102" s="33"/>
      <c r="H102" s="33" t="s">
        <v>1202</v>
      </c>
      <c r="I102" s="34">
        <f t="shared" si="16"/>
        <v>28</v>
      </c>
      <c r="J102" s="34">
        <f t="shared" si="17"/>
        <v>0</v>
      </c>
      <c r="K102" s="35">
        <f t="shared" si="18"/>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c r="AP102" s="86"/>
    </row>
    <row r="103" spans="1:42" ht="15.75" hidden="1" thickBot="1" x14ac:dyDescent="0.3">
      <c r="A103" t="s">
        <v>52</v>
      </c>
      <c r="B103" s="33" t="s">
        <v>1194</v>
      </c>
      <c r="C103" s="33" t="s">
        <v>1143</v>
      </c>
      <c r="D103" t="s">
        <v>1195</v>
      </c>
      <c r="E103" s="33" t="s">
        <v>73</v>
      </c>
      <c r="F103" s="33" t="s">
        <v>28</v>
      </c>
      <c r="G103" s="33"/>
      <c r="H103" s="33" t="s">
        <v>1203</v>
      </c>
      <c r="I103" s="34">
        <f t="shared" si="16"/>
        <v>28</v>
      </c>
      <c r="J103" s="34">
        <f t="shared" si="17"/>
        <v>0</v>
      </c>
      <c r="K103" s="35">
        <f t="shared" si="18"/>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c r="AP103" s="86"/>
    </row>
    <row r="104" spans="1:42" ht="15.75" hidden="1" thickBot="1" x14ac:dyDescent="0.3">
      <c r="A104" t="s">
        <v>52</v>
      </c>
      <c r="B104" s="33" t="s">
        <v>1264</v>
      </c>
      <c r="C104" s="33" t="s">
        <v>1143</v>
      </c>
      <c r="D104" t="s">
        <v>93</v>
      </c>
      <c r="E104" s="33" t="s">
        <v>73</v>
      </c>
      <c r="F104" s="33" t="s">
        <v>28</v>
      </c>
      <c r="G104" s="33"/>
      <c r="H104" s="33" t="s">
        <v>1265</v>
      </c>
      <c r="I104" s="34">
        <f t="shared" si="16"/>
        <v>28</v>
      </c>
      <c r="J104" s="34">
        <f t="shared" si="17"/>
        <v>0</v>
      </c>
      <c r="K104" s="35">
        <f t="shared" si="18"/>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c r="AP104" s="86"/>
    </row>
    <row r="105" spans="1:42" ht="15.75" hidden="1" thickBot="1" x14ac:dyDescent="0.3">
      <c r="A105" t="s">
        <v>52</v>
      </c>
      <c r="B105" s="33" t="s">
        <v>1280</v>
      </c>
      <c r="C105" s="33" t="s">
        <v>1143</v>
      </c>
      <c r="D105" t="s">
        <v>1281</v>
      </c>
      <c r="E105" s="33" t="s">
        <v>19</v>
      </c>
      <c r="F105" s="33" t="s">
        <v>28</v>
      </c>
      <c r="G105" s="33"/>
      <c r="H105" s="33" t="s">
        <v>1282</v>
      </c>
      <c r="I105" s="34">
        <f t="shared" si="16"/>
        <v>28</v>
      </c>
      <c r="J105" s="34">
        <f t="shared" ref="J105" si="19">COUNTIF(L105:AM105,"APAGADO")</f>
        <v>0</v>
      </c>
      <c r="K105" s="35">
        <f t="shared" ref="K105" si="20">(I105)/(J105+I105)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c r="AP105" s="86"/>
    </row>
    <row r="106" spans="1:42" ht="15.75" hidden="1" thickBot="1" x14ac:dyDescent="0.3">
      <c r="A106" t="s">
        <v>52</v>
      </c>
      <c r="B106" s="33" t="s">
        <v>1277</v>
      </c>
      <c r="C106" s="33" t="s">
        <v>1143</v>
      </c>
      <c r="D106" t="s">
        <v>1278</v>
      </c>
      <c r="E106" s="33" t="s">
        <v>19</v>
      </c>
      <c r="F106" s="33" t="s">
        <v>20</v>
      </c>
      <c r="G106" s="33"/>
      <c r="H106" s="33" t="s">
        <v>1279</v>
      </c>
      <c r="I106" s="34">
        <f t="shared" si="16"/>
        <v>9</v>
      </c>
      <c r="J106" s="34">
        <f t="shared" ref="J106:J110" si="21">COUNTIF(L106:AM106,"APAGADO")</f>
        <v>19</v>
      </c>
      <c r="K106" s="35">
        <f t="shared" ref="K106:K110" si="22">(I106)/(J106+I106)</f>
        <v>0.32142857142857145</v>
      </c>
      <c r="L106" s="86" t="s">
        <v>1595</v>
      </c>
      <c r="M106" s="86" t="s">
        <v>1595</v>
      </c>
      <c r="N106" s="86" t="s">
        <v>1595</v>
      </c>
      <c r="O106" s="86" t="s">
        <v>1595</v>
      </c>
      <c r="P106" s="86" t="s">
        <v>1595</v>
      </c>
      <c r="Q106" s="86" t="s">
        <v>1595</v>
      </c>
      <c r="R106" s="86" t="s">
        <v>1595</v>
      </c>
      <c r="S106" s="86" t="s">
        <v>1595</v>
      </c>
      <c r="T106" s="86" t="s">
        <v>1595</v>
      </c>
      <c r="U106" s="86" t="s">
        <v>1595</v>
      </c>
      <c r="V106" s="86" t="s">
        <v>1595</v>
      </c>
      <c r="W106" s="86"/>
      <c r="X106" s="86" t="s">
        <v>1595</v>
      </c>
      <c r="Y106" s="86" t="s">
        <v>1595</v>
      </c>
      <c r="Z106" s="86" t="s">
        <v>1595</v>
      </c>
      <c r="AA106" s="86" t="s">
        <v>1595</v>
      </c>
      <c r="AB106" s="86" t="s">
        <v>1595</v>
      </c>
      <c r="AC106" s="86" t="s">
        <v>1595</v>
      </c>
      <c r="AD106" s="86" t="s">
        <v>1595</v>
      </c>
      <c r="AE106" s="86" t="s">
        <v>1595</v>
      </c>
      <c r="AF106" s="86"/>
      <c r="AG106" s="86"/>
      <c r="AH106" s="86"/>
      <c r="AI106" s="86"/>
      <c r="AJ106" s="86"/>
      <c r="AK106" s="86"/>
      <c r="AL106" s="86"/>
      <c r="AM106" s="86"/>
      <c r="AN106" s="86"/>
      <c r="AO106" s="86"/>
      <c r="AP106" s="86"/>
    </row>
    <row r="107" spans="1:42" ht="15.75" hidden="1" thickBot="1" x14ac:dyDescent="0.3">
      <c r="A107" s="85" t="s">
        <v>52</v>
      </c>
      <c r="B107" t="s">
        <v>1309</v>
      </c>
      <c r="C107" s="33" t="s">
        <v>1143</v>
      </c>
      <c r="D107" t="s">
        <v>1310</v>
      </c>
      <c r="E107" t="s">
        <v>73</v>
      </c>
      <c r="F107" t="s">
        <v>28</v>
      </c>
      <c r="G107"/>
      <c r="H107" s="33" t="s">
        <v>1557</v>
      </c>
      <c r="I107" s="34">
        <f t="shared" si="16"/>
        <v>28</v>
      </c>
      <c r="J107" s="34">
        <f t="shared" si="21"/>
        <v>0</v>
      </c>
      <c r="K107" s="35">
        <f t="shared" si="22"/>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c r="AP107" s="86"/>
    </row>
    <row r="108" spans="1:42" ht="15.75" hidden="1" thickBot="1" x14ac:dyDescent="0.3">
      <c r="A108" s="85" t="s">
        <v>52</v>
      </c>
      <c r="B108" t="s">
        <v>1311</v>
      </c>
      <c r="C108" s="33" t="s">
        <v>1143</v>
      </c>
      <c r="D108" t="s">
        <v>1312</v>
      </c>
      <c r="E108" t="s">
        <v>73</v>
      </c>
      <c r="F108" t="s">
        <v>28</v>
      </c>
      <c r="G108"/>
      <c r="H108" s="33" t="s">
        <v>644</v>
      </c>
      <c r="I108" s="34">
        <f t="shared" si="16"/>
        <v>28</v>
      </c>
      <c r="J108" s="34">
        <f t="shared" si="21"/>
        <v>0</v>
      </c>
      <c r="K108" s="35">
        <f t="shared" si="22"/>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c r="AP108" s="86"/>
    </row>
    <row r="109" spans="1:42" ht="15.75" hidden="1" thickBot="1" x14ac:dyDescent="0.3">
      <c r="A109" t="s">
        <v>52</v>
      </c>
      <c r="B109" s="33" t="s">
        <v>1385</v>
      </c>
      <c r="C109" s="33" t="s">
        <v>1143</v>
      </c>
      <c r="D109" t="s">
        <v>88</v>
      </c>
      <c r="E109" s="33" t="s">
        <v>73</v>
      </c>
      <c r="F109" s="33" t="s">
        <v>28</v>
      </c>
      <c r="G109" s="33"/>
      <c r="H109" s="33" t="s">
        <v>1384</v>
      </c>
      <c r="I109" s="34">
        <f t="shared" si="16"/>
        <v>28</v>
      </c>
      <c r="J109" s="34">
        <f t="shared" si="21"/>
        <v>0</v>
      </c>
      <c r="K109" s="35">
        <f t="shared" si="22"/>
        <v>1</v>
      </c>
      <c r="L109" s="86"/>
      <c r="M109" s="86"/>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c r="AP109" s="86"/>
    </row>
    <row r="110" spans="1:42" ht="15.75" hidden="1" thickBot="1" x14ac:dyDescent="0.3">
      <c r="A110" t="s">
        <v>52</v>
      </c>
      <c r="B110" s="33" t="s">
        <v>1587</v>
      </c>
      <c r="C110" s="33" t="s">
        <v>1579</v>
      </c>
      <c r="D110" t="s">
        <v>1588</v>
      </c>
      <c r="E110" s="33" t="s">
        <v>19</v>
      </c>
      <c r="F110" s="33" t="s">
        <v>1392</v>
      </c>
      <c r="G110" s="33"/>
      <c r="H110" s="33" t="s">
        <v>1589</v>
      </c>
      <c r="I110" s="34">
        <f t="shared" si="16"/>
        <v>28</v>
      </c>
      <c r="J110" s="34">
        <f t="shared" si="21"/>
        <v>0</v>
      </c>
      <c r="K110" s="35">
        <f t="shared" si="22"/>
        <v>1</v>
      </c>
      <c r="L110" s="86"/>
      <c r="M110" s="86"/>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c r="AP110" s="86"/>
    </row>
    <row r="111" spans="1:42" ht="15.75" hidden="1" thickBot="1" x14ac:dyDescent="0.3">
      <c r="A111" t="s">
        <v>168</v>
      </c>
      <c r="B111" t="s">
        <v>169</v>
      </c>
      <c r="C111" t="s">
        <v>1143</v>
      </c>
      <c r="D111" t="s">
        <v>170</v>
      </c>
      <c r="E111" s="33" t="s">
        <v>19</v>
      </c>
      <c r="F111" s="33" t="s">
        <v>20</v>
      </c>
      <c r="G111" s="33"/>
      <c r="H111" s="33" t="s">
        <v>707</v>
      </c>
      <c r="I111" s="34">
        <f t="shared" si="16"/>
        <v>28</v>
      </c>
      <c r="J111" s="34">
        <f t="shared" si="17"/>
        <v>0</v>
      </c>
      <c r="K111" s="35">
        <f t="shared" si="18"/>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c r="AP111" s="86"/>
    </row>
    <row r="112" spans="1:42" ht="15.75" hidden="1" thickBot="1" x14ac:dyDescent="0.3">
      <c r="A112" t="s">
        <v>171</v>
      </c>
      <c r="B112" t="s">
        <v>172</v>
      </c>
      <c r="C112" t="s">
        <v>1143</v>
      </c>
      <c r="D112" t="s">
        <v>173</v>
      </c>
      <c r="E112" s="33" t="s">
        <v>19</v>
      </c>
      <c r="F112" s="33" t="s">
        <v>20</v>
      </c>
      <c r="G112" s="33"/>
      <c r="H112" s="33" t="s">
        <v>708</v>
      </c>
      <c r="I112" s="34">
        <f t="shared" si="16"/>
        <v>9</v>
      </c>
      <c r="J112" s="34">
        <f t="shared" si="17"/>
        <v>19</v>
      </c>
      <c r="K112" s="35">
        <f t="shared" si="18"/>
        <v>0.32142857142857145</v>
      </c>
      <c r="L112" s="86" t="s">
        <v>1595</v>
      </c>
      <c r="M112" s="86" t="s">
        <v>1595</v>
      </c>
      <c r="N112" s="86" t="s">
        <v>1595</v>
      </c>
      <c r="O112" s="86" t="s">
        <v>1595</v>
      </c>
      <c r="P112" s="86" t="s">
        <v>1595</v>
      </c>
      <c r="Q112" s="86" t="s">
        <v>1595</v>
      </c>
      <c r="R112" s="86" t="s">
        <v>1595</v>
      </c>
      <c r="S112" s="86" t="s">
        <v>1595</v>
      </c>
      <c r="T112" s="86" t="s">
        <v>1595</v>
      </c>
      <c r="U112" s="86" t="s">
        <v>1595</v>
      </c>
      <c r="V112" s="86" t="s">
        <v>1595</v>
      </c>
      <c r="W112" s="86"/>
      <c r="X112" s="86" t="s">
        <v>1595</v>
      </c>
      <c r="Y112" s="86" t="s">
        <v>1595</v>
      </c>
      <c r="Z112" s="86" t="s">
        <v>1595</v>
      </c>
      <c r="AA112" s="86" t="s">
        <v>1595</v>
      </c>
      <c r="AB112" s="86" t="s">
        <v>1595</v>
      </c>
      <c r="AC112" s="86" t="s">
        <v>1595</v>
      </c>
      <c r="AD112" s="86" t="s">
        <v>1595</v>
      </c>
      <c r="AE112" s="86" t="s">
        <v>1595</v>
      </c>
      <c r="AF112" s="86"/>
      <c r="AG112" s="86"/>
      <c r="AH112" s="86"/>
      <c r="AI112" s="86"/>
      <c r="AJ112" s="86"/>
      <c r="AK112" s="86"/>
      <c r="AL112" s="86"/>
      <c r="AM112" s="86"/>
      <c r="AN112" s="86"/>
      <c r="AO112" s="86"/>
      <c r="AP112" s="86"/>
    </row>
    <row r="113" spans="1:42" ht="15.75" hidden="1" thickBot="1" x14ac:dyDescent="0.3">
      <c r="A113" t="s">
        <v>171</v>
      </c>
      <c r="B113" t="s">
        <v>174</v>
      </c>
      <c r="C113" t="s">
        <v>1143</v>
      </c>
      <c r="D113" t="s">
        <v>175</v>
      </c>
      <c r="E113" s="33" t="s">
        <v>15</v>
      </c>
      <c r="F113" s="33" t="s">
        <v>28</v>
      </c>
      <c r="G113" s="33"/>
      <c r="H113" s="33" t="s">
        <v>709</v>
      </c>
      <c r="I113" s="34">
        <f t="shared" si="16"/>
        <v>28</v>
      </c>
      <c r="J113" s="34">
        <f t="shared" si="17"/>
        <v>0</v>
      </c>
      <c r="K113" s="35">
        <f t="shared" si="18"/>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c r="AP113" s="86"/>
    </row>
    <row r="114" spans="1:42" ht="15.75" hidden="1" thickBot="1" x14ac:dyDescent="0.3">
      <c r="A114" t="s">
        <v>171</v>
      </c>
      <c r="B114" t="s">
        <v>176</v>
      </c>
      <c r="C114" t="s">
        <v>1143</v>
      </c>
      <c r="D114" t="s">
        <v>177</v>
      </c>
      <c r="E114" s="33" t="s">
        <v>15</v>
      </c>
      <c r="F114" s="33" t="s">
        <v>28</v>
      </c>
      <c r="G114" s="33"/>
      <c r="H114" s="33" t="s">
        <v>710</v>
      </c>
      <c r="I114" s="34">
        <f t="shared" si="16"/>
        <v>22</v>
      </c>
      <c r="J114" s="34">
        <f t="shared" si="17"/>
        <v>6</v>
      </c>
      <c r="K114" s="35">
        <f t="shared" si="18"/>
        <v>0.7857142857142857</v>
      </c>
      <c r="L114" s="86" t="s">
        <v>1595</v>
      </c>
      <c r="M114" s="86" t="s">
        <v>1595</v>
      </c>
      <c r="N114" s="86" t="s">
        <v>1595</v>
      </c>
      <c r="O114" s="86" t="s">
        <v>1595</v>
      </c>
      <c r="P114" s="86" t="s">
        <v>1595</v>
      </c>
      <c r="Q114" s="86" t="s">
        <v>1595</v>
      </c>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c r="AP114" s="86"/>
    </row>
    <row r="115" spans="1:42" ht="15.75" hidden="1" thickBot="1" x14ac:dyDescent="0.3">
      <c r="A115" t="s">
        <v>178</v>
      </c>
      <c r="B115" t="s">
        <v>179</v>
      </c>
      <c r="C115" t="s">
        <v>1144</v>
      </c>
      <c r="D115" t="s">
        <v>180</v>
      </c>
      <c r="E115" s="33" t="s">
        <v>19</v>
      </c>
      <c r="F115" s="33" t="s">
        <v>20</v>
      </c>
      <c r="G115" s="33"/>
      <c r="H115" s="33" t="s">
        <v>711</v>
      </c>
      <c r="I115" s="34">
        <f>COUNTIF(L115:AM115,"")</f>
        <v>28</v>
      </c>
      <c r="J115" s="34">
        <f>COUNTIF(L115:AM115,"APAGADO")</f>
        <v>0</v>
      </c>
      <c r="K115" s="35">
        <f>(I115)/(J115+I115)</f>
        <v>1</v>
      </c>
      <c r="L115" s="86"/>
      <c r="M115" s="86"/>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c r="AP115" s="86"/>
    </row>
    <row r="116" spans="1:42" ht="15.75" hidden="1" thickBot="1" x14ac:dyDescent="0.3">
      <c r="A116" t="s">
        <v>181</v>
      </c>
      <c r="B116" t="s">
        <v>182</v>
      </c>
      <c r="C116" t="s">
        <v>1144</v>
      </c>
      <c r="D116" t="s">
        <v>183</v>
      </c>
      <c r="E116" s="33" t="s">
        <v>19</v>
      </c>
      <c r="F116" s="33" t="s">
        <v>20</v>
      </c>
      <c r="G116" s="33"/>
      <c r="H116" s="33" t="s">
        <v>1466</v>
      </c>
      <c r="I116" s="34">
        <f>COUNTIF(L116:AM116,"")</f>
        <v>28</v>
      </c>
      <c r="J116" s="34">
        <f>COUNTIF(L116:AM116,"APAGADO")</f>
        <v>0</v>
      </c>
      <c r="K116" s="35">
        <f>(I116)/(J116+I116)</f>
        <v>1</v>
      </c>
      <c r="L116" s="86"/>
      <c r="M116" s="86"/>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c r="AP116" s="86"/>
    </row>
    <row r="117" spans="1:42" ht="15.75" hidden="1" thickBot="1" x14ac:dyDescent="0.3">
      <c r="A117" t="s">
        <v>181</v>
      </c>
      <c r="B117" t="s">
        <v>1017</v>
      </c>
      <c r="C117" t="s">
        <v>1144</v>
      </c>
      <c r="D117" t="s">
        <v>184</v>
      </c>
      <c r="E117" s="33" t="s">
        <v>15</v>
      </c>
      <c r="F117" s="33" t="s">
        <v>20</v>
      </c>
      <c r="G117" s="33"/>
      <c r="H117" s="33" t="s">
        <v>712</v>
      </c>
      <c r="I117" s="34">
        <f t="shared" si="16"/>
        <v>21</v>
      </c>
      <c r="J117" s="34">
        <f t="shared" si="17"/>
        <v>7</v>
      </c>
      <c r="K117" s="35">
        <f t="shared" si="18"/>
        <v>0.75</v>
      </c>
      <c r="L117" s="86"/>
      <c r="M117" s="86"/>
      <c r="N117" s="86"/>
      <c r="O117" s="86"/>
      <c r="P117" s="86"/>
      <c r="Q117" s="86"/>
      <c r="R117" s="86" t="s">
        <v>1595</v>
      </c>
      <c r="S117" s="86" t="s">
        <v>1595</v>
      </c>
      <c r="T117" s="86" t="s">
        <v>1595</v>
      </c>
      <c r="U117" s="86" t="s">
        <v>1595</v>
      </c>
      <c r="V117" s="86" t="s">
        <v>1595</v>
      </c>
      <c r="W117" s="86"/>
      <c r="X117" s="86" t="s">
        <v>1595</v>
      </c>
      <c r="Y117" s="86" t="s">
        <v>1595</v>
      </c>
      <c r="Z117" s="86"/>
      <c r="AA117" s="86"/>
      <c r="AB117" s="86"/>
      <c r="AC117" s="86"/>
      <c r="AD117" s="86"/>
      <c r="AE117" s="86"/>
      <c r="AF117" s="86"/>
      <c r="AG117" s="86"/>
      <c r="AH117" s="86"/>
      <c r="AI117" s="86"/>
      <c r="AJ117" s="86"/>
      <c r="AK117" s="86"/>
      <c r="AL117" s="86"/>
      <c r="AM117" s="86"/>
      <c r="AN117" s="86"/>
      <c r="AO117" s="86"/>
      <c r="AP117" s="86"/>
    </row>
    <row r="118" spans="1:42" ht="15.75" hidden="1" thickBot="1" x14ac:dyDescent="0.3">
      <c r="A118" s="85" t="s">
        <v>181</v>
      </c>
      <c r="B118" t="s">
        <v>1313</v>
      </c>
      <c r="C118" t="s">
        <v>1144</v>
      </c>
      <c r="D118" t="s">
        <v>1314</v>
      </c>
      <c r="E118" t="s">
        <v>19</v>
      </c>
      <c r="F118" t="s">
        <v>28</v>
      </c>
      <c r="G118"/>
      <c r="H118" s="33" t="s">
        <v>1324</v>
      </c>
      <c r="I118" s="34">
        <f t="shared" si="16"/>
        <v>28</v>
      </c>
      <c r="J118" s="34">
        <f t="shared" si="17"/>
        <v>0</v>
      </c>
      <c r="K118" s="35">
        <f t="shared" si="18"/>
        <v>1</v>
      </c>
      <c r="L118" s="86"/>
      <c r="M118" s="86"/>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c r="AP118" s="86"/>
    </row>
    <row r="119" spans="1:42" ht="15.75" hidden="1" thickBot="1" x14ac:dyDescent="0.3">
      <c r="A119" t="s">
        <v>187</v>
      </c>
      <c r="B119" t="s">
        <v>185</v>
      </c>
      <c r="C119" t="s">
        <v>1143</v>
      </c>
      <c r="D119" t="s">
        <v>186</v>
      </c>
      <c r="E119" s="33" t="s">
        <v>19</v>
      </c>
      <c r="F119" s="33" t="s">
        <v>20</v>
      </c>
      <c r="G119" s="33"/>
      <c r="H119" s="33" t="s">
        <v>713</v>
      </c>
      <c r="I119" s="34">
        <f t="shared" si="16"/>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c r="AP119" s="86"/>
    </row>
    <row r="120" spans="1:42" ht="15.75" hidden="1" thickBot="1" x14ac:dyDescent="0.3">
      <c r="A120" t="s">
        <v>187</v>
      </c>
      <c r="B120" t="s">
        <v>1018</v>
      </c>
      <c r="C120" t="s">
        <v>1143</v>
      </c>
      <c r="D120" t="s">
        <v>188</v>
      </c>
      <c r="E120" s="33" t="s">
        <v>73</v>
      </c>
      <c r="F120" s="33" t="s">
        <v>1137</v>
      </c>
      <c r="G120" s="33" t="s">
        <v>1335</v>
      </c>
      <c r="H120" s="33" t="s">
        <v>714</v>
      </c>
      <c r="I120" s="34">
        <f t="shared" si="16"/>
        <v>28</v>
      </c>
      <c r="J120" s="34">
        <f t="shared" si="17"/>
        <v>0</v>
      </c>
      <c r="K120" s="35">
        <f t="shared" si="18"/>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c r="AP120" s="86"/>
    </row>
    <row r="121" spans="1:42" ht="15.75" hidden="1" thickBot="1" x14ac:dyDescent="0.3">
      <c r="A121" t="s">
        <v>187</v>
      </c>
      <c r="B121" t="s">
        <v>1019</v>
      </c>
      <c r="C121" t="s">
        <v>1143</v>
      </c>
      <c r="D121" t="s">
        <v>188</v>
      </c>
      <c r="E121" s="33" t="s">
        <v>73</v>
      </c>
      <c r="F121" s="33" t="s">
        <v>1137</v>
      </c>
      <c r="G121" s="33" t="s">
        <v>1335</v>
      </c>
      <c r="H121" s="33" t="s">
        <v>715</v>
      </c>
      <c r="I121" s="34">
        <f t="shared" si="16"/>
        <v>28</v>
      </c>
      <c r="J121" s="34">
        <f t="shared" si="17"/>
        <v>0</v>
      </c>
      <c r="K121" s="35">
        <f t="shared" si="18"/>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c r="AP121" s="86"/>
    </row>
    <row r="122" spans="1:42" ht="15.75" hidden="1" thickBot="1" x14ac:dyDescent="0.3">
      <c r="A122" t="s">
        <v>187</v>
      </c>
      <c r="B122" t="s">
        <v>1020</v>
      </c>
      <c r="C122" t="s">
        <v>1143</v>
      </c>
      <c r="D122" t="s">
        <v>1021</v>
      </c>
      <c r="E122" s="33" t="s">
        <v>73</v>
      </c>
      <c r="F122" s="33" t="s">
        <v>1137</v>
      </c>
      <c r="G122" s="33" t="s">
        <v>1335</v>
      </c>
      <c r="H122" s="33" t="s">
        <v>1299</v>
      </c>
      <c r="I122" s="34">
        <f t="shared" si="16"/>
        <v>28</v>
      </c>
      <c r="J122" s="34">
        <f t="shared" si="17"/>
        <v>0</v>
      </c>
      <c r="K122" s="35">
        <f t="shared" si="18"/>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c r="AP122" s="86"/>
    </row>
    <row r="123" spans="1:42" ht="15.75" hidden="1" thickBot="1" x14ac:dyDescent="0.3">
      <c r="A123" t="s">
        <v>187</v>
      </c>
      <c r="B123" t="s">
        <v>1022</v>
      </c>
      <c r="C123" t="s">
        <v>1143</v>
      </c>
      <c r="D123" t="s">
        <v>1021</v>
      </c>
      <c r="E123" s="33" t="s">
        <v>73</v>
      </c>
      <c r="F123" s="33" t="s">
        <v>1137</v>
      </c>
      <c r="G123" s="33" t="s">
        <v>1335</v>
      </c>
      <c r="H123" s="33" t="s">
        <v>1300</v>
      </c>
      <c r="I123" s="34">
        <f t="shared" si="16"/>
        <v>28</v>
      </c>
      <c r="J123" s="34">
        <f t="shared" si="17"/>
        <v>0</v>
      </c>
      <c r="K123" s="35">
        <f t="shared" si="18"/>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c r="AP123" s="86"/>
    </row>
    <row r="124" spans="1:42" ht="16.149999999999999" hidden="1" customHeight="1" thickBot="1" x14ac:dyDescent="0.3">
      <c r="A124" t="s">
        <v>187</v>
      </c>
      <c r="B124" t="s">
        <v>1216</v>
      </c>
      <c r="C124" t="s">
        <v>1143</v>
      </c>
      <c r="D124" t="s">
        <v>1211</v>
      </c>
      <c r="E124" s="33" t="s">
        <v>73</v>
      </c>
      <c r="F124" s="33" t="s">
        <v>1137</v>
      </c>
      <c r="G124" s="33" t="s">
        <v>1335</v>
      </c>
      <c r="H124" s="33" t="s">
        <v>1224</v>
      </c>
      <c r="I124" s="34">
        <f t="shared" si="16"/>
        <v>28</v>
      </c>
      <c r="J124" s="34">
        <f t="shared" si="17"/>
        <v>0</v>
      </c>
      <c r="K124" s="35">
        <f t="shared" si="18"/>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c r="AP124" s="86"/>
    </row>
    <row r="125" spans="1:42" ht="15.75" hidden="1" thickBot="1" x14ac:dyDescent="0.3">
      <c r="A125" t="s">
        <v>187</v>
      </c>
      <c r="B125" t="s">
        <v>1217</v>
      </c>
      <c r="C125" t="s">
        <v>1143</v>
      </c>
      <c r="D125" t="s">
        <v>1211</v>
      </c>
      <c r="E125" s="33" t="s">
        <v>73</v>
      </c>
      <c r="F125" s="33" t="s">
        <v>1137</v>
      </c>
      <c r="G125" s="33" t="s">
        <v>1335</v>
      </c>
      <c r="H125" s="33" t="s">
        <v>1225</v>
      </c>
      <c r="I125" s="34">
        <f t="shared" si="16"/>
        <v>28</v>
      </c>
      <c r="J125" s="34">
        <f t="shared" si="17"/>
        <v>0</v>
      </c>
      <c r="K125" s="35">
        <f t="shared" si="18"/>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c r="AP125" s="86"/>
    </row>
    <row r="126" spans="1:42" ht="15.75" hidden="1" thickBot="1" x14ac:dyDescent="0.3">
      <c r="A126" t="s">
        <v>1592</v>
      </c>
      <c r="B126" t="s">
        <v>1577</v>
      </c>
      <c r="C126" s="129" t="s">
        <v>1579</v>
      </c>
      <c r="D126" t="s">
        <v>1578</v>
      </c>
      <c r="E126" s="33" t="s">
        <v>19</v>
      </c>
      <c r="F126" s="33" t="s">
        <v>1392</v>
      </c>
      <c r="G126" s="33"/>
      <c r="H126" s="33"/>
      <c r="I126" s="34">
        <f t="shared" si="16"/>
        <v>28</v>
      </c>
      <c r="J126" s="34">
        <f t="shared" si="17"/>
        <v>0</v>
      </c>
      <c r="K126" s="35">
        <f t="shared" si="18"/>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c r="AP126" s="86"/>
    </row>
    <row r="127" spans="1:42" ht="15.75" hidden="1" thickBot="1" x14ac:dyDescent="0.3">
      <c r="A127" t="s">
        <v>189</v>
      </c>
      <c r="B127" t="s">
        <v>1023</v>
      </c>
      <c r="C127" t="s">
        <v>1144</v>
      </c>
      <c r="D127" t="s">
        <v>190</v>
      </c>
      <c r="E127" s="33" t="s">
        <v>15</v>
      </c>
      <c r="F127" s="33" t="s">
        <v>28</v>
      </c>
      <c r="G127" s="33"/>
      <c r="H127" s="33" t="s">
        <v>716</v>
      </c>
      <c r="I127" s="34">
        <f t="shared" si="16"/>
        <v>28</v>
      </c>
      <c r="J127" s="34">
        <f t="shared" si="17"/>
        <v>0</v>
      </c>
      <c r="K127" s="35">
        <f t="shared" si="18"/>
        <v>1</v>
      </c>
      <c r="L127" s="86"/>
      <c r="M127" s="86"/>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c r="AP127" s="86"/>
    </row>
    <row r="128" spans="1:42" ht="15.75" hidden="1" thickBot="1" x14ac:dyDescent="0.3">
      <c r="A128" t="s">
        <v>189</v>
      </c>
      <c r="B128" t="s">
        <v>1024</v>
      </c>
      <c r="C128" t="s">
        <v>1144</v>
      </c>
      <c r="D128" t="s">
        <v>191</v>
      </c>
      <c r="E128" s="33" t="s">
        <v>15</v>
      </c>
      <c r="F128" s="33" t="s">
        <v>28</v>
      </c>
      <c r="G128" s="33"/>
      <c r="H128" s="33" t="s">
        <v>717</v>
      </c>
      <c r="I128" s="34">
        <f t="shared" si="16"/>
        <v>28</v>
      </c>
      <c r="J128" s="34">
        <f t="shared" si="17"/>
        <v>0</v>
      </c>
      <c r="K128" s="35">
        <f t="shared" si="18"/>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c r="AP128" s="86"/>
    </row>
    <row r="129" spans="1:42" ht="15.75" hidden="1" thickBot="1" x14ac:dyDescent="0.3">
      <c r="A129" t="s">
        <v>189</v>
      </c>
      <c r="B129" t="s">
        <v>1025</v>
      </c>
      <c r="C129" t="s">
        <v>1144</v>
      </c>
      <c r="D129" t="s">
        <v>192</v>
      </c>
      <c r="E129" s="33" t="s">
        <v>19</v>
      </c>
      <c r="F129" s="33" t="s">
        <v>28</v>
      </c>
      <c r="G129" s="33"/>
      <c r="H129" s="33" t="s">
        <v>1467</v>
      </c>
      <c r="I129" s="34">
        <f t="shared" si="16"/>
        <v>22</v>
      </c>
      <c r="J129" s="34">
        <f t="shared" si="17"/>
        <v>6</v>
      </c>
      <c r="K129" s="35">
        <f t="shared" si="18"/>
        <v>0.7857142857142857</v>
      </c>
      <c r="L129" s="86" t="s">
        <v>1595</v>
      </c>
      <c r="M129" s="86" t="s">
        <v>1595</v>
      </c>
      <c r="N129" s="86" t="s">
        <v>1595</v>
      </c>
      <c r="O129" s="86" t="s">
        <v>1595</v>
      </c>
      <c r="P129" s="86" t="s">
        <v>1595</v>
      </c>
      <c r="Q129" s="86" t="s">
        <v>1595</v>
      </c>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c r="AP129" s="86"/>
    </row>
    <row r="130" spans="1:42" ht="15.75" hidden="1" thickBot="1" x14ac:dyDescent="0.3">
      <c r="A130" t="s">
        <v>189</v>
      </c>
      <c r="B130" t="s">
        <v>1026</v>
      </c>
      <c r="C130" t="s">
        <v>1144</v>
      </c>
      <c r="D130" t="s">
        <v>193</v>
      </c>
      <c r="E130" s="33" t="s">
        <v>15</v>
      </c>
      <c r="F130" s="33" t="s">
        <v>28</v>
      </c>
      <c r="G130" s="33"/>
      <c r="H130" s="33" t="s">
        <v>718</v>
      </c>
      <c r="I130" s="34">
        <f t="shared" si="16"/>
        <v>28</v>
      </c>
      <c r="J130" s="34">
        <f t="shared" si="17"/>
        <v>0</v>
      </c>
      <c r="K130" s="35">
        <f t="shared" si="18"/>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c r="AP130" s="86"/>
    </row>
    <row r="131" spans="1:42" ht="15.75" thickBot="1" x14ac:dyDescent="0.3">
      <c r="A131" t="s">
        <v>194</v>
      </c>
      <c r="B131" t="s">
        <v>197</v>
      </c>
      <c r="C131" t="s">
        <v>1144</v>
      </c>
      <c r="D131" t="s">
        <v>198</v>
      </c>
      <c r="E131" s="33" t="s">
        <v>19</v>
      </c>
      <c r="F131" s="33" t="s">
        <v>20</v>
      </c>
      <c r="G131" s="33"/>
      <c r="H131" s="33" t="s">
        <v>719</v>
      </c>
      <c r="I131" s="34">
        <f t="shared" si="16"/>
        <v>22</v>
      </c>
      <c r="J131" s="34">
        <f t="shared" si="17"/>
        <v>6</v>
      </c>
      <c r="K131" s="35">
        <f t="shared" si="18"/>
        <v>0.7857142857142857</v>
      </c>
      <c r="L131" s="86"/>
      <c r="M131" s="86"/>
      <c r="N131" s="86"/>
      <c r="O131" s="86"/>
      <c r="P131" s="86"/>
      <c r="Q131" s="86"/>
      <c r="R131" s="86"/>
      <c r="S131" s="86"/>
      <c r="T131" s="86"/>
      <c r="U131" s="86"/>
      <c r="V131" s="86"/>
      <c r="W131" s="86"/>
      <c r="X131" s="86"/>
      <c r="Y131" s="86"/>
      <c r="Z131" s="86" t="s">
        <v>1595</v>
      </c>
      <c r="AA131" s="86" t="s">
        <v>1595</v>
      </c>
      <c r="AB131" s="86" t="s">
        <v>1595</v>
      </c>
      <c r="AC131" s="86" t="s">
        <v>1595</v>
      </c>
      <c r="AD131" s="86" t="s">
        <v>1595</v>
      </c>
      <c r="AE131" s="86" t="s">
        <v>1595</v>
      </c>
      <c r="AF131" s="86"/>
      <c r="AG131" s="86"/>
      <c r="AH131" s="86"/>
      <c r="AI131" s="86"/>
      <c r="AJ131" s="86"/>
      <c r="AK131" s="86"/>
      <c r="AL131" s="86"/>
      <c r="AM131" s="86"/>
      <c r="AN131" s="86"/>
      <c r="AO131" s="86"/>
      <c r="AP131" s="86"/>
    </row>
    <row r="132" spans="1:42" ht="15.75" hidden="1" thickBot="1" x14ac:dyDescent="0.3">
      <c r="A132" t="s">
        <v>199</v>
      </c>
      <c r="B132" t="s">
        <v>200</v>
      </c>
      <c r="C132" t="s">
        <v>1144</v>
      </c>
      <c r="D132" t="s">
        <v>201</v>
      </c>
      <c r="E132" s="33" t="s">
        <v>19</v>
      </c>
      <c r="F132" s="33" t="s">
        <v>1137</v>
      </c>
      <c r="G132" s="33" t="s">
        <v>461</v>
      </c>
      <c r="H132" s="33" t="s">
        <v>720</v>
      </c>
      <c r="I132" s="34">
        <f t="shared" si="16"/>
        <v>28</v>
      </c>
      <c r="J132" s="34">
        <f t="shared" si="17"/>
        <v>0</v>
      </c>
      <c r="K132" s="35">
        <f t="shared" si="18"/>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c r="AP132" s="86"/>
    </row>
    <row r="133" spans="1:42" ht="15.75" hidden="1" thickBot="1" x14ac:dyDescent="0.3">
      <c r="B133" t="s">
        <v>203</v>
      </c>
      <c r="C133" t="s">
        <v>1144</v>
      </c>
      <c r="D133" t="s">
        <v>204</v>
      </c>
      <c r="E133" s="33" t="s">
        <v>15</v>
      </c>
      <c r="F133" s="33" t="s">
        <v>1137</v>
      </c>
      <c r="G133" s="33" t="s">
        <v>461</v>
      </c>
      <c r="H133" s="33" t="s">
        <v>721</v>
      </c>
      <c r="I133" s="34">
        <f t="shared" si="16"/>
        <v>28</v>
      </c>
      <c r="J133" s="34">
        <f t="shared" si="17"/>
        <v>0</v>
      </c>
      <c r="K133" s="35">
        <f t="shared" si="18"/>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c r="AP133" s="86"/>
    </row>
    <row r="134" spans="1:42" ht="15.75" thickBot="1" x14ac:dyDescent="0.3">
      <c r="A134" t="s">
        <v>194</v>
      </c>
      <c r="B134" t="s">
        <v>205</v>
      </c>
      <c r="C134" t="s">
        <v>1144</v>
      </c>
      <c r="D134" t="s">
        <v>206</v>
      </c>
      <c r="E134" s="33" t="s">
        <v>19</v>
      </c>
      <c r="F134" s="33" t="s">
        <v>28</v>
      </c>
      <c r="G134" s="33"/>
      <c r="H134" s="33" t="s">
        <v>722</v>
      </c>
      <c r="I134" s="34">
        <f t="shared" si="16"/>
        <v>9</v>
      </c>
      <c r="J134" s="34">
        <f t="shared" si="17"/>
        <v>19</v>
      </c>
      <c r="K134" s="35">
        <f t="shared" si="18"/>
        <v>0.32142857142857145</v>
      </c>
      <c r="L134" s="86" t="s">
        <v>1595</v>
      </c>
      <c r="M134" s="86" t="s">
        <v>1595</v>
      </c>
      <c r="N134" s="86" t="s">
        <v>1595</v>
      </c>
      <c r="O134" s="86" t="s">
        <v>1595</v>
      </c>
      <c r="P134" s="86" t="s">
        <v>1595</v>
      </c>
      <c r="Q134" s="86" t="s">
        <v>1595</v>
      </c>
      <c r="R134" s="86" t="s">
        <v>1595</v>
      </c>
      <c r="S134" s="86" t="s">
        <v>1595</v>
      </c>
      <c r="T134" s="86" t="s">
        <v>1595</v>
      </c>
      <c r="U134" s="86" t="s">
        <v>1595</v>
      </c>
      <c r="V134" s="86" t="s">
        <v>1595</v>
      </c>
      <c r="W134" s="86"/>
      <c r="X134" s="86" t="s">
        <v>1595</v>
      </c>
      <c r="Y134" s="86" t="s">
        <v>1595</v>
      </c>
      <c r="Z134" s="86" t="s">
        <v>1595</v>
      </c>
      <c r="AA134" s="86" t="s">
        <v>1595</v>
      </c>
      <c r="AB134" s="86" t="s">
        <v>1595</v>
      </c>
      <c r="AC134" s="86" t="s">
        <v>1595</v>
      </c>
      <c r="AD134" s="86" t="s">
        <v>1595</v>
      </c>
      <c r="AE134" s="86" t="s">
        <v>1595</v>
      </c>
      <c r="AF134" s="86"/>
      <c r="AG134" s="86"/>
      <c r="AH134" s="86"/>
      <c r="AI134" s="86"/>
      <c r="AJ134" s="86"/>
      <c r="AK134" s="86"/>
      <c r="AL134" s="86"/>
      <c r="AM134" s="86"/>
      <c r="AN134" s="86"/>
      <c r="AO134" s="86"/>
      <c r="AP134" s="86"/>
    </row>
    <row r="135" spans="1:42" ht="15.75" thickBot="1" x14ac:dyDescent="0.3">
      <c r="A135" t="s">
        <v>194</v>
      </c>
      <c r="B135" t="s">
        <v>207</v>
      </c>
      <c r="C135" t="s">
        <v>1144</v>
      </c>
      <c r="D135" t="s">
        <v>208</v>
      </c>
      <c r="E135" s="33" t="s">
        <v>19</v>
      </c>
      <c r="F135" s="33" t="s">
        <v>28</v>
      </c>
      <c r="G135" s="33"/>
      <c r="H135" s="33" t="s">
        <v>723</v>
      </c>
      <c r="I135" s="34">
        <f t="shared" si="16"/>
        <v>9</v>
      </c>
      <c r="J135" s="34">
        <f t="shared" si="17"/>
        <v>19</v>
      </c>
      <c r="K135" s="35">
        <f t="shared" si="18"/>
        <v>0.32142857142857145</v>
      </c>
      <c r="L135" s="86" t="s">
        <v>1595</v>
      </c>
      <c r="M135" s="86" t="s">
        <v>1595</v>
      </c>
      <c r="N135" s="86" t="s">
        <v>1595</v>
      </c>
      <c r="O135" s="86" t="s">
        <v>1595</v>
      </c>
      <c r="P135" s="86" t="s">
        <v>1595</v>
      </c>
      <c r="Q135" s="86" t="s">
        <v>1595</v>
      </c>
      <c r="R135" s="86" t="s">
        <v>1595</v>
      </c>
      <c r="S135" s="86" t="s">
        <v>1595</v>
      </c>
      <c r="T135" s="86" t="s">
        <v>1595</v>
      </c>
      <c r="U135" s="86" t="s">
        <v>1595</v>
      </c>
      <c r="V135" s="86" t="s">
        <v>1595</v>
      </c>
      <c r="W135" s="86"/>
      <c r="X135" s="86" t="s">
        <v>1595</v>
      </c>
      <c r="Y135" s="86" t="s">
        <v>1595</v>
      </c>
      <c r="Z135" s="86" t="s">
        <v>1595</v>
      </c>
      <c r="AA135" s="86" t="s">
        <v>1595</v>
      </c>
      <c r="AB135" s="86" t="s">
        <v>1595</v>
      </c>
      <c r="AC135" s="86" t="s">
        <v>1595</v>
      </c>
      <c r="AD135" s="86" t="s">
        <v>1595</v>
      </c>
      <c r="AE135" s="86" t="s">
        <v>1595</v>
      </c>
      <c r="AF135" s="86"/>
      <c r="AG135" s="86"/>
      <c r="AH135" s="86"/>
      <c r="AI135" s="86"/>
      <c r="AJ135" s="86"/>
      <c r="AK135" s="86"/>
      <c r="AL135" s="86"/>
      <c r="AM135" s="86"/>
      <c r="AN135" s="86"/>
      <c r="AO135" s="86"/>
      <c r="AP135" s="86"/>
    </row>
    <row r="136" spans="1:42" ht="15.75" hidden="1" thickBot="1" x14ac:dyDescent="0.3">
      <c r="A136" t="s">
        <v>194</v>
      </c>
      <c r="B136" t="s">
        <v>209</v>
      </c>
      <c r="C136" t="s">
        <v>1144</v>
      </c>
      <c r="D136" t="s">
        <v>210</v>
      </c>
      <c r="E136" s="33" t="s">
        <v>19</v>
      </c>
      <c r="F136" s="33" t="s">
        <v>20</v>
      </c>
      <c r="G136" s="33"/>
      <c r="H136" s="33" t="s">
        <v>724</v>
      </c>
      <c r="I136" s="34">
        <f t="shared" si="16"/>
        <v>28</v>
      </c>
      <c r="J136" s="34">
        <f t="shared" si="17"/>
        <v>0</v>
      </c>
      <c r="K136" s="35">
        <f t="shared" si="18"/>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c r="AP136" s="86"/>
    </row>
    <row r="137" spans="1:42" ht="15.75" hidden="1" thickBot="1" x14ac:dyDescent="0.3">
      <c r="A137" t="s">
        <v>194</v>
      </c>
      <c r="B137" t="s">
        <v>1028</v>
      </c>
      <c r="C137" t="s">
        <v>1144</v>
      </c>
      <c r="D137" t="s">
        <v>195</v>
      </c>
      <c r="E137" s="33" t="s">
        <v>15</v>
      </c>
      <c r="F137" s="33" t="s">
        <v>1137</v>
      </c>
      <c r="G137" s="33" t="s">
        <v>461</v>
      </c>
      <c r="H137" s="33" t="s">
        <v>725</v>
      </c>
      <c r="I137" s="34">
        <f t="shared" si="16"/>
        <v>28</v>
      </c>
      <c r="J137" s="34">
        <f t="shared" si="17"/>
        <v>0</v>
      </c>
      <c r="K137" s="35">
        <f t="shared" si="18"/>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c r="AP137" s="86"/>
    </row>
    <row r="138" spans="1:42" ht="15.75" hidden="1" thickBot="1" x14ac:dyDescent="0.3">
      <c r="A138" t="s">
        <v>194</v>
      </c>
      <c r="B138" t="s">
        <v>196</v>
      </c>
      <c r="C138" t="s">
        <v>1144</v>
      </c>
      <c r="D138" t="s">
        <v>1027</v>
      </c>
      <c r="E138" s="33" t="s">
        <v>46</v>
      </c>
      <c r="F138" s="33" t="s">
        <v>20</v>
      </c>
      <c r="G138" s="33"/>
      <c r="H138" s="33" t="s">
        <v>726</v>
      </c>
      <c r="I138" s="34">
        <f t="shared" si="16"/>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c r="AP138" s="86"/>
    </row>
    <row r="139" spans="1:42" ht="15.75" thickBot="1" x14ac:dyDescent="0.3">
      <c r="A139" t="s">
        <v>194</v>
      </c>
      <c r="B139" t="s">
        <v>211</v>
      </c>
      <c r="C139" t="s">
        <v>1144</v>
      </c>
      <c r="D139" t="s">
        <v>212</v>
      </c>
      <c r="E139" s="33" t="s">
        <v>73</v>
      </c>
      <c r="F139" s="33" t="s">
        <v>28</v>
      </c>
      <c r="G139" s="33"/>
      <c r="H139" s="33" t="s">
        <v>727</v>
      </c>
      <c r="I139" s="34">
        <f t="shared" si="16"/>
        <v>22</v>
      </c>
      <c r="J139" s="34">
        <f t="shared" si="17"/>
        <v>6</v>
      </c>
      <c r="K139" s="35">
        <f t="shared" si="18"/>
        <v>0.7857142857142857</v>
      </c>
      <c r="L139" s="86"/>
      <c r="M139" s="86"/>
      <c r="N139" s="86"/>
      <c r="O139" s="86"/>
      <c r="P139" s="86"/>
      <c r="Q139" s="86"/>
      <c r="R139" s="86"/>
      <c r="S139" s="86"/>
      <c r="T139" s="86"/>
      <c r="U139" s="86"/>
      <c r="V139" s="86"/>
      <c r="W139" s="86"/>
      <c r="X139" s="86"/>
      <c r="Y139" s="86"/>
      <c r="Z139" s="86" t="s">
        <v>1595</v>
      </c>
      <c r="AA139" s="86" t="s">
        <v>1595</v>
      </c>
      <c r="AB139" s="86" t="s">
        <v>1595</v>
      </c>
      <c r="AC139" s="86" t="s">
        <v>1595</v>
      </c>
      <c r="AD139" s="86" t="s">
        <v>1595</v>
      </c>
      <c r="AE139" s="86" t="s">
        <v>1595</v>
      </c>
      <c r="AF139" s="86"/>
      <c r="AG139" s="86"/>
      <c r="AH139" s="86"/>
      <c r="AI139" s="86"/>
      <c r="AJ139" s="86"/>
      <c r="AK139" s="86"/>
      <c r="AL139" s="86"/>
      <c r="AM139" s="86"/>
      <c r="AN139" s="86"/>
      <c r="AO139" s="86"/>
      <c r="AP139" s="86"/>
    </row>
    <row r="140" spans="1:42" ht="15.75" thickBot="1" x14ac:dyDescent="0.3">
      <c r="A140" t="s">
        <v>194</v>
      </c>
      <c r="B140" t="s">
        <v>213</v>
      </c>
      <c r="C140" t="s">
        <v>1144</v>
      </c>
      <c r="D140" t="s">
        <v>212</v>
      </c>
      <c r="E140" s="33" t="s">
        <v>73</v>
      </c>
      <c r="F140" s="33" t="s">
        <v>28</v>
      </c>
      <c r="G140" s="33"/>
      <c r="H140" s="33" t="s">
        <v>728</v>
      </c>
      <c r="I140" s="34">
        <f t="shared" ref="I140:I208" si="23">COUNTIF(L140:AM140,"")</f>
        <v>22</v>
      </c>
      <c r="J140" s="34">
        <f t="shared" si="17"/>
        <v>6</v>
      </c>
      <c r="K140" s="35">
        <f t="shared" si="18"/>
        <v>0.7857142857142857</v>
      </c>
      <c r="L140" s="86"/>
      <c r="M140" s="86"/>
      <c r="N140" s="86"/>
      <c r="O140" s="86"/>
      <c r="P140" s="86"/>
      <c r="Q140" s="86"/>
      <c r="R140" s="86"/>
      <c r="S140" s="86"/>
      <c r="T140" s="86"/>
      <c r="U140" s="86"/>
      <c r="V140" s="86"/>
      <c r="W140" s="86"/>
      <c r="X140" s="86"/>
      <c r="Y140" s="86"/>
      <c r="Z140" s="86" t="s">
        <v>1595</v>
      </c>
      <c r="AA140" s="86" t="s">
        <v>1595</v>
      </c>
      <c r="AB140" s="86" t="s">
        <v>1595</v>
      </c>
      <c r="AC140" s="86" t="s">
        <v>1595</v>
      </c>
      <c r="AD140" s="86" t="s">
        <v>1595</v>
      </c>
      <c r="AE140" s="86" t="s">
        <v>1595</v>
      </c>
      <c r="AF140" s="86"/>
      <c r="AG140" s="86"/>
      <c r="AH140" s="86"/>
      <c r="AI140" s="86"/>
      <c r="AJ140" s="86"/>
      <c r="AK140" s="86"/>
      <c r="AL140" s="86"/>
      <c r="AM140" s="86"/>
      <c r="AN140" s="86"/>
      <c r="AO140" s="86"/>
      <c r="AP140" s="86"/>
    </row>
    <row r="141" spans="1:42" ht="15.75" hidden="1" thickBot="1" x14ac:dyDescent="0.3">
      <c r="A141" t="s">
        <v>194</v>
      </c>
      <c r="B141" t="s">
        <v>214</v>
      </c>
      <c r="C141" t="s">
        <v>1144</v>
      </c>
      <c r="D141" t="s">
        <v>215</v>
      </c>
      <c r="E141" s="33" t="s">
        <v>73</v>
      </c>
      <c r="F141" s="33" t="s">
        <v>28</v>
      </c>
      <c r="G141" s="33"/>
      <c r="H141" s="33" t="s">
        <v>697</v>
      </c>
      <c r="I141" s="34">
        <f t="shared" si="23"/>
        <v>28</v>
      </c>
      <c r="J141" s="34">
        <f t="shared" si="17"/>
        <v>0</v>
      </c>
      <c r="K141" s="35">
        <f t="shared" si="18"/>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c r="AP141" s="86"/>
    </row>
    <row r="142" spans="1:42" ht="15.75" hidden="1" thickBot="1" x14ac:dyDescent="0.3">
      <c r="A142" t="s">
        <v>194</v>
      </c>
      <c r="B142" t="s">
        <v>216</v>
      </c>
      <c r="C142" t="s">
        <v>1144</v>
      </c>
      <c r="D142" t="s">
        <v>215</v>
      </c>
      <c r="E142" s="33" t="s">
        <v>73</v>
      </c>
      <c r="F142" s="33" t="s">
        <v>28</v>
      </c>
      <c r="G142" s="33"/>
      <c r="H142" s="33" t="s">
        <v>698</v>
      </c>
      <c r="I142" s="34">
        <f t="shared" si="23"/>
        <v>28</v>
      </c>
      <c r="J142" s="34">
        <f t="shared" si="17"/>
        <v>0</v>
      </c>
      <c r="K142" s="35">
        <f t="shared" si="18"/>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c r="AP142" s="86"/>
    </row>
    <row r="143" spans="1:42" ht="15.75" thickBot="1" x14ac:dyDescent="0.3">
      <c r="A143" t="s">
        <v>194</v>
      </c>
      <c r="B143" s="33" t="s">
        <v>1252</v>
      </c>
      <c r="C143" s="33" t="s">
        <v>1144</v>
      </c>
      <c r="D143" t="s">
        <v>1235</v>
      </c>
      <c r="E143" s="33" t="s">
        <v>1196</v>
      </c>
      <c r="F143" s="33" t="s">
        <v>28</v>
      </c>
      <c r="G143" s="33"/>
      <c r="H143" s="33" t="s">
        <v>1236</v>
      </c>
      <c r="I143" s="34">
        <f t="shared" si="23"/>
        <v>26</v>
      </c>
      <c r="J143" s="34">
        <f>COUNTIF(L143:AM143,"APAGADO")</f>
        <v>2</v>
      </c>
      <c r="K143" s="35">
        <f>(I143)/(J143+I143)</f>
        <v>0.9285714285714286</v>
      </c>
      <c r="L143" s="86"/>
      <c r="M143" s="86"/>
      <c r="N143" s="86"/>
      <c r="O143" s="86"/>
      <c r="P143" s="86"/>
      <c r="Q143" s="86"/>
      <c r="R143" s="86"/>
      <c r="S143" s="86"/>
      <c r="T143" s="86"/>
      <c r="U143" s="86"/>
      <c r="V143" s="86"/>
      <c r="W143" s="86"/>
      <c r="X143" s="86"/>
      <c r="Y143" s="86"/>
      <c r="Z143" s="86"/>
      <c r="AA143" s="86"/>
      <c r="AB143" s="86"/>
      <c r="AC143" s="86"/>
      <c r="AD143" s="86" t="s">
        <v>1595</v>
      </c>
      <c r="AE143" s="86" t="s">
        <v>1595</v>
      </c>
      <c r="AF143" s="86"/>
      <c r="AG143" s="86"/>
      <c r="AH143" s="86"/>
      <c r="AI143" s="86"/>
      <c r="AJ143" s="86"/>
      <c r="AK143" s="86"/>
      <c r="AL143" s="86"/>
      <c r="AM143" s="86"/>
      <c r="AN143" s="86"/>
      <c r="AO143" s="86"/>
      <c r="AP143" s="86"/>
    </row>
    <row r="144" spans="1:42" ht="15.75" hidden="1" thickBot="1" x14ac:dyDescent="0.3">
      <c r="A144" t="s">
        <v>194</v>
      </c>
      <c r="B144" s="33" t="s">
        <v>1251</v>
      </c>
      <c r="C144" s="33" t="s">
        <v>1144</v>
      </c>
      <c r="D144" t="s">
        <v>1235</v>
      </c>
      <c r="E144" s="33" t="s">
        <v>1196</v>
      </c>
      <c r="F144" s="33" t="s">
        <v>28</v>
      </c>
      <c r="G144" s="33"/>
      <c r="H144" s="33" t="s">
        <v>1237</v>
      </c>
      <c r="I144" s="34">
        <f t="shared" si="23"/>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c r="AP144" s="86"/>
    </row>
    <row r="145" spans="1:42" ht="15.75" hidden="1" thickBot="1" x14ac:dyDescent="0.3">
      <c r="A145" t="s">
        <v>194</v>
      </c>
      <c r="B145" s="33" t="s">
        <v>1254</v>
      </c>
      <c r="C145" s="33" t="s">
        <v>1144</v>
      </c>
      <c r="D145" t="s">
        <v>1232</v>
      </c>
      <c r="E145" s="33" t="s">
        <v>73</v>
      </c>
      <c r="F145" s="33" t="s">
        <v>28</v>
      </c>
      <c r="G145" s="33"/>
      <c r="H145" s="33" t="s">
        <v>1233</v>
      </c>
      <c r="I145" s="34">
        <f t="shared" si="23"/>
        <v>28</v>
      </c>
      <c r="J145" s="34">
        <f>COUNTIF(L145:AM145,"APAGADO")</f>
        <v>0</v>
      </c>
      <c r="K145" s="35">
        <f>(I145)/(J145+I145)</f>
        <v>1</v>
      </c>
      <c r="L145" s="86"/>
      <c r="M145" s="86"/>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c r="AP145" s="86"/>
    </row>
    <row r="146" spans="1:42" ht="15.75" hidden="1" thickBot="1" x14ac:dyDescent="0.3">
      <c r="A146" t="s">
        <v>194</v>
      </c>
      <c r="B146" s="33" t="s">
        <v>1255</v>
      </c>
      <c r="C146" s="33" t="s">
        <v>1144</v>
      </c>
      <c r="D146" t="s">
        <v>1232</v>
      </c>
      <c r="E146" s="33" t="s">
        <v>73</v>
      </c>
      <c r="F146" s="33" t="s">
        <v>28</v>
      </c>
      <c r="G146" s="33"/>
      <c r="H146" s="33" t="s">
        <v>1234</v>
      </c>
      <c r="I146" s="34">
        <f t="shared" si="23"/>
        <v>28</v>
      </c>
      <c r="J146" s="34">
        <f>COUNTIF(L146:AM146,"APAGADO")</f>
        <v>0</v>
      </c>
      <c r="K146" s="35">
        <f>(I146)/(J146+I146)</f>
        <v>1</v>
      </c>
      <c r="L146" s="86"/>
      <c r="M146" s="86"/>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c r="AP146" s="86"/>
    </row>
    <row r="147" spans="1:42" ht="15.75" hidden="1" thickBot="1" x14ac:dyDescent="0.3">
      <c r="A147" t="s">
        <v>217</v>
      </c>
      <c r="B147" t="s">
        <v>1029</v>
      </c>
      <c r="C147" t="s">
        <v>1144</v>
      </c>
      <c r="D147" t="s">
        <v>218</v>
      </c>
      <c r="E147" s="33" t="s">
        <v>15</v>
      </c>
      <c r="F147" s="33" t="s">
        <v>28</v>
      </c>
      <c r="G147" s="33"/>
      <c r="H147" s="33" t="s">
        <v>730</v>
      </c>
      <c r="I147" s="34">
        <f t="shared" si="23"/>
        <v>28</v>
      </c>
      <c r="J147" s="34">
        <f t="shared" si="17"/>
        <v>0</v>
      </c>
      <c r="K147" s="35">
        <f t="shared" si="18"/>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c r="AP147" s="86"/>
    </row>
    <row r="148" spans="1:42" ht="15.75" thickBot="1" x14ac:dyDescent="0.3">
      <c r="A148" t="s">
        <v>217</v>
      </c>
      <c r="B148" t="s">
        <v>1030</v>
      </c>
      <c r="C148" t="s">
        <v>1144</v>
      </c>
      <c r="D148" t="s">
        <v>219</v>
      </c>
      <c r="E148" s="33" t="s">
        <v>15</v>
      </c>
      <c r="F148" s="33" t="s">
        <v>28</v>
      </c>
      <c r="G148" s="33"/>
      <c r="H148" s="33" t="s">
        <v>731</v>
      </c>
      <c r="I148" s="34">
        <f t="shared" si="23"/>
        <v>9</v>
      </c>
      <c r="J148" s="34">
        <f t="shared" si="17"/>
        <v>19</v>
      </c>
      <c r="K148" s="35">
        <f t="shared" si="18"/>
        <v>0.32142857142857145</v>
      </c>
      <c r="L148" s="86" t="s">
        <v>1595</v>
      </c>
      <c r="M148" s="86" t="s">
        <v>1595</v>
      </c>
      <c r="N148" s="86" t="s">
        <v>1595</v>
      </c>
      <c r="O148" s="86" t="s">
        <v>1595</v>
      </c>
      <c r="P148" s="86" t="s">
        <v>1595</v>
      </c>
      <c r="Q148" s="86" t="s">
        <v>1595</v>
      </c>
      <c r="R148" s="86" t="s">
        <v>1595</v>
      </c>
      <c r="S148" s="86" t="s">
        <v>1595</v>
      </c>
      <c r="T148" s="86" t="s">
        <v>1595</v>
      </c>
      <c r="U148" s="86" t="s">
        <v>1595</v>
      </c>
      <c r="V148" s="86" t="s">
        <v>1595</v>
      </c>
      <c r="W148" s="86"/>
      <c r="X148" s="86" t="s">
        <v>1595</v>
      </c>
      <c r="Y148" s="86" t="s">
        <v>1595</v>
      </c>
      <c r="Z148" s="86" t="s">
        <v>1595</v>
      </c>
      <c r="AA148" s="86" t="s">
        <v>1595</v>
      </c>
      <c r="AB148" s="86" t="s">
        <v>1595</v>
      </c>
      <c r="AC148" s="86" t="s">
        <v>1595</v>
      </c>
      <c r="AD148" s="86" t="s">
        <v>1595</v>
      </c>
      <c r="AE148" s="86" t="s">
        <v>1595</v>
      </c>
      <c r="AF148" s="86"/>
      <c r="AG148" s="86"/>
      <c r="AH148" s="86"/>
      <c r="AI148" s="86"/>
      <c r="AJ148" s="86"/>
      <c r="AK148" s="86"/>
      <c r="AL148" s="86"/>
      <c r="AM148" s="86"/>
      <c r="AN148" s="86"/>
      <c r="AO148" s="86"/>
      <c r="AP148" s="86"/>
    </row>
    <row r="149" spans="1:42" ht="15.75" thickBot="1" x14ac:dyDescent="0.3">
      <c r="A149" t="s">
        <v>220</v>
      </c>
      <c r="B149" t="s">
        <v>1031</v>
      </c>
      <c r="C149" t="s">
        <v>1144</v>
      </c>
      <c r="D149" t="s">
        <v>221</v>
      </c>
      <c r="E149" s="33"/>
      <c r="F149" s="33" t="s">
        <v>28</v>
      </c>
      <c r="G149" s="33"/>
      <c r="H149" s="33" t="s">
        <v>732</v>
      </c>
      <c r="I149" s="34">
        <f t="shared" si="23"/>
        <v>26</v>
      </c>
      <c r="J149" s="34">
        <f t="shared" si="17"/>
        <v>2</v>
      </c>
      <c r="K149" s="35">
        <f t="shared" si="18"/>
        <v>0.9285714285714286</v>
      </c>
      <c r="L149" s="86"/>
      <c r="M149" s="86"/>
      <c r="N149" s="86"/>
      <c r="O149" s="86"/>
      <c r="P149" s="86"/>
      <c r="Q149" s="86"/>
      <c r="R149" s="86"/>
      <c r="S149" s="86"/>
      <c r="T149" s="86"/>
      <c r="U149" s="86"/>
      <c r="V149" s="86"/>
      <c r="W149" s="86"/>
      <c r="X149" s="86"/>
      <c r="Y149" s="86"/>
      <c r="Z149" s="86"/>
      <c r="AA149" s="86"/>
      <c r="AB149" s="86"/>
      <c r="AC149" s="86"/>
      <c r="AD149" s="86" t="s">
        <v>1595</v>
      </c>
      <c r="AE149" s="86" t="s">
        <v>1595</v>
      </c>
      <c r="AF149" s="86"/>
      <c r="AG149" s="86"/>
      <c r="AH149" s="86"/>
      <c r="AI149" s="86"/>
      <c r="AJ149" s="86"/>
      <c r="AK149" s="86"/>
      <c r="AL149" s="86"/>
      <c r="AM149" s="86"/>
      <c r="AN149" s="86"/>
      <c r="AO149" s="86"/>
      <c r="AP149" s="86"/>
    </row>
    <row r="150" spans="1:42" ht="15.75" hidden="1" thickBot="1" x14ac:dyDescent="0.3">
      <c r="A150" t="s">
        <v>232</v>
      </c>
      <c r="B150" t="s">
        <v>233</v>
      </c>
      <c r="C150" t="s">
        <v>1143</v>
      </c>
      <c r="D150" t="s">
        <v>234</v>
      </c>
      <c r="E150" s="33" t="s">
        <v>15</v>
      </c>
      <c r="F150" s="33" t="s">
        <v>20</v>
      </c>
      <c r="G150" s="33"/>
      <c r="H150" s="33" t="s">
        <v>733</v>
      </c>
      <c r="I150" s="34">
        <f t="shared" si="23"/>
        <v>28</v>
      </c>
      <c r="J150" s="34">
        <f t="shared" ref="J150:J256" si="24">COUNTIF(L150:AM150,"APAGADO")</f>
        <v>0</v>
      </c>
      <c r="K150" s="35">
        <f t="shared" ref="K150:K256" si="25">(I150)/(J150+I150)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c r="AP150" s="86"/>
    </row>
    <row r="151" spans="1:42" ht="15.75" hidden="1" thickBot="1" x14ac:dyDescent="0.3">
      <c r="A151" t="s">
        <v>171</v>
      </c>
      <c r="B151" t="s">
        <v>235</v>
      </c>
      <c r="C151" t="s">
        <v>1143</v>
      </c>
      <c r="D151" t="s">
        <v>236</v>
      </c>
      <c r="E151" s="33" t="s">
        <v>19</v>
      </c>
      <c r="F151" s="33" t="s">
        <v>20</v>
      </c>
      <c r="G151" s="33"/>
      <c r="H151" s="33" t="s">
        <v>734</v>
      </c>
      <c r="I151" s="34">
        <f t="shared" si="23"/>
        <v>28</v>
      </c>
      <c r="J151" s="34">
        <f t="shared" si="24"/>
        <v>0</v>
      </c>
      <c r="K151" s="35">
        <f t="shared" si="25"/>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c r="AP151" s="86"/>
    </row>
    <row r="152" spans="1:42" ht="15.75" hidden="1" thickBot="1" x14ac:dyDescent="0.3">
      <c r="A152" t="s">
        <v>222</v>
      </c>
      <c r="B152" t="s">
        <v>237</v>
      </c>
      <c r="C152" t="s">
        <v>1143</v>
      </c>
      <c r="D152" t="s">
        <v>238</v>
      </c>
      <c r="E152" s="33" t="s">
        <v>19</v>
      </c>
      <c r="F152" s="33" t="s">
        <v>20</v>
      </c>
      <c r="G152" s="33"/>
      <c r="H152" s="33" t="s">
        <v>735</v>
      </c>
      <c r="I152" s="34">
        <f t="shared" si="23"/>
        <v>28</v>
      </c>
      <c r="J152" s="34">
        <f t="shared" si="24"/>
        <v>0</v>
      </c>
      <c r="K152" s="35">
        <f t="shared" si="25"/>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c r="AP152" s="86"/>
    </row>
    <row r="153" spans="1:42" ht="15.75" hidden="1" thickBot="1" x14ac:dyDescent="0.3">
      <c r="A153" t="s">
        <v>222</v>
      </c>
      <c r="B153" t="s">
        <v>239</v>
      </c>
      <c r="C153" t="s">
        <v>1143</v>
      </c>
      <c r="D153" t="s">
        <v>240</v>
      </c>
      <c r="E153" s="33" t="s">
        <v>19</v>
      </c>
      <c r="F153" s="33" t="s">
        <v>20</v>
      </c>
      <c r="G153" s="33"/>
      <c r="H153" s="33" t="s">
        <v>736</v>
      </c>
      <c r="I153" s="34">
        <f t="shared" si="23"/>
        <v>28</v>
      </c>
      <c r="J153" s="34">
        <f t="shared" si="24"/>
        <v>0</v>
      </c>
      <c r="K153" s="35">
        <f t="shared" si="25"/>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c r="AP153" s="86"/>
    </row>
    <row r="154" spans="1:42" ht="15.75" hidden="1" thickBot="1" x14ac:dyDescent="0.3">
      <c r="A154" t="s">
        <v>222</v>
      </c>
      <c r="B154" t="s">
        <v>241</v>
      </c>
      <c r="C154" t="s">
        <v>1143</v>
      </c>
      <c r="D154" t="s">
        <v>242</v>
      </c>
      <c r="E154" s="33" t="s">
        <v>19</v>
      </c>
      <c r="F154" s="33" t="s">
        <v>20</v>
      </c>
      <c r="G154" s="33"/>
      <c r="H154" s="33" t="s">
        <v>737</v>
      </c>
      <c r="I154" s="34">
        <f t="shared" si="23"/>
        <v>28</v>
      </c>
      <c r="J154" s="34">
        <f t="shared" si="24"/>
        <v>0</v>
      </c>
      <c r="K154" s="35">
        <f t="shared" si="25"/>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c r="AP154" s="86"/>
    </row>
    <row r="155" spans="1:42" ht="15.75" hidden="1" thickBot="1" x14ac:dyDescent="0.3">
      <c r="A155" t="s">
        <v>222</v>
      </c>
      <c r="B155" t="s">
        <v>243</v>
      </c>
      <c r="C155" t="s">
        <v>1143</v>
      </c>
      <c r="D155" t="s">
        <v>244</v>
      </c>
      <c r="E155" s="33" t="s">
        <v>15</v>
      </c>
      <c r="F155" s="33" t="s">
        <v>20</v>
      </c>
      <c r="G155" s="33"/>
      <c r="H155" s="33" t="s">
        <v>738</v>
      </c>
      <c r="I155" s="34">
        <f t="shared" si="23"/>
        <v>28</v>
      </c>
      <c r="J155" s="34">
        <f t="shared" si="24"/>
        <v>0</v>
      </c>
      <c r="K155" s="35">
        <f t="shared" si="25"/>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c r="AP155" s="86"/>
    </row>
    <row r="156" spans="1:42" ht="15.75" hidden="1" thickBot="1" x14ac:dyDescent="0.3">
      <c r="A156" t="s">
        <v>222</v>
      </c>
      <c r="B156" t="s">
        <v>223</v>
      </c>
      <c r="C156" t="s">
        <v>1143</v>
      </c>
      <c r="D156" t="s">
        <v>224</v>
      </c>
      <c r="E156" s="33" t="s">
        <v>15</v>
      </c>
      <c r="F156" s="33" t="s">
        <v>20</v>
      </c>
      <c r="G156" s="33"/>
      <c r="H156" s="33" t="s">
        <v>739</v>
      </c>
      <c r="I156" s="34">
        <f t="shared" si="23"/>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c r="AP156" s="86"/>
    </row>
    <row r="157" spans="1:42" ht="15.75" hidden="1" thickBot="1" x14ac:dyDescent="0.3">
      <c r="A157" t="s">
        <v>222</v>
      </c>
      <c r="B157" t="s">
        <v>1036</v>
      </c>
      <c r="C157" t="s">
        <v>1143</v>
      </c>
      <c r="D157" t="s">
        <v>225</v>
      </c>
      <c r="E157" s="33" t="s">
        <v>15</v>
      </c>
      <c r="F157" s="33" t="s">
        <v>20</v>
      </c>
      <c r="G157" s="33"/>
      <c r="H157" s="33" t="s">
        <v>740</v>
      </c>
      <c r="I157" s="34">
        <f t="shared" si="23"/>
        <v>28</v>
      </c>
      <c r="J157" s="34">
        <f t="shared" si="24"/>
        <v>0</v>
      </c>
      <c r="K157" s="35">
        <f t="shared" si="25"/>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c r="AP157" s="86"/>
    </row>
    <row r="158" spans="1:42" ht="15.75" hidden="1" thickBot="1" x14ac:dyDescent="0.3">
      <c r="A158" t="s">
        <v>222</v>
      </c>
      <c r="B158" t="s">
        <v>1037</v>
      </c>
      <c r="C158" t="s">
        <v>1143</v>
      </c>
      <c r="D158" t="s">
        <v>226</v>
      </c>
      <c r="E158" s="33" t="s">
        <v>15</v>
      </c>
      <c r="F158" s="33" t="s">
        <v>20</v>
      </c>
      <c r="G158" s="33"/>
      <c r="H158" s="33" t="s">
        <v>1295</v>
      </c>
      <c r="I158" s="34">
        <f t="shared" si="23"/>
        <v>28</v>
      </c>
      <c r="J158" s="34">
        <f t="shared" si="24"/>
        <v>0</v>
      </c>
      <c r="K158" s="35">
        <f t="shared" si="25"/>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c r="AP158" s="86"/>
    </row>
    <row r="159" spans="1:42" ht="15.75" hidden="1" thickBot="1" x14ac:dyDescent="0.3">
      <c r="A159" t="s">
        <v>222</v>
      </c>
      <c r="B159" t="s">
        <v>227</v>
      </c>
      <c r="C159" t="s">
        <v>1143</v>
      </c>
      <c r="D159" t="s">
        <v>228</v>
      </c>
      <c r="E159" s="33" t="s">
        <v>15</v>
      </c>
      <c r="F159" s="33" t="s">
        <v>20</v>
      </c>
      <c r="G159" s="33"/>
      <c r="H159" s="33" t="s">
        <v>741</v>
      </c>
      <c r="I159" s="34">
        <f t="shared" si="23"/>
        <v>28</v>
      </c>
      <c r="J159" s="34">
        <f t="shared" ref="J159:J167" si="26">COUNTIF(L159:AM159,"APAGADO")</f>
        <v>0</v>
      </c>
      <c r="K159" s="35">
        <f t="shared" ref="K159:K167" si="27">(I159)/(J159+I159)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c r="AP159" s="86"/>
    </row>
    <row r="160" spans="1:42" ht="15.75" hidden="1" thickBot="1" x14ac:dyDescent="0.3">
      <c r="A160" t="s">
        <v>222</v>
      </c>
      <c r="B160" t="s">
        <v>245</v>
      </c>
      <c r="C160" t="s">
        <v>1143</v>
      </c>
      <c r="D160" t="s">
        <v>246</v>
      </c>
      <c r="E160" s="33" t="s">
        <v>15</v>
      </c>
      <c r="F160" s="33" t="s">
        <v>28</v>
      </c>
      <c r="G160" s="33"/>
      <c r="H160" s="33" t="s">
        <v>742</v>
      </c>
      <c r="I160" s="34">
        <f t="shared" si="23"/>
        <v>28</v>
      </c>
      <c r="J160" s="34">
        <f t="shared" si="26"/>
        <v>0</v>
      </c>
      <c r="K160" s="35">
        <f t="shared" si="27"/>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c r="AP160" s="86"/>
    </row>
    <row r="161" spans="1:42" ht="15.75" hidden="1" thickBot="1" x14ac:dyDescent="0.3">
      <c r="A161" t="s">
        <v>222</v>
      </c>
      <c r="B161" t="s">
        <v>229</v>
      </c>
      <c r="C161" t="s">
        <v>1143</v>
      </c>
      <c r="D161" t="s">
        <v>230</v>
      </c>
      <c r="E161" s="33" t="s">
        <v>73</v>
      </c>
      <c r="F161" s="33" t="s">
        <v>1137</v>
      </c>
      <c r="G161" s="33" t="s">
        <v>1335</v>
      </c>
      <c r="H161" s="33" t="s">
        <v>743</v>
      </c>
      <c r="I161" s="34">
        <f t="shared" si="23"/>
        <v>28</v>
      </c>
      <c r="J161" s="34">
        <f t="shared" si="26"/>
        <v>0</v>
      </c>
      <c r="K161" s="35">
        <f t="shared" si="27"/>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c r="AP161" s="86"/>
    </row>
    <row r="162" spans="1:42" ht="15.75" hidden="1" thickBot="1" x14ac:dyDescent="0.3">
      <c r="A162" t="s">
        <v>222</v>
      </c>
      <c r="B162" t="s">
        <v>231</v>
      </c>
      <c r="C162" t="s">
        <v>1143</v>
      </c>
      <c r="D162" t="s">
        <v>230</v>
      </c>
      <c r="E162" s="33" t="s">
        <v>73</v>
      </c>
      <c r="F162" s="33" t="s">
        <v>1137</v>
      </c>
      <c r="G162" s="33" t="s">
        <v>1335</v>
      </c>
      <c r="H162" s="33" t="s">
        <v>744</v>
      </c>
      <c r="I162" s="34">
        <f t="shared" si="23"/>
        <v>28</v>
      </c>
      <c r="J162" s="34">
        <f t="shared" si="26"/>
        <v>0</v>
      </c>
      <c r="K162" s="35">
        <f t="shared" si="27"/>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c r="AP162" s="86"/>
    </row>
    <row r="163" spans="1:42" ht="15.75" hidden="1" thickBot="1" x14ac:dyDescent="0.3">
      <c r="A163" t="s">
        <v>222</v>
      </c>
      <c r="B163" t="s">
        <v>1032</v>
      </c>
      <c r="C163" t="s">
        <v>1143</v>
      </c>
      <c r="D163" t="s">
        <v>247</v>
      </c>
      <c r="E163" s="33" t="s">
        <v>73</v>
      </c>
      <c r="F163" s="33" t="s">
        <v>1137</v>
      </c>
      <c r="G163" s="33" t="s">
        <v>1335</v>
      </c>
      <c r="H163" s="33" t="s">
        <v>745</v>
      </c>
      <c r="I163" s="34">
        <f t="shared" si="23"/>
        <v>28</v>
      </c>
      <c r="J163" s="34">
        <f t="shared" si="26"/>
        <v>0</v>
      </c>
      <c r="K163" s="35">
        <f t="shared" si="27"/>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c r="AP163" s="86"/>
    </row>
    <row r="164" spans="1:42" ht="15.75" hidden="1" thickBot="1" x14ac:dyDescent="0.3">
      <c r="A164" t="s">
        <v>222</v>
      </c>
      <c r="B164" t="s">
        <v>1033</v>
      </c>
      <c r="C164" t="s">
        <v>1143</v>
      </c>
      <c r="D164" t="s">
        <v>247</v>
      </c>
      <c r="E164" s="33" t="s">
        <v>73</v>
      </c>
      <c r="F164" s="33" t="s">
        <v>1137</v>
      </c>
      <c r="G164" s="33" t="s">
        <v>1335</v>
      </c>
      <c r="H164" s="33" t="s">
        <v>746</v>
      </c>
      <c r="I164" s="34">
        <f t="shared" si="23"/>
        <v>28</v>
      </c>
      <c r="J164" s="34">
        <f t="shared" si="26"/>
        <v>0</v>
      </c>
      <c r="K164" s="35">
        <f t="shared" si="27"/>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c r="AP164" s="86"/>
    </row>
    <row r="165" spans="1:42" ht="15.75" hidden="1" thickBot="1" x14ac:dyDescent="0.3">
      <c r="A165" t="s">
        <v>222</v>
      </c>
      <c r="B165" t="s">
        <v>1034</v>
      </c>
      <c r="C165" t="s">
        <v>1143</v>
      </c>
      <c r="D165" t="s">
        <v>248</v>
      </c>
      <c r="E165" s="33" t="s">
        <v>73</v>
      </c>
      <c r="F165" s="33" t="s">
        <v>1137</v>
      </c>
      <c r="G165" s="33" t="s">
        <v>1335</v>
      </c>
      <c r="H165" s="33" t="s">
        <v>747</v>
      </c>
      <c r="I165" s="34">
        <f t="shared" si="23"/>
        <v>28</v>
      </c>
      <c r="J165" s="34">
        <f t="shared" si="26"/>
        <v>0</v>
      </c>
      <c r="K165" s="35">
        <f t="shared" si="27"/>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c r="AP165" s="86"/>
    </row>
    <row r="166" spans="1:42" ht="15.75" hidden="1" thickBot="1" x14ac:dyDescent="0.3">
      <c r="A166" t="s">
        <v>222</v>
      </c>
      <c r="B166" t="s">
        <v>1035</v>
      </c>
      <c r="C166" t="s">
        <v>1143</v>
      </c>
      <c r="D166" t="s">
        <v>248</v>
      </c>
      <c r="E166" s="33" t="s">
        <v>73</v>
      </c>
      <c r="F166" s="33" t="s">
        <v>1137</v>
      </c>
      <c r="G166" s="33" t="s">
        <v>1335</v>
      </c>
      <c r="H166" s="33" t="s">
        <v>748</v>
      </c>
      <c r="I166" s="34">
        <f t="shared" si="23"/>
        <v>28</v>
      </c>
      <c r="J166" s="34">
        <f t="shared" si="26"/>
        <v>0</v>
      </c>
      <c r="K166" s="35">
        <f t="shared" si="27"/>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c r="AP166" s="86"/>
    </row>
    <row r="167" spans="1:42" ht="15.75" hidden="1" thickBot="1" x14ac:dyDescent="0.3">
      <c r="A167" s="89" t="s">
        <v>222</v>
      </c>
      <c r="B167" t="s">
        <v>1316</v>
      </c>
      <c r="C167" t="s">
        <v>1143</v>
      </c>
      <c r="D167" t="s">
        <v>1315</v>
      </c>
      <c r="E167" t="s">
        <v>19</v>
      </c>
      <c r="F167" t="s">
        <v>28</v>
      </c>
      <c r="G167"/>
      <c r="H167" s="33" t="s">
        <v>1325</v>
      </c>
      <c r="I167" s="34">
        <f t="shared" si="23"/>
        <v>10</v>
      </c>
      <c r="J167" s="34">
        <f t="shared" si="26"/>
        <v>18</v>
      </c>
      <c r="K167" s="35">
        <f t="shared" si="27"/>
        <v>0.35714285714285715</v>
      </c>
      <c r="L167" s="86" t="s">
        <v>1595</v>
      </c>
      <c r="M167" s="86" t="s">
        <v>1595</v>
      </c>
      <c r="N167" s="86" t="s">
        <v>1595</v>
      </c>
      <c r="O167" s="86" t="s">
        <v>1595</v>
      </c>
      <c r="P167" s="86" t="s">
        <v>1595</v>
      </c>
      <c r="Q167" s="86" t="s">
        <v>1595</v>
      </c>
      <c r="R167" s="86" t="s">
        <v>1595</v>
      </c>
      <c r="S167" s="86" t="s">
        <v>1595</v>
      </c>
      <c r="T167" s="86" t="s">
        <v>1595</v>
      </c>
      <c r="U167" s="86" t="s">
        <v>1595</v>
      </c>
      <c r="V167" s="86"/>
      <c r="W167" s="86"/>
      <c r="X167" s="86" t="s">
        <v>1595</v>
      </c>
      <c r="Y167" s="86" t="s">
        <v>1595</v>
      </c>
      <c r="Z167" s="86" t="s">
        <v>1595</v>
      </c>
      <c r="AA167" s="86" t="s">
        <v>1595</v>
      </c>
      <c r="AB167" s="86" t="s">
        <v>1595</v>
      </c>
      <c r="AC167" s="86" t="s">
        <v>1595</v>
      </c>
      <c r="AD167" s="86" t="s">
        <v>1595</v>
      </c>
      <c r="AE167" s="86" t="s">
        <v>1595</v>
      </c>
      <c r="AF167" s="86"/>
      <c r="AG167" s="86"/>
      <c r="AH167" s="86"/>
      <c r="AI167" s="86"/>
      <c r="AJ167" s="86"/>
      <c r="AK167" s="86"/>
      <c r="AL167" s="86"/>
      <c r="AM167" s="86"/>
      <c r="AN167" s="86"/>
      <c r="AO167" s="86"/>
      <c r="AP167" s="86"/>
    </row>
    <row r="168" spans="1:42" ht="15.75" hidden="1" thickBot="1" x14ac:dyDescent="0.3">
      <c r="A168" t="s">
        <v>101</v>
      </c>
      <c r="B168" t="s">
        <v>249</v>
      </c>
      <c r="C168" t="s">
        <v>1143</v>
      </c>
      <c r="D168" t="s">
        <v>250</v>
      </c>
      <c r="E168" s="33" t="s">
        <v>15</v>
      </c>
      <c r="F168" s="33" t="s">
        <v>1137</v>
      </c>
      <c r="G168" s="33" t="s">
        <v>45</v>
      </c>
      <c r="H168" s="33" t="s">
        <v>749</v>
      </c>
      <c r="I168" s="34">
        <f t="shared" si="23"/>
        <v>28</v>
      </c>
      <c r="J168" s="34">
        <f t="shared" si="24"/>
        <v>0</v>
      </c>
      <c r="K168" s="35">
        <f t="shared" si="25"/>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c r="AP168" s="86"/>
    </row>
    <row r="169" spans="1:42" ht="15.75" hidden="1" thickBot="1" x14ac:dyDescent="0.3">
      <c r="A169" t="s">
        <v>101</v>
      </c>
      <c r="B169" t="s">
        <v>251</v>
      </c>
      <c r="C169" t="s">
        <v>1143</v>
      </c>
      <c r="D169" t="s">
        <v>252</v>
      </c>
      <c r="E169" s="33" t="s">
        <v>15</v>
      </c>
      <c r="F169" s="33" t="s">
        <v>1137</v>
      </c>
      <c r="G169" s="33" t="s">
        <v>45</v>
      </c>
      <c r="H169" s="33" t="s">
        <v>750</v>
      </c>
      <c r="I169" s="34">
        <f t="shared" si="23"/>
        <v>9</v>
      </c>
      <c r="J169" s="34">
        <f t="shared" si="24"/>
        <v>19</v>
      </c>
      <c r="K169" s="35">
        <f t="shared" si="25"/>
        <v>0.32142857142857145</v>
      </c>
      <c r="L169" s="86" t="s">
        <v>1595</v>
      </c>
      <c r="M169" s="86" t="s">
        <v>1595</v>
      </c>
      <c r="N169" s="86" t="s">
        <v>1595</v>
      </c>
      <c r="O169" s="86" t="s">
        <v>1595</v>
      </c>
      <c r="P169" s="86" t="s">
        <v>1595</v>
      </c>
      <c r="Q169" s="86" t="s">
        <v>1595</v>
      </c>
      <c r="R169" s="86" t="s">
        <v>1595</v>
      </c>
      <c r="S169" s="86" t="s">
        <v>1595</v>
      </c>
      <c r="T169" s="86" t="s">
        <v>1595</v>
      </c>
      <c r="U169" s="86" t="s">
        <v>1595</v>
      </c>
      <c r="V169" s="86" t="s">
        <v>1595</v>
      </c>
      <c r="W169" s="86"/>
      <c r="X169" s="86" t="s">
        <v>1595</v>
      </c>
      <c r="Y169" s="86" t="s">
        <v>1595</v>
      </c>
      <c r="Z169" s="86" t="s">
        <v>1595</v>
      </c>
      <c r="AA169" s="86" t="s">
        <v>1595</v>
      </c>
      <c r="AB169" s="86" t="s">
        <v>1595</v>
      </c>
      <c r="AC169" s="86" t="s">
        <v>1595</v>
      </c>
      <c r="AD169" s="86" t="s">
        <v>1595</v>
      </c>
      <c r="AE169" s="86" t="s">
        <v>1595</v>
      </c>
      <c r="AF169" s="86"/>
      <c r="AG169" s="86"/>
      <c r="AH169" s="86"/>
      <c r="AI169" s="86"/>
      <c r="AJ169" s="86"/>
      <c r="AK169" s="86"/>
      <c r="AL169" s="86"/>
      <c r="AM169" s="86"/>
      <c r="AN169" s="86"/>
      <c r="AO169" s="86"/>
      <c r="AP169" s="86"/>
    </row>
    <row r="170" spans="1:42" ht="15.75" hidden="1" thickBot="1" x14ac:dyDescent="0.3">
      <c r="A170" t="s">
        <v>101</v>
      </c>
      <c r="B170" t="s">
        <v>253</v>
      </c>
      <c r="C170" t="s">
        <v>1143</v>
      </c>
      <c r="D170" t="s">
        <v>254</v>
      </c>
      <c r="E170" s="33" t="s">
        <v>15</v>
      </c>
      <c r="F170" s="33" t="s">
        <v>1137</v>
      </c>
      <c r="G170" s="33" t="s">
        <v>45</v>
      </c>
      <c r="H170" s="33" t="s">
        <v>751</v>
      </c>
      <c r="I170" s="34">
        <f t="shared" si="23"/>
        <v>9</v>
      </c>
      <c r="J170" s="34">
        <f t="shared" si="24"/>
        <v>19</v>
      </c>
      <c r="K170" s="35">
        <f t="shared" si="25"/>
        <v>0.32142857142857145</v>
      </c>
      <c r="L170" s="86" t="s">
        <v>1595</v>
      </c>
      <c r="M170" s="86" t="s">
        <v>1595</v>
      </c>
      <c r="N170" s="86" t="s">
        <v>1595</v>
      </c>
      <c r="O170" s="86" t="s">
        <v>1595</v>
      </c>
      <c r="P170" s="86" t="s">
        <v>1595</v>
      </c>
      <c r="Q170" s="86" t="s">
        <v>1595</v>
      </c>
      <c r="R170" s="86" t="s">
        <v>1595</v>
      </c>
      <c r="S170" s="86" t="s">
        <v>1595</v>
      </c>
      <c r="T170" s="86" t="s">
        <v>1595</v>
      </c>
      <c r="U170" s="86" t="s">
        <v>1595</v>
      </c>
      <c r="V170" s="86" t="s">
        <v>1595</v>
      </c>
      <c r="W170" s="86"/>
      <c r="X170" s="86" t="s">
        <v>1595</v>
      </c>
      <c r="Y170" s="86" t="s">
        <v>1595</v>
      </c>
      <c r="Z170" s="86" t="s">
        <v>1595</v>
      </c>
      <c r="AA170" s="86" t="s">
        <v>1595</v>
      </c>
      <c r="AB170" s="86" t="s">
        <v>1595</v>
      </c>
      <c r="AC170" s="86" t="s">
        <v>1595</v>
      </c>
      <c r="AD170" s="86" t="s">
        <v>1595</v>
      </c>
      <c r="AE170" s="86" t="s">
        <v>1595</v>
      </c>
      <c r="AF170" s="86"/>
      <c r="AG170" s="86"/>
      <c r="AH170" s="86"/>
      <c r="AI170" s="86"/>
      <c r="AJ170" s="86"/>
      <c r="AK170" s="86"/>
      <c r="AL170" s="86"/>
      <c r="AM170" s="86"/>
      <c r="AN170" s="86"/>
      <c r="AO170" s="86"/>
      <c r="AP170" s="86"/>
    </row>
    <row r="171" spans="1:42" ht="15.75" hidden="1" thickBot="1" x14ac:dyDescent="0.3">
      <c r="A171" t="s">
        <v>202</v>
      </c>
      <c r="B171" t="s">
        <v>1266</v>
      </c>
      <c r="C171" t="s">
        <v>1144</v>
      </c>
      <c r="D171" t="s">
        <v>1267</v>
      </c>
      <c r="E171" s="33" t="s">
        <v>73</v>
      </c>
      <c r="F171" s="33" t="s">
        <v>16</v>
      </c>
      <c r="G171" s="33"/>
      <c r="H171" s="33" t="s">
        <v>1356</v>
      </c>
      <c r="I171" s="34">
        <f t="shared" si="23"/>
        <v>28</v>
      </c>
      <c r="J171" s="34">
        <f t="shared" si="24"/>
        <v>0</v>
      </c>
      <c r="K171" s="35">
        <f t="shared" si="25"/>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c r="AP171" s="86"/>
    </row>
    <row r="172" spans="1:42" ht="15.75" hidden="1" thickBot="1" x14ac:dyDescent="0.3">
      <c r="A172" t="s">
        <v>202</v>
      </c>
      <c r="B172" t="s">
        <v>1268</v>
      </c>
      <c r="C172" t="s">
        <v>1144</v>
      </c>
      <c r="D172" t="s">
        <v>1269</v>
      </c>
      <c r="E172" s="33" t="s">
        <v>73</v>
      </c>
      <c r="F172" s="33" t="s">
        <v>20</v>
      </c>
      <c r="G172" s="33"/>
      <c r="H172" s="33" t="s">
        <v>1357</v>
      </c>
      <c r="I172" s="34">
        <f t="shared" si="23"/>
        <v>28</v>
      </c>
      <c r="J172" s="34">
        <f t="shared" si="24"/>
        <v>0</v>
      </c>
      <c r="K172" s="35">
        <f t="shared" si="25"/>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c r="AP172" s="86"/>
    </row>
    <row r="173" spans="1:42" ht="15.75" hidden="1" thickBot="1" x14ac:dyDescent="0.3">
      <c r="A173" t="s">
        <v>171</v>
      </c>
      <c r="B173" t="s">
        <v>1038</v>
      </c>
      <c r="C173" t="s">
        <v>1143</v>
      </c>
      <c r="D173" t="s">
        <v>1168</v>
      </c>
      <c r="E173" s="33" t="s">
        <v>19</v>
      </c>
      <c r="F173" s="33" t="s">
        <v>20</v>
      </c>
      <c r="G173" s="33"/>
      <c r="H173" s="33" t="s">
        <v>752</v>
      </c>
      <c r="I173" s="34">
        <f t="shared" si="23"/>
        <v>28</v>
      </c>
      <c r="J173" s="34">
        <f t="shared" si="24"/>
        <v>0</v>
      </c>
      <c r="K173" s="35">
        <f t="shared" si="25"/>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c r="AP173" s="86"/>
    </row>
    <row r="174" spans="1:42" ht="15.75" hidden="1" thickBot="1" x14ac:dyDescent="0.3">
      <c r="A174" t="s">
        <v>171</v>
      </c>
      <c r="B174" t="s">
        <v>255</v>
      </c>
      <c r="C174" t="s">
        <v>1143</v>
      </c>
      <c r="D174" t="s">
        <v>256</v>
      </c>
      <c r="E174" s="33" t="s">
        <v>19</v>
      </c>
      <c r="F174" s="33" t="s">
        <v>20</v>
      </c>
      <c r="G174" s="33"/>
      <c r="H174" s="33" t="s">
        <v>753</v>
      </c>
      <c r="I174" s="34">
        <f t="shared" si="23"/>
        <v>28</v>
      </c>
      <c r="J174" s="34">
        <f t="shared" si="24"/>
        <v>0</v>
      </c>
      <c r="K174" s="35">
        <f t="shared" si="25"/>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c r="AP174" s="86"/>
    </row>
    <row r="175" spans="1:42" ht="15.75" hidden="1" thickBot="1" x14ac:dyDescent="0.3">
      <c r="A175" t="s">
        <v>257</v>
      </c>
      <c r="B175" t="s">
        <v>258</v>
      </c>
      <c r="C175" t="s">
        <v>1143</v>
      </c>
      <c r="D175" t="s">
        <v>259</v>
      </c>
      <c r="E175" s="33" t="s">
        <v>73</v>
      </c>
      <c r="F175" s="33" t="s">
        <v>28</v>
      </c>
      <c r="G175" s="33"/>
      <c r="H175" s="33" t="s">
        <v>754</v>
      </c>
      <c r="I175" s="34">
        <f t="shared" si="23"/>
        <v>26</v>
      </c>
      <c r="J175" s="34">
        <f t="shared" si="24"/>
        <v>2</v>
      </c>
      <c r="K175" s="35">
        <f t="shared" si="25"/>
        <v>0.9285714285714286</v>
      </c>
      <c r="L175" s="86"/>
      <c r="M175" s="86"/>
      <c r="N175" s="86"/>
      <c r="O175" s="86"/>
      <c r="P175" s="86"/>
      <c r="Q175" s="86"/>
      <c r="R175" s="86"/>
      <c r="S175" s="86"/>
      <c r="T175" s="86"/>
      <c r="U175" s="86"/>
      <c r="V175" s="86"/>
      <c r="W175" s="86"/>
      <c r="X175" s="86"/>
      <c r="Y175" s="86"/>
      <c r="Z175" s="86"/>
      <c r="AA175" s="86"/>
      <c r="AB175" s="86"/>
      <c r="AC175" s="86"/>
      <c r="AD175" s="86" t="s">
        <v>1595</v>
      </c>
      <c r="AE175" s="86" t="s">
        <v>1595</v>
      </c>
      <c r="AF175" s="86"/>
      <c r="AG175" s="86"/>
      <c r="AH175" s="86"/>
      <c r="AI175" s="86"/>
      <c r="AJ175" s="86"/>
      <c r="AK175" s="86"/>
      <c r="AL175" s="86"/>
      <c r="AM175" s="86"/>
      <c r="AN175" s="86"/>
      <c r="AO175" s="86"/>
      <c r="AP175" s="86"/>
    </row>
    <row r="176" spans="1:42" ht="15.75" hidden="1" thickBot="1" x14ac:dyDescent="0.3">
      <c r="A176" t="s">
        <v>257</v>
      </c>
      <c r="B176" t="s">
        <v>260</v>
      </c>
      <c r="C176" t="s">
        <v>1143</v>
      </c>
      <c r="D176" t="s">
        <v>259</v>
      </c>
      <c r="E176" s="33" t="s">
        <v>46</v>
      </c>
      <c r="F176" s="33" t="s">
        <v>28</v>
      </c>
      <c r="G176" s="33"/>
      <c r="H176" s="33" t="s">
        <v>729</v>
      </c>
      <c r="I176" s="34">
        <f t="shared" si="23"/>
        <v>26</v>
      </c>
      <c r="J176" s="34">
        <f t="shared" si="24"/>
        <v>2</v>
      </c>
      <c r="K176" s="35">
        <f t="shared" si="25"/>
        <v>0.9285714285714286</v>
      </c>
      <c r="L176" s="86"/>
      <c r="M176" s="86"/>
      <c r="N176" s="86"/>
      <c r="O176" s="86"/>
      <c r="P176" s="86"/>
      <c r="Q176" s="86"/>
      <c r="R176" s="86"/>
      <c r="S176" s="86"/>
      <c r="T176" s="86"/>
      <c r="U176" s="86"/>
      <c r="V176" s="86"/>
      <c r="W176" s="86"/>
      <c r="X176" s="86"/>
      <c r="Y176" s="86"/>
      <c r="Z176" s="86"/>
      <c r="AA176" s="86"/>
      <c r="AB176" s="86"/>
      <c r="AC176" s="86"/>
      <c r="AD176" s="86" t="s">
        <v>1595</v>
      </c>
      <c r="AE176" s="86" t="s">
        <v>1595</v>
      </c>
      <c r="AF176" s="86"/>
      <c r="AG176" s="86"/>
      <c r="AH176" s="86"/>
      <c r="AI176" s="86"/>
      <c r="AJ176" s="86"/>
      <c r="AK176" s="86"/>
      <c r="AL176" s="86"/>
      <c r="AM176" s="86"/>
      <c r="AN176" s="86"/>
      <c r="AO176" s="86"/>
      <c r="AP176" s="86"/>
    </row>
    <row r="177" spans="1:42" ht="15.75" hidden="1" thickBot="1" x14ac:dyDescent="0.3">
      <c r="A177" t="s">
        <v>257</v>
      </c>
      <c r="B177" t="s">
        <v>1586</v>
      </c>
      <c r="C177" t="s">
        <v>1579</v>
      </c>
      <c r="D177" t="s">
        <v>1590</v>
      </c>
      <c r="E177" s="33" t="s">
        <v>15</v>
      </c>
      <c r="F177" s="33" t="s">
        <v>1392</v>
      </c>
      <c r="G177" s="33"/>
      <c r="H177" s="33" t="s">
        <v>1591</v>
      </c>
      <c r="I177" s="34">
        <f t="shared" ref="I177" si="28">COUNTIF(L177:AM177,"")</f>
        <v>28</v>
      </c>
      <c r="J177" s="34">
        <f t="shared" ref="J177" si="29">COUNTIF(L177:AM177,"APAGADO")</f>
        <v>0</v>
      </c>
      <c r="K177" s="35">
        <f t="shared" ref="K177" si="30">(I177)/(J177+I177)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c r="AP177" s="86"/>
    </row>
    <row r="178" spans="1:42" ht="15.75" hidden="1" thickBot="1" x14ac:dyDescent="0.3">
      <c r="A178" t="s">
        <v>261</v>
      </c>
      <c r="B178" t="s">
        <v>1039</v>
      </c>
      <c r="C178" t="s">
        <v>1144</v>
      </c>
      <c r="D178" t="s">
        <v>262</v>
      </c>
      <c r="E178" s="33" t="s">
        <v>15</v>
      </c>
      <c r="F178" s="33" t="s">
        <v>28</v>
      </c>
      <c r="G178" s="33"/>
      <c r="H178" s="33" t="s">
        <v>755</v>
      </c>
      <c r="I178" s="34">
        <f t="shared" si="23"/>
        <v>28</v>
      </c>
      <c r="J178" s="34">
        <f t="shared" si="24"/>
        <v>0</v>
      </c>
      <c r="K178" s="35">
        <f t="shared" si="25"/>
        <v>1</v>
      </c>
      <c r="L178" s="86"/>
      <c r="M178" s="86"/>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c r="AP178" s="86"/>
    </row>
    <row r="179" spans="1:42" ht="15.75" hidden="1" thickBot="1" x14ac:dyDescent="0.3">
      <c r="A179" t="s">
        <v>261</v>
      </c>
      <c r="B179" t="s">
        <v>263</v>
      </c>
      <c r="C179" t="s">
        <v>1144</v>
      </c>
      <c r="D179" t="s">
        <v>264</v>
      </c>
      <c r="E179" s="33" t="s">
        <v>73</v>
      </c>
      <c r="F179" s="33" t="s">
        <v>28</v>
      </c>
      <c r="G179" s="33"/>
      <c r="H179" s="33" t="s">
        <v>756</v>
      </c>
      <c r="I179" s="34">
        <f t="shared" si="23"/>
        <v>28</v>
      </c>
      <c r="J179" s="34">
        <f t="shared" si="24"/>
        <v>0</v>
      </c>
      <c r="K179" s="35">
        <f t="shared" si="25"/>
        <v>1</v>
      </c>
      <c r="L179" s="86"/>
      <c r="M179" s="86"/>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c r="AP179" s="86"/>
    </row>
    <row r="180" spans="1:42" ht="15.75" hidden="1" thickBot="1" x14ac:dyDescent="0.3">
      <c r="A180" t="s">
        <v>261</v>
      </c>
      <c r="B180" t="s">
        <v>265</v>
      </c>
      <c r="C180" t="s">
        <v>1144</v>
      </c>
      <c r="D180" t="s">
        <v>264</v>
      </c>
      <c r="E180" s="33" t="s">
        <v>73</v>
      </c>
      <c r="F180" s="33" t="s">
        <v>28</v>
      </c>
      <c r="G180" s="33"/>
      <c r="H180" s="33" t="s">
        <v>757</v>
      </c>
      <c r="I180" s="34">
        <f t="shared" si="23"/>
        <v>28</v>
      </c>
      <c r="J180" s="34">
        <f t="shared" si="24"/>
        <v>0</v>
      </c>
      <c r="K180" s="35">
        <f t="shared" si="25"/>
        <v>1</v>
      </c>
      <c r="L180" s="86"/>
      <c r="M180" s="86"/>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c r="AP180" s="86"/>
    </row>
    <row r="181" spans="1:42" ht="15.75" hidden="1" thickBot="1" x14ac:dyDescent="0.3">
      <c r="A181" t="s">
        <v>270</v>
      </c>
      <c r="B181" t="s">
        <v>1040</v>
      </c>
      <c r="C181" t="s">
        <v>1143</v>
      </c>
      <c r="D181" t="s">
        <v>275</v>
      </c>
      <c r="E181" s="33" t="s">
        <v>73</v>
      </c>
      <c r="F181" s="33" t="s">
        <v>28</v>
      </c>
      <c r="G181" s="33"/>
      <c r="H181" s="33" t="s">
        <v>762</v>
      </c>
      <c r="I181" s="34">
        <f t="shared" si="23"/>
        <v>28</v>
      </c>
      <c r="J181" s="34">
        <f t="shared" si="24"/>
        <v>0</v>
      </c>
      <c r="K181" s="35">
        <f t="shared" si="25"/>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c r="AP181" s="86"/>
    </row>
    <row r="182" spans="1:42" ht="15.75" hidden="1" thickBot="1" x14ac:dyDescent="0.3">
      <c r="A182" t="s">
        <v>270</v>
      </c>
      <c r="B182" t="s">
        <v>1041</v>
      </c>
      <c r="C182" t="s">
        <v>1143</v>
      </c>
      <c r="D182" t="s">
        <v>1169</v>
      </c>
      <c r="E182" s="33" t="s">
        <v>19</v>
      </c>
      <c r="F182" s="33" t="s">
        <v>28</v>
      </c>
      <c r="G182" s="33"/>
      <c r="H182" s="33" t="s">
        <v>766</v>
      </c>
      <c r="I182" s="34">
        <f t="shared" si="23"/>
        <v>28</v>
      </c>
      <c r="J182" s="34">
        <f t="shared" si="24"/>
        <v>0</v>
      </c>
      <c r="K182" s="35">
        <f t="shared" si="25"/>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c r="AP182" s="86"/>
    </row>
    <row r="183" spans="1:42" ht="15.75" hidden="1" thickBot="1" x14ac:dyDescent="0.3">
      <c r="A183" t="s">
        <v>270</v>
      </c>
      <c r="B183" t="s">
        <v>1042</v>
      </c>
      <c r="C183" t="s">
        <v>1143</v>
      </c>
      <c r="D183" t="s">
        <v>282</v>
      </c>
      <c r="E183" s="33" t="s">
        <v>19</v>
      </c>
      <c r="F183" s="33" t="s">
        <v>28</v>
      </c>
      <c r="G183" s="33"/>
      <c r="H183" s="33" t="s">
        <v>767</v>
      </c>
      <c r="I183" s="34">
        <f t="shared" si="23"/>
        <v>28</v>
      </c>
      <c r="J183" s="34">
        <f t="shared" si="24"/>
        <v>0</v>
      </c>
      <c r="K183" s="35">
        <f t="shared" si="25"/>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c r="AP183" s="86"/>
    </row>
    <row r="184" spans="1:42" ht="15.75" hidden="1" thickBot="1" x14ac:dyDescent="0.3">
      <c r="A184" t="s">
        <v>270</v>
      </c>
      <c r="B184" t="s">
        <v>1043</v>
      </c>
      <c r="C184" t="s">
        <v>1143</v>
      </c>
      <c r="D184" t="s">
        <v>285</v>
      </c>
      <c r="E184" s="33" t="s">
        <v>73</v>
      </c>
      <c r="F184" s="33" t="s">
        <v>28</v>
      </c>
      <c r="G184" s="33"/>
      <c r="H184" s="33" t="s">
        <v>769</v>
      </c>
      <c r="I184" s="34">
        <f t="shared" si="23"/>
        <v>21</v>
      </c>
      <c r="J184" s="34">
        <f t="shared" si="24"/>
        <v>7</v>
      </c>
      <c r="K184" s="35">
        <f t="shared" si="25"/>
        <v>0.75</v>
      </c>
      <c r="L184" s="86"/>
      <c r="M184" s="86"/>
      <c r="N184" s="86"/>
      <c r="O184" s="86"/>
      <c r="P184" s="86"/>
      <c r="Q184" s="86"/>
      <c r="R184" s="86"/>
      <c r="S184" s="86"/>
      <c r="T184" s="86"/>
      <c r="U184" s="86"/>
      <c r="V184" s="86"/>
      <c r="W184" s="86"/>
      <c r="X184" s="86"/>
      <c r="Y184" s="86" t="s">
        <v>1595</v>
      </c>
      <c r="Z184" s="86" t="s">
        <v>1595</v>
      </c>
      <c r="AA184" s="86" t="s">
        <v>1595</v>
      </c>
      <c r="AB184" s="86" t="s">
        <v>1595</v>
      </c>
      <c r="AC184" s="86" t="s">
        <v>1595</v>
      </c>
      <c r="AD184" s="86" t="s">
        <v>1595</v>
      </c>
      <c r="AE184" s="86" t="s">
        <v>1595</v>
      </c>
      <c r="AF184" s="86"/>
      <c r="AG184" s="86"/>
      <c r="AH184" s="86"/>
      <c r="AI184" s="86"/>
      <c r="AJ184" s="86"/>
      <c r="AK184" s="86"/>
      <c r="AL184" s="86"/>
      <c r="AM184" s="86"/>
      <c r="AN184" s="86"/>
      <c r="AO184" s="86"/>
      <c r="AP184" s="86"/>
    </row>
    <row r="185" spans="1:42" ht="15.75" hidden="1" thickBot="1" x14ac:dyDescent="0.3">
      <c r="A185" t="s">
        <v>270</v>
      </c>
      <c r="B185" t="s">
        <v>1044</v>
      </c>
      <c r="C185" t="s">
        <v>1143</v>
      </c>
      <c r="D185" t="s">
        <v>285</v>
      </c>
      <c r="E185" s="33" t="s">
        <v>73</v>
      </c>
      <c r="F185" s="33" t="s">
        <v>28</v>
      </c>
      <c r="G185" s="33"/>
      <c r="H185" s="33" t="s">
        <v>770</v>
      </c>
      <c r="I185" s="34">
        <f t="shared" si="23"/>
        <v>21</v>
      </c>
      <c r="J185" s="34">
        <f t="shared" si="24"/>
        <v>7</v>
      </c>
      <c r="K185" s="35">
        <f t="shared" si="25"/>
        <v>0.75</v>
      </c>
      <c r="L185" s="86"/>
      <c r="M185" s="86"/>
      <c r="N185" s="86"/>
      <c r="O185" s="86"/>
      <c r="P185" s="86"/>
      <c r="Q185" s="86"/>
      <c r="R185" s="86"/>
      <c r="S185" s="86"/>
      <c r="T185" s="86"/>
      <c r="U185" s="86"/>
      <c r="V185" s="86"/>
      <c r="W185" s="86"/>
      <c r="X185" s="86"/>
      <c r="Y185" s="86" t="s">
        <v>1595</v>
      </c>
      <c r="Z185" s="86" t="s">
        <v>1595</v>
      </c>
      <c r="AA185" s="86" t="s">
        <v>1595</v>
      </c>
      <c r="AB185" s="86" t="s">
        <v>1595</v>
      </c>
      <c r="AC185" s="86" t="s">
        <v>1595</v>
      </c>
      <c r="AD185" s="86" t="s">
        <v>1595</v>
      </c>
      <c r="AE185" s="86" t="s">
        <v>1595</v>
      </c>
      <c r="AF185" s="86"/>
      <c r="AG185" s="86"/>
      <c r="AH185" s="86"/>
      <c r="AI185" s="86"/>
      <c r="AJ185" s="86"/>
      <c r="AK185" s="86"/>
      <c r="AL185" s="86"/>
      <c r="AM185" s="86"/>
      <c r="AN185" s="86"/>
      <c r="AO185" s="86"/>
      <c r="AP185" s="86"/>
    </row>
    <row r="186" spans="1:42" ht="15.75" hidden="1" thickBot="1" x14ac:dyDescent="0.3">
      <c r="A186" t="s">
        <v>270</v>
      </c>
      <c r="B186" t="s">
        <v>1045</v>
      </c>
      <c r="C186" t="s">
        <v>1143</v>
      </c>
      <c r="D186" t="s">
        <v>266</v>
      </c>
      <c r="E186" s="33" t="s">
        <v>46</v>
      </c>
      <c r="F186" s="33" t="s">
        <v>28</v>
      </c>
      <c r="G186" s="33"/>
      <c r="H186" s="33" t="s">
        <v>758</v>
      </c>
      <c r="I186" s="34">
        <f t="shared" si="23"/>
        <v>28</v>
      </c>
      <c r="J186" s="34">
        <f t="shared" si="24"/>
        <v>0</v>
      </c>
      <c r="K186" s="35">
        <f t="shared" si="25"/>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c r="AP186" s="86"/>
    </row>
    <row r="187" spans="1:42" ht="15.75" hidden="1" thickBot="1" x14ac:dyDescent="0.3">
      <c r="A187" t="s">
        <v>267</v>
      </c>
      <c r="B187" t="s">
        <v>268</v>
      </c>
      <c r="C187" t="s">
        <v>1143</v>
      </c>
      <c r="D187" t="s">
        <v>269</v>
      </c>
      <c r="E187" s="33" t="s">
        <v>19</v>
      </c>
      <c r="F187" s="33" t="s">
        <v>28</v>
      </c>
      <c r="G187" s="33"/>
      <c r="H187" s="33" t="s">
        <v>759</v>
      </c>
      <c r="I187" s="34">
        <f t="shared" si="23"/>
        <v>28</v>
      </c>
      <c r="J187" s="34">
        <f t="shared" si="24"/>
        <v>0</v>
      </c>
      <c r="K187" s="35">
        <f t="shared" si="25"/>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c r="AP187" s="86"/>
    </row>
    <row r="188" spans="1:42" ht="15.75" hidden="1" thickBot="1" x14ac:dyDescent="0.3">
      <c r="A188" t="s">
        <v>270</v>
      </c>
      <c r="B188" t="s">
        <v>271</v>
      </c>
      <c r="C188" t="s">
        <v>1143</v>
      </c>
      <c r="D188" t="s">
        <v>272</v>
      </c>
      <c r="E188" s="33" t="s">
        <v>73</v>
      </c>
      <c r="F188" s="33" t="s">
        <v>28</v>
      </c>
      <c r="G188" s="33"/>
      <c r="H188" s="33" t="s">
        <v>760</v>
      </c>
      <c r="I188" s="34">
        <f t="shared" si="23"/>
        <v>28</v>
      </c>
      <c r="J188" s="34">
        <f t="shared" si="24"/>
        <v>0</v>
      </c>
      <c r="K188" s="35">
        <f t="shared" si="25"/>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c r="AP188" s="86"/>
    </row>
    <row r="189" spans="1:42" ht="15.75" hidden="1" thickBot="1" x14ac:dyDescent="0.3">
      <c r="A189" t="s">
        <v>270</v>
      </c>
      <c r="B189" t="s">
        <v>273</v>
      </c>
      <c r="C189" t="s">
        <v>1143</v>
      </c>
      <c r="D189" t="s">
        <v>274</v>
      </c>
      <c r="E189" s="33" t="s">
        <v>46</v>
      </c>
      <c r="F189" s="33" t="s">
        <v>28</v>
      </c>
      <c r="G189" s="33"/>
      <c r="H189" s="33" t="s">
        <v>761</v>
      </c>
      <c r="I189" s="34">
        <f t="shared" si="23"/>
        <v>16</v>
      </c>
      <c r="J189" s="34">
        <f t="shared" si="24"/>
        <v>12</v>
      </c>
      <c r="K189" s="35">
        <f t="shared" si="25"/>
        <v>0.5714285714285714</v>
      </c>
      <c r="L189" s="86" t="s">
        <v>1595</v>
      </c>
      <c r="M189" s="86" t="s">
        <v>1595</v>
      </c>
      <c r="N189" s="86"/>
      <c r="O189" s="86"/>
      <c r="P189" s="86"/>
      <c r="Q189" s="86"/>
      <c r="R189" s="86"/>
      <c r="S189" s="86"/>
      <c r="T189" s="86" t="s">
        <v>1595</v>
      </c>
      <c r="U189" s="86" t="s">
        <v>1595</v>
      </c>
      <c r="V189" s="86"/>
      <c r="W189" s="86"/>
      <c r="X189" s="86" t="s">
        <v>1595</v>
      </c>
      <c r="Y189" s="86" t="s">
        <v>1595</v>
      </c>
      <c r="Z189" s="86" t="s">
        <v>1595</v>
      </c>
      <c r="AA189" s="86" t="s">
        <v>1595</v>
      </c>
      <c r="AB189" s="86" t="s">
        <v>1595</v>
      </c>
      <c r="AC189" s="86" t="s">
        <v>1595</v>
      </c>
      <c r="AD189" s="86" t="s">
        <v>1595</v>
      </c>
      <c r="AE189" s="86" t="s">
        <v>1595</v>
      </c>
      <c r="AF189" s="86"/>
      <c r="AG189" s="86"/>
      <c r="AH189" s="86"/>
      <c r="AI189" s="86"/>
      <c r="AJ189" s="86"/>
      <c r="AK189" s="86"/>
      <c r="AL189" s="86"/>
      <c r="AM189" s="86"/>
      <c r="AN189" s="86"/>
      <c r="AO189" s="86"/>
      <c r="AP189" s="86"/>
    </row>
    <row r="190" spans="1:42" ht="15.75" hidden="1" thickBot="1" x14ac:dyDescent="0.3">
      <c r="A190" t="s">
        <v>267</v>
      </c>
      <c r="B190" t="s">
        <v>276</v>
      </c>
      <c r="C190" t="s">
        <v>1143</v>
      </c>
      <c r="D190" t="s">
        <v>277</v>
      </c>
      <c r="E190" s="33" t="s">
        <v>19</v>
      </c>
      <c r="F190" s="33" t="s">
        <v>28</v>
      </c>
      <c r="G190" s="33"/>
      <c r="H190" s="33" t="s">
        <v>763</v>
      </c>
      <c r="I190" s="34">
        <f t="shared" si="23"/>
        <v>28</v>
      </c>
      <c r="J190" s="34">
        <f t="shared" si="24"/>
        <v>0</v>
      </c>
      <c r="K190" s="35">
        <f t="shared" si="25"/>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c r="AP190" s="86"/>
    </row>
    <row r="191" spans="1:42" ht="15.75" hidden="1" thickBot="1" x14ac:dyDescent="0.3">
      <c r="A191" t="s">
        <v>270</v>
      </c>
      <c r="B191" t="s">
        <v>278</v>
      </c>
      <c r="C191" t="s">
        <v>1143</v>
      </c>
      <c r="D191" t="s">
        <v>279</v>
      </c>
      <c r="E191" s="33" t="s">
        <v>19</v>
      </c>
      <c r="F191" s="33" t="s">
        <v>28</v>
      </c>
      <c r="G191" s="33"/>
      <c r="H191" s="33" t="s">
        <v>764</v>
      </c>
      <c r="I191" s="34">
        <f t="shared" si="23"/>
        <v>28</v>
      </c>
      <c r="J191" s="34">
        <f t="shared" si="24"/>
        <v>0</v>
      </c>
      <c r="K191" s="35">
        <f t="shared" si="25"/>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c r="AP191" s="86"/>
    </row>
    <row r="192" spans="1:42" ht="15.75" hidden="1" thickBot="1" x14ac:dyDescent="0.3">
      <c r="A192" t="s">
        <v>270</v>
      </c>
      <c r="B192" t="s">
        <v>280</v>
      </c>
      <c r="C192" t="s">
        <v>1143</v>
      </c>
      <c r="D192" t="s">
        <v>281</v>
      </c>
      <c r="E192" s="33" t="s">
        <v>19</v>
      </c>
      <c r="F192" s="33" t="s">
        <v>28</v>
      </c>
      <c r="G192" s="33"/>
      <c r="H192" s="33" t="s">
        <v>765</v>
      </c>
      <c r="I192" s="34">
        <f t="shared" si="23"/>
        <v>28</v>
      </c>
      <c r="J192" s="34">
        <f t="shared" si="24"/>
        <v>0</v>
      </c>
      <c r="K192" s="35">
        <f t="shared" si="25"/>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c r="AP192" s="86"/>
    </row>
    <row r="193" spans="1:42" ht="15.75" hidden="1" thickBot="1" x14ac:dyDescent="0.3">
      <c r="A193" t="s">
        <v>270</v>
      </c>
      <c r="B193" t="s">
        <v>283</v>
      </c>
      <c r="C193" t="s">
        <v>1143</v>
      </c>
      <c r="D193" t="s">
        <v>284</v>
      </c>
      <c r="E193" s="19"/>
      <c r="F193" s="33" t="s">
        <v>28</v>
      </c>
      <c r="G193" s="33"/>
      <c r="H193" s="33" t="s">
        <v>768</v>
      </c>
      <c r="I193" s="34">
        <f t="shared" si="23"/>
        <v>28</v>
      </c>
      <c r="J193" s="34">
        <f t="shared" si="24"/>
        <v>0</v>
      </c>
      <c r="K193" s="35">
        <f t="shared" si="25"/>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c r="AP193" s="86"/>
    </row>
    <row r="194" spans="1:42" ht="15.75" hidden="1" thickBot="1" x14ac:dyDescent="0.3">
      <c r="A194" t="s">
        <v>270</v>
      </c>
      <c r="B194" t="s">
        <v>286</v>
      </c>
      <c r="C194" t="s">
        <v>1143</v>
      </c>
      <c r="D194" t="s">
        <v>287</v>
      </c>
      <c r="E194" s="33" t="s">
        <v>15</v>
      </c>
      <c r="F194" s="33" t="s">
        <v>28</v>
      </c>
      <c r="G194" s="33"/>
      <c r="H194" s="33" t="s">
        <v>771</v>
      </c>
      <c r="I194" s="34">
        <f t="shared" si="23"/>
        <v>26</v>
      </c>
      <c r="J194" s="34">
        <f t="shared" si="24"/>
        <v>2</v>
      </c>
      <c r="K194" s="35">
        <f t="shared" si="25"/>
        <v>0.9285714285714286</v>
      </c>
      <c r="L194" s="86"/>
      <c r="M194" s="86"/>
      <c r="N194" s="86"/>
      <c r="O194" s="86"/>
      <c r="P194" s="86"/>
      <c r="Q194" s="86"/>
      <c r="R194" s="86"/>
      <c r="S194" s="86"/>
      <c r="T194" s="86"/>
      <c r="U194" s="86"/>
      <c r="V194" s="86"/>
      <c r="W194" s="86"/>
      <c r="X194" s="86"/>
      <c r="Y194" s="86"/>
      <c r="Z194" s="86"/>
      <c r="AA194" s="86"/>
      <c r="AB194" s="86"/>
      <c r="AC194" s="86" t="s">
        <v>1595</v>
      </c>
      <c r="AD194" s="86" t="s">
        <v>1595</v>
      </c>
      <c r="AE194" s="86"/>
      <c r="AF194" s="86"/>
      <c r="AG194" s="86"/>
      <c r="AH194" s="86"/>
      <c r="AI194" s="86"/>
      <c r="AJ194" s="86"/>
      <c r="AK194" s="86"/>
      <c r="AL194" s="86"/>
      <c r="AM194" s="86"/>
      <c r="AN194" s="86"/>
      <c r="AO194" s="86"/>
      <c r="AP194" s="86"/>
    </row>
    <row r="195" spans="1:42" ht="15.75" hidden="1" thickBot="1" x14ac:dyDescent="0.3">
      <c r="A195" t="s">
        <v>270</v>
      </c>
      <c r="B195" s="33" t="s">
        <v>1294</v>
      </c>
      <c r="C195" s="33" t="s">
        <v>1143</v>
      </c>
      <c r="D195" t="s">
        <v>1288</v>
      </c>
      <c r="E195" s="33" t="s">
        <v>15</v>
      </c>
      <c r="F195" s="33" t="s">
        <v>28</v>
      </c>
      <c r="G195" s="33"/>
      <c r="H195" s="33" t="s">
        <v>1289</v>
      </c>
      <c r="I195" s="34">
        <f>COUNTIF(L195:AM195,"")</f>
        <v>28</v>
      </c>
      <c r="J195" s="34">
        <f t="shared" ref="J195" si="31">COUNTIF(L195:AM195,"APAGADO")</f>
        <v>0</v>
      </c>
      <c r="K195" s="35">
        <f t="shared" ref="K195" si="32">(I195)/(J195+I195)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c r="AP195" s="86"/>
    </row>
    <row r="196" spans="1:42" ht="15.75" hidden="1" thickBot="1" x14ac:dyDescent="0.3">
      <c r="A196" t="s">
        <v>290</v>
      </c>
      <c r="B196" t="s">
        <v>1046</v>
      </c>
      <c r="C196" t="s">
        <v>1143</v>
      </c>
      <c r="D196" t="s">
        <v>1170</v>
      </c>
      <c r="E196" s="33" t="s">
        <v>19</v>
      </c>
      <c r="F196" s="33" t="s">
        <v>20</v>
      </c>
      <c r="G196" s="33"/>
      <c r="H196" s="33" t="s">
        <v>772</v>
      </c>
      <c r="I196" s="34">
        <f t="shared" si="23"/>
        <v>25</v>
      </c>
      <c r="J196" s="34">
        <f t="shared" si="24"/>
        <v>3</v>
      </c>
      <c r="K196" s="35">
        <f t="shared" si="25"/>
        <v>0.8928571428571429</v>
      </c>
      <c r="L196" s="86"/>
      <c r="M196" s="86"/>
      <c r="N196" s="86"/>
      <c r="O196" s="86"/>
      <c r="P196" s="86"/>
      <c r="Q196" s="86"/>
      <c r="R196" s="86"/>
      <c r="S196" s="86"/>
      <c r="T196" s="86"/>
      <c r="U196" s="86"/>
      <c r="V196" s="86"/>
      <c r="W196" s="86"/>
      <c r="X196" s="86" t="s">
        <v>1595</v>
      </c>
      <c r="Y196" s="86" t="s">
        <v>1595</v>
      </c>
      <c r="Z196" s="86" t="s">
        <v>1595</v>
      </c>
      <c r="AA196" s="86"/>
      <c r="AB196" s="86"/>
      <c r="AC196" s="86"/>
      <c r="AD196" s="86"/>
      <c r="AE196" s="86"/>
      <c r="AF196" s="86"/>
      <c r="AG196" s="86"/>
      <c r="AH196" s="86"/>
      <c r="AI196" s="86"/>
      <c r="AJ196" s="86"/>
      <c r="AK196" s="86"/>
      <c r="AL196" s="86"/>
      <c r="AM196" s="86"/>
      <c r="AN196" s="86"/>
      <c r="AO196" s="86"/>
      <c r="AP196" s="86"/>
    </row>
    <row r="197" spans="1:42" ht="15.75" thickBot="1" x14ac:dyDescent="0.3">
      <c r="A197" t="s">
        <v>232</v>
      </c>
      <c r="B197" t="s">
        <v>288</v>
      </c>
      <c r="C197" t="s">
        <v>1144</v>
      </c>
      <c r="D197" t="s">
        <v>289</v>
      </c>
      <c r="E197" s="33" t="s">
        <v>15</v>
      </c>
      <c r="F197" s="33" t="s">
        <v>1137</v>
      </c>
      <c r="G197" s="33"/>
      <c r="H197" s="33" t="s">
        <v>1146</v>
      </c>
      <c r="I197" s="34">
        <f t="shared" si="23"/>
        <v>24</v>
      </c>
      <c r="J197" s="34">
        <f t="shared" si="24"/>
        <v>4</v>
      </c>
      <c r="K197" s="35">
        <f t="shared" si="25"/>
        <v>0.8571428571428571</v>
      </c>
      <c r="L197" s="86"/>
      <c r="M197" s="86"/>
      <c r="N197" s="86"/>
      <c r="O197" s="86"/>
      <c r="P197" s="86"/>
      <c r="Q197" s="86"/>
      <c r="R197" s="87"/>
      <c r="S197" s="86"/>
      <c r="T197" s="86"/>
      <c r="U197" s="86"/>
      <c r="V197" s="86"/>
      <c r="W197" s="86"/>
      <c r="X197" s="86"/>
      <c r="Y197" s="86"/>
      <c r="Z197" s="86"/>
      <c r="AA197" s="86"/>
      <c r="AB197" s="86" t="s">
        <v>1595</v>
      </c>
      <c r="AC197" s="86" t="s">
        <v>1595</v>
      </c>
      <c r="AD197" s="86" t="s">
        <v>1595</v>
      </c>
      <c r="AE197" s="86" t="s">
        <v>1595</v>
      </c>
      <c r="AF197" s="86"/>
      <c r="AG197" s="86"/>
      <c r="AH197" s="86"/>
      <c r="AI197" s="86"/>
      <c r="AJ197" s="86"/>
      <c r="AK197" s="86"/>
      <c r="AL197" s="86"/>
      <c r="AM197" s="86"/>
      <c r="AN197" s="86"/>
      <c r="AO197" s="86"/>
      <c r="AP197" s="86"/>
    </row>
    <row r="198" spans="1:42" ht="15.75" hidden="1" thickBot="1" x14ac:dyDescent="0.3">
      <c r="A198" t="s">
        <v>290</v>
      </c>
      <c r="B198" t="s">
        <v>291</v>
      </c>
      <c r="C198" t="s">
        <v>1144</v>
      </c>
      <c r="D198" t="s">
        <v>292</v>
      </c>
      <c r="E198" s="33" t="s">
        <v>15</v>
      </c>
      <c r="F198" s="33" t="s">
        <v>28</v>
      </c>
      <c r="G198" s="33"/>
      <c r="H198" s="33" t="s">
        <v>773</v>
      </c>
      <c r="I198" s="34">
        <f t="shared" si="23"/>
        <v>27</v>
      </c>
      <c r="J198" s="34">
        <f t="shared" si="24"/>
        <v>1</v>
      </c>
      <c r="K198" s="35">
        <f t="shared" si="25"/>
        <v>0.9642857142857143</v>
      </c>
      <c r="L198" s="86"/>
      <c r="M198" s="86"/>
      <c r="N198" s="86"/>
      <c r="O198" s="86"/>
      <c r="P198" s="86"/>
      <c r="Q198" s="86"/>
      <c r="R198" s="86"/>
      <c r="S198" s="86"/>
      <c r="T198" s="86"/>
      <c r="U198" s="86"/>
      <c r="V198" s="86"/>
      <c r="W198" s="86"/>
      <c r="X198" s="86"/>
      <c r="Y198" s="86"/>
      <c r="Z198" s="86"/>
      <c r="AA198" s="86"/>
      <c r="AB198" s="86"/>
      <c r="AC198" s="86"/>
      <c r="AD198" s="86" t="s">
        <v>1595</v>
      </c>
      <c r="AE198" s="86"/>
      <c r="AF198" s="86"/>
      <c r="AG198" s="86"/>
      <c r="AH198" s="86"/>
      <c r="AI198" s="86"/>
      <c r="AJ198" s="86"/>
      <c r="AK198" s="86"/>
      <c r="AL198" s="86"/>
      <c r="AM198" s="86"/>
      <c r="AN198" s="86"/>
      <c r="AO198" s="86"/>
      <c r="AP198" s="86"/>
    </row>
    <row r="199" spans="1:42" ht="15.75" hidden="1" thickBot="1" x14ac:dyDescent="0.3">
      <c r="A199" t="s">
        <v>12</v>
      </c>
      <c r="B199" s="38" t="s">
        <v>13</v>
      </c>
      <c r="C199" t="s">
        <v>1144</v>
      </c>
      <c r="D199" t="s">
        <v>14</v>
      </c>
      <c r="E199" s="33" t="s">
        <v>15</v>
      </c>
      <c r="F199" s="33" t="s">
        <v>1137</v>
      </c>
      <c r="G199" s="33"/>
      <c r="H199" s="33" t="s">
        <v>774</v>
      </c>
      <c r="I199" s="34">
        <f t="shared" si="23"/>
        <v>15</v>
      </c>
      <c r="J199" s="34">
        <f t="shared" si="24"/>
        <v>13</v>
      </c>
      <c r="K199" s="35">
        <f t="shared" si="25"/>
        <v>0.5357142857142857</v>
      </c>
      <c r="L199" s="86" t="s">
        <v>1595</v>
      </c>
      <c r="M199" s="86" t="s">
        <v>1595</v>
      </c>
      <c r="N199" s="86" t="s">
        <v>1595</v>
      </c>
      <c r="O199" s="86" t="s">
        <v>1595</v>
      </c>
      <c r="P199" s="86" t="s">
        <v>1595</v>
      </c>
      <c r="Q199" s="86" t="s">
        <v>1595</v>
      </c>
      <c r="R199" s="86" t="s">
        <v>1595</v>
      </c>
      <c r="S199" s="86" t="s">
        <v>1595</v>
      </c>
      <c r="T199" s="86" t="s">
        <v>1595</v>
      </c>
      <c r="U199" s="86" t="s">
        <v>1595</v>
      </c>
      <c r="V199" s="86" t="s">
        <v>1595</v>
      </c>
      <c r="W199" s="86"/>
      <c r="X199" s="86" t="s">
        <v>1595</v>
      </c>
      <c r="Y199" s="86" t="s">
        <v>1595</v>
      </c>
      <c r="Z199" s="86"/>
      <c r="AA199" s="86"/>
      <c r="AB199" s="86"/>
      <c r="AC199" s="86"/>
      <c r="AD199" s="86"/>
      <c r="AE199" s="86"/>
      <c r="AF199" s="86"/>
      <c r="AG199" s="86"/>
      <c r="AH199" s="86"/>
      <c r="AI199" s="86"/>
      <c r="AJ199" s="86"/>
      <c r="AK199" s="86"/>
      <c r="AL199" s="86"/>
      <c r="AM199" s="86"/>
      <c r="AN199" s="86"/>
      <c r="AO199" s="86"/>
      <c r="AP199" s="86"/>
    </row>
    <row r="200" spans="1:42" ht="15.75" hidden="1" thickBot="1" x14ac:dyDescent="0.3">
      <c r="A200" t="s">
        <v>378</v>
      </c>
      <c r="B200" t="s">
        <v>1047</v>
      </c>
      <c r="C200" t="s">
        <v>1144</v>
      </c>
      <c r="D200" t="s">
        <v>1048</v>
      </c>
      <c r="E200" s="33" t="s">
        <v>73</v>
      </c>
      <c r="F200" s="33" t="s">
        <v>28</v>
      </c>
      <c r="G200" s="33"/>
      <c r="H200" s="33" t="s">
        <v>1301</v>
      </c>
      <c r="I200" s="34">
        <f t="shared" si="23"/>
        <v>28</v>
      </c>
      <c r="J200" s="34">
        <f t="shared" si="24"/>
        <v>0</v>
      </c>
      <c r="K200" s="35">
        <f t="shared" si="25"/>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c r="AP200" s="86"/>
    </row>
    <row r="201" spans="1:42" ht="15.75" hidden="1" thickBot="1" x14ac:dyDescent="0.3">
      <c r="A201" t="s">
        <v>1049</v>
      </c>
      <c r="B201" t="s">
        <v>1050</v>
      </c>
      <c r="C201" t="s">
        <v>1144</v>
      </c>
      <c r="D201" t="s">
        <v>1048</v>
      </c>
      <c r="E201" s="33" t="s">
        <v>73</v>
      </c>
      <c r="F201" s="33" t="s">
        <v>28</v>
      </c>
      <c r="G201" s="33"/>
      <c r="H201" s="33" t="s">
        <v>1302</v>
      </c>
      <c r="I201" s="34">
        <f t="shared" si="23"/>
        <v>28</v>
      </c>
      <c r="J201" s="34">
        <f t="shared" si="24"/>
        <v>0</v>
      </c>
      <c r="K201" s="35">
        <f t="shared" si="25"/>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c r="AP201" s="86"/>
    </row>
    <row r="202" spans="1:42" ht="15.75" hidden="1" thickBot="1" x14ac:dyDescent="0.3">
      <c r="A202" t="s">
        <v>17</v>
      </c>
      <c r="B202" s="38" t="s">
        <v>18</v>
      </c>
      <c r="C202" t="s">
        <v>1144</v>
      </c>
      <c r="D202" t="s">
        <v>1171</v>
      </c>
      <c r="E202" s="33" t="s">
        <v>19</v>
      </c>
      <c r="F202" s="33" t="s">
        <v>20</v>
      </c>
      <c r="G202" s="33"/>
      <c r="H202" s="33" t="s">
        <v>775</v>
      </c>
      <c r="I202" s="34">
        <f t="shared" si="23"/>
        <v>28</v>
      </c>
      <c r="J202" s="34">
        <f t="shared" si="24"/>
        <v>0</v>
      </c>
      <c r="K202" s="35">
        <f t="shared" si="25"/>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c r="AP202" s="86"/>
    </row>
    <row r="203" spans="1:42" ht="15.75" hidden="1" thickBot="1" x14ac:dyDescent="0.3">
      <c r="A203" t="s">
        <v>17</v>
      </c>
      <c r="B203" s="38" t="s">
        <v>21</v>
      </c>
      <c r="C203" t="s">
        <v>1144</v>
      </c>
      <c r="D203" t="s">
        <v>22</v>
      </c>
      <c r="E203" s="33" t="s">
        <v>19</v>
      </c>
      <c r="F203" s="33" t="s">
        <v>20</v>
      </c>
      <c r="G203" s="33"/>
      <c r="H203" s="33" t="s">
        <v>724</v>
      </c>
      <c r="I203" s="34">
        <f t="shared" si="23"/>
        <v>28</v>
      </c>
      <c r="J203" s="34">
        <f t="shared" si="24"/>
        <v>0</v>
      </c>
      <c r="K203" s="35">
        <f t="shared" si="25"/>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c r="AP203" s="86"/>
    </row>
    <row r="204" spans="1:42" ht="15.75" thickBot="1" x14ac:dyDescent="0.3">
      <c r="A204" t="s">
        <v>17</v>
      </c>
      <c r="B204" s="38" t="s">
        <v>23</v>
      </c>
      <c r="C204" t="s">
        <v>1144</v>
      </c>
      <c r="D204" t="s">
        <v>614</v>
      </c>
      <c r="E204" s="33" t="s">
        <v>15</v>
      </c>
      <c r="F204" s="33" t="s">
        <v>1137</v>
      </c>
      <c r="G204" s="33" t="s">
        <v>1340</v>
      </c>
      <c r="H204" s="33" t="s">
        <v>776</v>
      </c>
      <c r="I204" s="34">
        <f t="shared" si="23"/>
        <v>9</v>
      </c>
      <c r="J204" s="34">
        <f t="shared" si="24"/>
        <v>19</v>
      </c>
      <c r="K204" s="35">
        <f t="shared" si="25"/>
        <v>0.32142857142857145</v>
      </c>
      <c r="L204" s="86" t="s">
        <v>1595</v>
      </c>
      <c r="M204" s="86" t="s">
        <v>1595</v>
      </c>
      <c r="N204" s="86" t="s">
        <v>1595</v>
      </c>
      <c r="O204" s="86" t="s">
        <v>1595</v>
      </c>
      <c r="P204" s="86" t="s">
        <v>1595</v>
      </c>
      <c r="Q204" s="86" t="s">
        <v>1595</v>
      </c>
      <c r="R204" s="86" t="s">
        <v>1595</v>
      </c>
      <c r="S204" s="86" t="s">
        <v>1595</v>
      </c>
      <c r="T204" s="86" t="s">
        <v>1595</v>
      </c>
      <c r="U204" s="86" t="s">
        <v>1595</v>
      </c>
      <c r="V204" s="86" t="s">
        <v>1595</v>
      </c>
      <c r="W204" s="86"/>
      <c r="X204" s="86" t="s">
        <v>1595</v>
      </c>
      <c r="Y204" s="86" t="s">
        <v>1595</v>
      </c>
      <c r="Z204" s="86" t="s">
        <v>1595</v>
      </c>
      <c r="AA204" s="86" t="s">
        <v>1595</v>
      </c>
      <c r="AB204" s="86" t="s">
        <v>1595</v>
      </c>
      <c r="AC204" s="86" t="s">
        <v>1595</v>
      </c>
      <c r="AD204" s="86" t="s">
        <v>1595</v>
      </c>
      <c r="AE204" s="86" t="s">
        <v>1595</v>
      </c>
      <c r="AF204" s="86"/>
      <c r="AG204" s="86"/>
      <c r="AH204" s="86"/>
      <c r="AI204" s="86"/>
      <c r="AJ204" s="86"/>
      <c r="AK204" s="86"/>
      <c r="AL204" s="86"/>
      <c r="AM204" s="86"/>
      <c r="AN204" s="86"/>
      <c r="AO204" s="86"/>
      <c r="AP204" s="86"/>
    </row>
    <row r="205" spans="1:42" ht="15.75" thickBot="1" x14ac:dyDescent="0.3">
      <c r="A205" t="s">
        <v>17</v>
      </c>
      <c r="B205" s="38" t="s">
        <v>24</v>
      </c>
      <c r="C205" t="s">
        <v>1144</v>
      </c>
      <c r="D205" t="s">
        <v>25</v>
      </c>
      <c r="E205" s="33" t="s">
        <v>15</v>
      </c>
      <c r="F205" s="33" t="s">
        <v>20</v>
      </c>
      <c r="G205" s="33"/>
      <c r="H205" s="33" t="s">
        <v>777</v>
      </c>
      <c r="I205" s="34">
        <f t="shared" si="23"/>
        <v>9</v>
      </c>
      <c r="J205" s="34">
        <f t="shared" si="24"/>
        <v>19</v>
      </c>
      <c r="K205" s="35">
        <f t="shared" si="25"/>
        <v>0.32142857142857145</v>
      </c>
      <c r="L205" s="86" t="s">
        <v>1595</v>
      </c>
      <c r="M205" s="86" t="s">
        <v>1595</v>
      </c>
      <c r="N205" s="86" t="s">
        <v>1595</v>
      </c>
      <c r="O205" s="86" t="s">
        <v>1595</v>
      </c>
      <c r="P205" s="86" t="s">
        <v>1595</v>
      </c>
      <c r="Q205" s="86" t="s">
        <v>1595</v>
      </c>
      <c r="R205" s="86" t="s">
        <v>1595</v>
      </c>
      <c r="S205" s="86" t="s">
        <v>1595</v>
      </c>
      <c r="T205" s="86" t="s">
        <v>1595</v>
      </c>
      <c r="U205" s="86" t="s">
        <v>1595</v>
      </c>
      <c r="V205" s="86" t="s">
        <v>1595</v>
      </c>
      <c r="W205" s="86"/>
      <c r="X205" s="86" t="s">
        <v>1595</v>
      </c>
      <c r="Y205" s="86" t="s">
        <v>1595</v>
      </c>
      <c r="Z205" s="86" t="s">
        <v>1595</v>
      </c>
      <c r="AA205" s="86" t="s">
        <v>1595</v>
      </c>
      <c r="AB205" s="86" t="s">
        <v>1595</v>
      </c>
      <c r="AC205" s="86" t="s">
        <v>1595</v>
      </c>
      <c r="AD205" s="86" t="s">
        <v>1595</v>
      </c>
      <c r="AE205" s="86" t="s">
        <v>1595</v>
      </c>
      <c r="AF205" s="86"/>
      <c r="AG205" s="86"/>
      <c r="AH205" s="86"/>
      <c r="AI205" s="86"/>
      <c r="AJ205" s="86"/>
      <c r="AK205" s="86"/>
      <c r="AL205" s="86"/>
      <c r="AM205" s="86"/>
      <c r="AN205" s="86"/>
      <c r="AO205" s="86"/>
      <c r="AP205" s="86"/>
    </row>
    <row r="206" spans="1:42" ht="15.75" hidden="1" thickBot="1" x14ac:dyDescent="0.3">
      <c r="A206" s="85"/>
      <c r="B206" t="s">
        <v>1317</v>
      </c>
      <c r="C206" t="s">
        <v>1143</v>
      </c>
      <c r="D206" t="s">
        <v>1318</v>
      </c>
      <c r="E206" t="s">
        <v>19</v>
      </c>
      <c r="F206" t="s">
        <v>28</v>
      </c>
      <c r="G206"/>
      <c r="H206" s="33" t="s">
        <v>1358</v>
      </c>
      <c r="I206" s="34">
        <f t="shared" si="23"/>
        <v>20</v>
      </c>
      <c r="J206" s="34">
        <f t="shared" si="24"/>
        <v>8</v>
      </c>
      <c r="K206" s="35">
        <f t="shared" si="25"/>
        <v>0.7142857142857143</v>
      </c>
      <c r="L206" s="86" t="s">
        <v>1595</v>
      </c>
      <c r="M206" s="86" t="s">
        <v>1595</v>
      </c>
      <c r="N206" s="86" t="s">
        <v>1595</v>
      </c>
      <c r="O206" s="86" t="s">
        <v>1595</v>
      </c>
      <c r="P206" s="86" t="s">
        <v>1595</v>
      </c>
      <c r="Q206" s="86" t="s">
        <v>1595</v>
      </c>
      <c r="R206" s="86" t="s">
        <v>1595</v>
      </c>
      <c r="S206" s="86" t="s">
        <v>1595</v>
      </c>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c r="AP206" s="86"/>
    </row>
    <row r="207" spans="1:42" ht="15.75" hidden="1" thickBot="1" x14ac:dyDescent="0.3">
      <c r="A207" s="85"/>
      <c r="B207" t="s">
        <v>1564</v>
      </c>
      <c r="C207" t="s">
        <v>1143</v>
      </c>
      <c r="D207" t="s">
        <v>1582</v>
      </c>
      <c r="E207" s="33" t="s">
        <v>15</v>
      </c>
      <c r="F207" s="33" t="s">
        <v>28</v>
      </c>
      <c r="G207"/>
      <c r="H207" s="33" t="s">
        <v>1594</v>
      </c>
      <c r="I207" s="34">
        <f t="shared" si="23"/>
        <v>28</v>
      </c>
      <c r="J207" s="34">
        <f t="shared" si="24"/>
        <v>0</v>
      </c>
      <c r="K207" s="35">
        <f t="shared" si="25"/>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c r="AP207" s="86"/>
    </row>
    <row r="208" spans="1:42" ht="15.75" hidden="1" thickBot="1" x14ac:dyDescent="0.3">
      <c r="A208" t="s">
        <v>293</v>
      </c>
      <c r="B208" t="s">
        <v>1051</v>
      </c>
      <c r="C208" t="s">
        <v>1143</v>
      </c>
      <c r="D208" t="s">
        <v>294</v>
      </c>
      <c r="E208" s="33" t="s">
        <v>73</v>
      </c>
      <c r="F208" s="33" t="s">
        <v>28</v>
      </c>
      <c r="G208" s="33"/>
      <c r="H208" s="33" t="s">
        <v>778</v>
      </c>
      <c r="I208" s="34">
        <f t="shared" si="23"/>
        <v>28</v>
      </c>
      <c r="J208" s="34">
        <f t="shared" si="24"/>
        <v>0</v>
      </c>
      <c r="K208" s="35">
        <f t="shared" si="25"/>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c r="AP208" s="86"/>
    </row>
    <row r="209" spans="1:42" ht="15.75" hidden="1" thickBot="1" x14ac:dyDescent="0.3">
      <c r="A209" t="s">
        <v>270</v>
      </c>
      <c r="B209" t="s">
        <v>295</v>
      </c>
      <c r="C209" t="s">
        <v>1143</v>
      </c>
      <c r="D209" t="s">
        <v>296</v>
      </c>
      <c r="E209" s="33" t="s">
        <v>73</v>
      </c>
      <c r="F209" s="33" t="s">
        <v>28</v>
      </c>
      <c r="G209" s="33"/>
      <c r="H209" s="33" t="s">
        <v>1141</v>
      </c>
      <c r="I209" s="34">
        <f t="shared" ref="I209:I274" si="33">COUNTIF(L209:AM209,"")</f>
        <v>28</v>
      </c>
      <c r="J209" s="34">
        <f t="shared" si="24"/>
        <v>0</v>
      </c>
      <c r="K209" s="35">
        <f t="shared" si="25"/>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c r="AP209" s="86"/>
    </row>
    <row r="210" spans="1:42" ht="15.75" hidden="1" thickBot="1" x14ac:dyDescent="0.3">
      <c r="A210" t="s">
        <v>297</v>
      </c>
      <c r="B210" t="s">
        <v>1052</v>
      </c>
      <c r="C210" t="s">
        <v>1143</v>
      </c>
      <c r="D210" t="s">
        <v>298</v>
      </c>
      <c r="E210" s="33" t="s">
        <v>19</v>
      </c>
      <c r="F210" s="33" t="s">
        <v>28</v>
      </c>
      <c r="G210" s="33"/>
      <c r="H210" s="33" t="s">
        <v>779</v>
      </c>
      <c r="I210" s="34">
        <f t="shared" si="33"/>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c r="AP210" s="86"/>
    </row>
    <row r="211" spans="1:42" ht="15.75" hidden="1" thickBot="1" x14ac:dyDescent="0.3">
      <c r="A211" t="s">
        <v>293</v>
      </c>
      <c r="B211" t="s">
        <v>299</v>
      </c>
      <c r="C211" t="s">
        <v>1143</v>
      </c>
      <c r="D211" t="s">
        <v>300</v>
      </c>
      <c r="E211" s="33" t="s">
        <v>19</v>
      </c>
      <c r="F211" s="33" t="s">
        <v>28</v>
      </c>
      <c r="G211" s="33"/>
      <c r="H211" s="33" t="s">
        <v>780</v>
      </c>
      <c r="I211" s="34">
        <f t="shared" si="33"/>
        <v>28</v>
      </c>
      <c r="J211" s="34">
        <f t="shared" si="24"/>
        <v>0</v>
      </c>
      <c r="K211" s="35">
        <f t="shared" si="25"/>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c r="AP211" s="86"/>
    </row>
    <row r="212" spans="1:42" ht="15.75" hidden="1" thickBot="1" x14ac:dyDescent="0.3">
      <c r="A212" t="s">
        <v>297</v>
      </c>
      <c r="B212" t="s">
        <v>1053</v>
      </c>
      <c r="C212" t="s">
        <v>1143</v>
      </c>
      <c r="D212" t="s">
        <v>301</v>
      </c>
      <c r="E212" s="33" t="s">
        <v>19</v>
      </c>
      <c r="F212" s="33" t="s">
        <v>28</v>
      </c>
      <c r="G212" s="33"/>
      <c r="H212" s="33" t="s">
        <v>781</v>
      </c>
      <c r="I212" s="34">
        <f t="shared" si="33"/>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c r="AP212" s="86"/>
    </row>
    <row r="213" spans="1:42" ht="15.75" hidden="1" thickBot="1" x14ac:dyDescent="0.3">
      <c r="A213" t="s">
        <v>297</v>
      </c>
      <c r="B213" t="s">
        <v>302</v>
      </c>
      <c r="C213" t="s">
        <v>1143</v>
      </c>
      <c r="D213" t="s">
        <v>303</v>
      </c>
      <c r="E213" s="33" t="s">
        <v>15</v>
      </c>
      <c r="F213" s="33" t="s">
        <v>20</v>
      </c>
      <c r="G213" s="33"/>
      <c r="H213" s="33" t="s">
        <v>782</v>
      </c>
      <c r="I213" s="34">
        <f t="shared" si="33"/>
        <v>28</v>
      </c>
      <c r="J213" s="34">
        <f t="shared" si="24"/>
        <v>0</v>
      </c>
      <c r="K213" s="35">
        <f t="shared" si="25"/>
        <v>1</v>
      </c>
      <c r="L213" s="86"/>
      <c r="M213" s="86"/>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c r="AP213" s="86"/>
    </row>
    <row r="214" spans="1:42" ht="15.75" hidden="1" thickBot="1" x14ac:dyDescent="0.3">
      <c r="A214" t="s">
        <v>293</v>
      </c>
      <c r="B214" t="s">
        <v>1331</v>
      </c>
      <c r="C214" t="s">
        <v>1143</v>
      </c>
      <c r="D214" t="s">
        <v>1332</v>
      </c>
      <c r="E214" s="33" t="s">
        <v>19</v>
      </c>
      <c r="F214" s="33" t="s">
        <v>1137</v>
      </c>
      <c r="G214" s="33"/>
      <c r="H214" s="33" t="s">
        <v>1333</v>
      </c>
      <c r="I214" s="34">
        <f t="shared" ref="I214" si="34">COUNTIF(L214:AM214,"")</f>
        <v>28</v>
      </c>
      <c r="J214" s="34">
        <f t="shared" ref="J214" si="35">COUNTIF(L214:AM214,"APAGADO")</f>
        <v>0</v>
      </c>
      <c r="K214" s="35">
        <f t="shared" ref="K214" si="36">(I214)/(J214+I214)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c r="AP214" s="86"/>
    </row>
    <row r="215" spans="1:42" ht="15.75" hidden="1" thickBot="1" x14ac:dyDescent="0.3">
      <c r="A215" t="s">
        <v>293</v>
      </c>
      <c r="B215" t="s">
        <v>1370</v>
      </c>
      <c r="C215" t="s">
        <v>1143</v>
      </c>
      <c r="D215" t="s">
        <v>1371</v>
      </c>
      <c r="E215" s="33" t="s">
        <v>19</v>
      </c>
      <c r="F215" s="33" t="s">
        <v>1137</v>
      </c>
      <c r="G215" s="33"/>
      <c r="H215" s="33"/>
      <c r="I215" s="34">
        <f t="shared" ref="I215" si="37">COUNTIF(L215:AM215,"")</f>
        <v>28</v>
      </c>
      <c r="J215" s="34">
        <f t="shared" ref="J215" si="38">COUNTIF(L215:AM215,"APAGADO")</f>
        <v>0</v>
      </c>
      <c r="K215" s="35">
        <f t="shared" ref="K215" si="39">(I215)/(J215+I215)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c r="AP215" s="86"/>
    </row>
    <row r="216" spans="1:42" ht="15.75" hidden="1" thickBot="1" x14ac:dyDescent="0.3">
      <c r="A216" t="s">
        <v>304</v>
      </c>
      <c r="B216" t="s">
        <v>305</v>
      </c>
      <c r="C216" t="s">
        <v>1143</v>
      </c>
      <c r="D216" t="s">
        <v>306</v>
      </c>
      <c r="E216" s="33" t="s">
        <v>73</v>
      </c>
      <c r="F216" s="33" t="s">
        <v>28</v>
      </c>
      <c r="G216" s="33"/>
      <c r="H216" s="33" t="s">
        <v>783</v>
      </c>
      <c r="I216" s="34">
        <f t="shared" si="33"/>
        <v>28</v>
      </c>
      <c r="J216" s="34">
        <f t="shared" si="24"/>
        <v>0</v>
      </c>
      <c r="K216" s="35">
        <f t="shared" si="25"/>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c r="AP216" s="86"/>
    </row>
    <row r="217" spans="1:42" ht="15.75" hidden="1" thickBot="1" x14ac:dyDescent="0.3">
      <c r="A217" t="s">
        <v>304</v>
      </c>
      <c r="B217" t="s">
        <v>307</v>
      </c>
      <c r="C217" t="s">
        <v>1143</v>
      </c>
      <c r="D217" t="s">
        <v>308</v>
      </c>
      <c r="E217" s="33" t="s">
        <v>19</v>
      </c>
      <c r="F217" s="33" t="s">
        <v>20</v>
      </c>
      <c r="G217" s="33"/>
      <c r="H217" s="33" t="s">
        <v>784</v>
      </c>
      <c r="I217" s="34">
        <f t="shared" si="33"/>
        <v>28</v>
      </c>
      <c r="J217" s="34">
        <f t="shared" si="24"/>
        <v>0</v>
      </c>
      <c r="K217" s="35">
        <f t="shared" si="25"/>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c r="AP217" s="86"/>
    </row>
    <row r="218" spans="1:42" ht="15.75" hidden="1" thickBot="1" x14ac:dyDescent="0.3">
      <c r="A218" t="s">
        <v>304</v>
      </c>
      <c r="B218" t="s">
        <v>309</v>
      </c>
      <c r="C218" t="s">
        <v>1143</v>
      </c>
      <c r="D218" t="s">
        <v>310</v>
      </c>
      <c r="E218" s="33" t="s">
        <v>19</v>
      </c>
      <c r="F218" s="33" t="s">
        <v>20</v>
      </c>
      <c r="G218" s="33"/>
      <c r="H218" s="33" t="s">
        <v>785</v>
      </c>
      <c r="I218" s="34">
        <f t="shared" si="33"/>
        <v>28</v>
      </c>
      <c r="J218" s="34">
        <f t="shared" si="24"/>
        <v>0</v>
      </c>
      <c r="K218" s="35">
        <f t="shared" si="25"/>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c r="AP218" s="86"/>
    </row>
    <row r="219" spans="1:42" ht="15.75" hidden="1" thickBot="1" x14ac:dyDescent="0.3">
      <c r="A219" t="s">
        <v>304</v>
      </c>
      <c r="B219" t="s">
        <v>311</v>
      </c>
      <c r="C219" t="s">
        <v>1143</v>
      </c>
      <c r="D219" t="s">
        <v>312</v>
      </c>
      <c r="E219" s="33" t="s">
        <v>19</v>
      </c>
      <c r="F219" s="33" t="s">
        <v>20</v>
      </c>
      <c r="G219" s="33"/>
      <c r="H219" s="33" t="s">
        <v>786</v>
      </c>
      <c r="I219" s="34">
        <f t="shared" si="33"/>
        <v>27</v>
      </c>
      <c r="J219" s="34">
        <f t="shared" si="24"/>
        <v>1</v>
      </c>
      <c r="K219" s="35">
        <f t="shared" si="25"/>
        <v>0.9642857142857143</v>
      </c>
      <c r="L219" s="86"/>
      <c r="M219" s="86"/>
      <c r="N219" s="86"/>
      <c r="O219" s="86"/>
      <c r="P219" s="86"/>
      <c r="Q219" s="86"/>
      <c r="R219" s="86"/>
      <c r="S219" s="86"/>
      <c r="T219" s="86"/>
      <c r="U219" s="86"/>
      <c r="V219" s="86"/>
      <c r="W219" s="86"/>
      <c r="X219" s="86"/>
      <c r="Y219" s="86"/>
      <c r="Z219" s="86"/>
      <c r="AA219" s="86" t="s">
        <v>1595</v>
      </c>
      <c r="AB219" s="86"/>
      <c r="AC219" s="86"/>
      <c r="AD219" s="86"/>
      <c r="AE219" s="86"/>
      <c r="AF219" s="86"/>
      <c r="AG219" s="86"/>
      <c r="AH219" s="86"/>
      <c r="AI219" s="86"/>
      <c r="AJ219" s="86"/>
      <c r="AK219" s="86"/>
      <c r="AL219" s="86"/>
      <c r="AM219" s="86"/>
      <c r="AN219" s="86"/>
      <c r="AO219" s="86"/>
      <c r="AP219" s="86"/>
    </row>
    <row r="220" spans="1:42" ht="15.75" hidden="1" thickBot="1" x14ac:dyDescent="0.3">
      <c r="A220" t="s">
        <v>313</v>
      </c>
      <c r="B220" t="s">
        <v>1054</v>
      </c>
      <c r="C220" t="s">
        <v>1143</v>
      </c>
      <c r="D220" t="s">
        <v>316</v>
      </c>
      <c r="E220" s="33" t="s">
        <v>19</v>
      </c>
      <c r="F220" s="33" t="s">
        <v>28</v>
      </c>
      <c r="G220" s="33"/>
      <c r="H220" s="33" t="s">
        <v>787</v>
      </c>
      <c r="I220" s="34">
        <f t="shared" si="33"/>
        <v>28</v>
      </c>
      <c r="J220" s="34">
        <f t="shared" si="24"/>
        <v>0</v>
      </c>
      <c r="K220" s="35">
        <f t="shared" si="25"/>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c r="AP220" s="86"/>
    </row>
    <row r="221" spans="1:42" ht="15.75" hidden="1" thickBot="1" x14ac:dyDescent="0.3">
      <c r="A221" t="s">
        <v>313</v>
      </c>
      <c r="B221" t="s">
        <v>317</v>
      </c>
      <c r="C221" t="s">
        <v>1143</v>
      </c>
      <c r="D221" t="s">
        <v>318</v>
      </c>
      <c r="E221" s="33" t="s">
        <v>19</v>
      </c>
      <c r="F221" s="33" t="s">
        <v>20</v>
      </c>
      <c r="G221" s="33"/>
      <c r="H221" s="33" t="s">
        <v>788</v>
      </c>
      <c r="I221" s="34">
        <f t="shared" si="33"/>
        <v>24</v>
      </c>
      <c r="J221" s="34">
        <f t="shared" si="24"/>
        <v>4</v>
      </c>
      <c r="K221" s="35">
        <f t="shared" si="25"/>
        <v>0.8571428571428571</v>
      </c>
      <c r="L221" s="86"/>
      <c r="M221" s="86"/>
      <c r="N221" s="86"/>
      <c r="O221" s="86"/>
      <c r="P221" s="86"/>
      <c r="Q221" s="86"/>
      <c r="R221" s="86"/>
      <c r="S221" s="86"/>
      <c r="T221" s="86"/>
      <c r="U221" s="86"/>
      <c r="V221" s="86"/>
      <c r="W221" s="86"/>
      <c r="X221" s="86"/>
      <c r="Y221" s="86"/>
      <c r="Z221" s="86"/>
      <c r="AA221" s="86"/>
      <c r="AB221" s="86" t="s">
        <v>1595</v>
      </c>
      <c r="AC221" s="86" t="s">
        <v>1595</v>
      </c>
      <c r="AD221" s="86" t="s">
        <v>1595</v>
      </c>
      <c r="AE221" s="86" t="s">
        <v>1595</v>
      </c>
      <c r="AF221" s="86"/>
      <c r="AG221" s="86"/>
      <c r="AH221" s="86"/>
      <c r="AI221" s="86"/>
      <c r="AJ221" s="86"/>
      <c r="AK221" s="86"/>
      <c r="AL221" s="86"/>
      <c r="AM221" s="86"/>
      <c r="AN221" s="86"/>
      <c r="AO221" s="86"/>
      <c r="AP221" s="86"/>
    </row>
    <row r="222" spans="1:42" ht="15.75" hidden="1" thickBot="1" x14ac:dyDescent="0.3">
      <c r="A222" t="s">
        <v>313</v>
      </c>
      <c r="B222" t="s">
        <v>319</v>
      </c>
      <c r="C222" t="s">
        <v>1143</v>
      </c>
      <c r="D222" t="s">
        <v>320</v>
      </c>
      <c r="E222" s="33" t="s">
        <v>19</v>
      </c>
      <c r="F222" s="33" t="s">
        <v>1137</v>
      </c>
      <c r="G222" s="33" t="s">
        <v>1341</v>
      </c>
      <c r="H222" s="33" t="s">
        <v>789</v>
      </c>
      <c r="I222" s="34">
        <f t="shared" si="33"/>
        <v>25</v>
      </c>
      <c r="J222" s="34">
        <f t="shared" si="24"/>
        <v>3</v>
      </c>
      <c r="K222" s="35">
        <f t="shared" si="25"/>
        <v>0.8928571428571429</v>
      </c>
      <c r="L222" s="86"/>
      <c r="M222" s="86"/>
      <c r="N222" s="86"/>
      <c r="O222" s="86"/>
      <c r="P222" s="86"/>
      <c r="Q222" s="86"/>
      <c r="R222" s="86"/>
      <c r="S222" s="86"/>
      <c r="T222" s="86"/>
      <c r="U222" s="86"/>
      <c r="V222" s="86"/>
      <c r="W222" s="86"/>
      <c r="X222" s="86" t="s">
        <v>1595</v>
      </c>
      <c r="Y222" s="86" t="s">
        <v>1595</v>
      </c>
      <c r="Z222" s="86" t="s">
        <v>1595</v>
      </c>
      <c r="AA222" s="86"/>
      <c r="AB222" s="86"/>
      <c r="AC222" s="86"/>
      <c r="AD222" s="86"/>
      <c r="AE222" s="86"/>
      <c r="AF222" s="86"/>
      <c r="AG222" s="86"/>
      <c r="AH222" s="86"/>
      <c r="AI222" s="86"/>
      <c r="AJ222" s="86"/>
      <c r="AK222" s="86"/>
      <c r="AL222" s="86"/>
      <c r="AM222" s="86"/>
      <c r="AN222" s="86"/>
      <c r="AO222" s="86"/>
      <c r="AP222" s="86"/>
    </row>
    <row r="223" spans="1:42" ht="15.75" hidden="1" thickBot="1" x14ac:dyDescent="0.3">
      <c r="A223" t="s">
        <v>313</v>
      </c>
      <c r="B223" t="s">
        <v>321</v>
      </c>
      <c r="C223" t="s">
        <v>1143</v>
      </c>
      <c r="D223" t="s">
        <v>322</v>
      </c>
      <c r="E223" s="33" t="s">
        <v>19</v>
      </c>
      <c r="F223" s="33" t="s">
        <v>20</v>
      </c>
      <c r="G223" s="33"/>
      <c r="H223" s="33" t="s">
        <v>790</v>
      </c>
      <c r="I223" s="34">
        <f t="shared" si="33"/>
        <v>28</v>
      </c>
      <c r="J223" s="34">
        <f t="shared" si="24"/>
        <v>0</v>
      </c>
      <c r="K223" s="35">
        <f t="shared" si="25"/>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c r="AP223" s="86"/>
    </row>
    <row r="224" spans="1:42" ht="15.75" hidden="1" thickBot="1" x14ac:dyDescent="0.3">
      <c r="A224" t="s">
        <v>323</v>
      </c>
      <c r="B224" t="s">
        <v>324</v>
      </c>
      <c r="C224" t="s">
        <v>1143</v>
      </c>
      <c r="D224" t="s">
        <v>325</v>
      </c>
      <c r="E224" s="33" t="s">
        <v>19</v>
      </c>
      <c r="F224" s="33" t="s">
        <v>20</v>
      </c>
      <c r="G224" s="33"/>
      <c r="H224" s="97" t="s">
        <v>1292</v>
      </c>
      <c r="I224" s="34">
        <f t="shared" si="33"/>
        <v>28</v>
      </c>
      <c r="J224" s="34">
        <f t="shared" si="24"/>
        <v>0</v>
      </c>
      <c r="K224" s="35">
        <f t="shared" si="25"/>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c r="AP224" s="86"/>
    </row>
    <row r="225" spans="1:42" ht="15.75" hidden="1" thickBot="1" x14ac:dyDescent="0.3">
      <c r="A225" t="s">
        <v>52</v>
      </c>
      <c r="B225" t="s">
        <v>326</v>
      </c>
      <c r="C225" t="s">
        <v>1143</v>
      </c>
      <c r="D225" t="s">
        <v>327</v>
      </c>
      <c r="E225" s="33" t="s">
        <v>19</v>
      </c>
      <c r="F225" s="33" t="s">
        <v>28</v>
      </c>
      <c r="G225" s="33"/>
      <c r="H225" s="33" t="s">
        <v>791</v>
      </c>
      <c r="I225" s="34">
        <f t="shared" si="33"/>
        <v>28</v>
      </c>
      <c r="J225" s="34">
        <f t="shared" si="24"/>
        <v>0</v>
      </c>
      <c r="K225" s="35">
        <f t="shared" si="25"/>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c r="AP225" s="86"/>
    </row>
    <row r="226" spans="1:42" ht="15.75" hidden="1" thickBot="1" x14ac:dyDescent="0.3">
      <c r="A226" t="s">
        <v>313</v>
      </c>
      <c r="B226" t="s">
        <v>328</v>
      </c>
      <c r="C226" t="s">
        <v>1143</v>
      </c>
      <c r="D226" t="s">
        <v>329</v>
      </c>
      <c r="E226" s="33" t="s">
        <v>19</v>
      </c>
      <c r="F226" s="33" t="s">
        <v>28</v>
      </c>
      <c r="G226" s="33"/>
      <c r="H226" s="33" t="s">
        <v>792</v>
      </c>
      <c r="I226" s="34">
        <f t="shared" si="33"/>
        <v>28</v>
      </c>
      <c r="J226" s="34">
        <f t="shared" si="24"/>
        <v>0</v>
      </c>
      <c r="K226" s="35">
        <f t="shared" si="25"/>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row>
    <row r="227" spans="1:42" ht="15.75" hidden="1" thickBot="1" x14ac:dyDescent="0.3">
      <c r="A227" t="s">
        <v>313</v>
      </c>
      <c r="B227" t="s">
        <v>314</v>
      </c>
      <c r="C227" t="s">
        <v>1143</v>
      </c>
      <c r="D227" t="s">
        <v>315</v>
      </c>
      <c r="E227" s="33" t="s">
        <v>15</v>
      </c>
      <c r="F227" s="33" t="s">
        <v>20</v>
      </c>
      <c r="G227" s="33"/>
      <c r="H227" s="33" t="s">
        <v>793</v>
      </c>
      <c r="I227" s="34">
        <f t="shared" si="33"/>
        <v>26</v>
      </c>
      <c r="J227" s="34">
        <f>COUNTIF(L227:AM227,"APAGADO")</f>
        <v>2</v>
      </c>
      <c r="K227" s="35">
        <f>(I227)/(J227+I227)</f>
        <v>0.9285714285714286</v>
      </c>
      <c r="L227" s="86"/>
      <c r="M227" s="86"/>
      <c r="N227" s="86"/>
      <c r="O227" s="86"/>
      <c r="P227" s="86"/>
      <c r="Q227" s="86"/>
      <c r="R227" s="86"/>
      <c r="S227" s="86"/>
      <c r="T227" s="86"/>
      <c r="U227" s="86"/>
      <c r="V227" s="86"/>
      <c r="W227" s="86"/>
      <c r="X227" s="86"/>
      <c r="Y227" s="86" t="s">
        <v>1595</v>
      </c>
      <c r="Z227" s="86" t="s">
        <v>1595</v>
      </c>
      <c r="AA227" s="86"/>
      <c r="AB227" s="86"/>
      <c r="AC227" s="86"/>
      <c r="AD227" s="86"/>
      <c r="AE227" s="86"/>
      <c r="AF227" s="86"/>
      <c r="AG227" s="86"/>
      <c r="AH227" s="86"/>
      <c r="AI227" s="86"/>
      <c r="AJ227" s="86"/>
      <c r="AK227" s="86"/>
      <c r="AL227" s="86"/>
      <c r="AM227" s="86"/>
      <c r="AN227" s="86"/>
      <c r="AO227" s="86"/>
      <c r="AP227" s="86"/>
    </row>
    <row r="228" spans="1:42" ht="15.75" hidden="1" thickBot="1" x14ac:dyDescent="0.3">
      <c r="A228" t="s">
        <v>313</v>
      </c>
      <c r="B228" t="s">
        <v>330</v>
      </c>
      <c r="C228" t="s">
        <v>1143</v>
      </c>
      <c r="D228" t="s">
        <v>331</v>
      </c>
      <c r="E228" s="33" t="s">
        <v>15</v>
      </c>
      <c r="F228" s="33" t="s">
        <v>28</v>
      </c>
      <c r="G228" s="33"/>
      <c r="H228" s="33" t="s">
        <v>794</v>
      </c>
      <c r="I228" s="34">
        <f t="shared" si="33"/>
        <v>28</v>
      </c>
      <c r="J228" s="34">
        <f t="shared" si="24"/>
        <v>0</v>
      </c>
      <c r="K228" s="35">
        <f t="shared" si="25"/>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c r="AP228" s="86"/>
    </row>
    <row r="229" spans="1:42" ht="15.75" hidden="1" thickBot="1" x14ac:dyDescent="0.3">
      <c r="A229" t="s">
        <v>334</v>
      </c>
      <c r="B229" t="s">
        <v>332</v>
      </c>
      <c r="C229" t="s">
        <v>1144</v>
      </c>
      <c r="D229" t="s">
        <v>333</v>
      </c>
      <c r="E229" s="33" t="s">
        <v>15</v>
      </c>
      <c r="F229" s="33" t="s">
        <v>28</v>
      </c>
      <c r="G229" s="33"/>
      <c r="H229" s="33" t="s">
        <v>795</v>
      </c>
      <c r="I229" s="34">
        <f t="shared" si="33"/>
        <v>28</v>
      </c>
      <c r="J229" s="34">
        <f t="shared" si="24"/>
        <v>0</v>
      </c>
      <c r="K229" s="35">
        <f t="shared" si="25"/>
        <v>1</v>
      </c>
      <c r="L229" s="86"/>
      <c r="M229" s="86"/>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c r="AP229" s="86"/>
    </row>
    <row r="230" spans="1:42" ht="15.75" hidden="1" thickBot="1" x14ac:dyDescent="0.3">
      <c r="A230" t="s">
        <v>334</v>
      </c>
      <c r="B230" t="s">
        <v>335</v>
      </c>
      <c r="C230" t="s">
        <v>1144</v>
      </c>
      <c r="D230" t="s">
        <v>336</v>
      </c>
      <c r="E230" s="33" t="s">
        <v>73</v>
      </c>
      <c r="F230" s="33" t="s">
        <v>28</v>
      </c>
      <c r="G230" s="33"/>
      <c r="H230" s="33" t="s">
        <v>796</v>
      </c>
      <c r="I230" s="34">
        <f t="shared" si="33"/>
        <v>28</v>
      </c>
      <c r="J230" s="34">
        <f t="shared" si="24"/>
        <v>0</v>
      </c>
      <c r="K230" s="35">
        <f t="shared" si="25"/>
        <v>1</v>
      </c>
      <c r="L230" s="86"/>
      <c r="M230" s="86"/>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c r="AP230" s="86"/>
    </row>
    <row r="231" spans="1:42" ht="15.75" hidden="1" thickBot="1" x14ac:dyDescent="0.3">
      <c r="A231" t="s">
        <v>334</v>
      </c>
      <c r="B231" t="s">
        <v>337</v>
      </c>
      <c r="C231" t="s">
        <v>1144</v>
      </c>
      <c r="D231" t="s">
        <v>336</v>
      </c>
      <c r="E231" s="33" t="s">
        <v>73</v>
      </c>
      <c r="F231" s="33" t="s">
        <v>28</v>
      </c>
      <c r="G231" s="33"/>
      <c r="H231" s="33" t="s">
        <v>797</v>
      </c>
      <c r="I231" s="34">
        <f t="shared" si="33"/>
        <v>28</v>
      </c>
      <c r="J231" s="34">
        <f t="shared" si="24"/>
        <v>0</v>
      </c>
      <c r="K231" s="35">
        <f t="shared" si="25"/>
        <v>1</v>
      </c>
      <c r="L231" s="86"/>
      <c r="M231" s="86"/>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c r="AP231" s="86"/>
    </row>
    <row r="232" spans="1:42" ht="15.75" hidden="1" thickBot="1" x14ac:dyDescent="0.3">
      <c r="A232" t="s">
        <v>334</v>
      </c>
      <c r="B232" t="s">
        <v>338</v>
      </c>
      <c r="C232" t="s">
        <v>1144</v>
      </c>
      <c r="D232" t="s">
        <v>339</v>
      </c>
      <c r="E232" s="33" t="s">
        <v>73</v>
      </c>
      <c r="F232" s="33" t="s">
        <v>28</v>
      </c>
      <c r="G232" s="33"/>
      <c r="H232" s="33" t="s">
        <v>798</v>
      </c>
      <c r="I232" s="34">
        <f t="shared" si="33"/>
        <v>28</v>
      </c>
      <c r="J232" s="34">
        <f t="shared" si="24"/>
        <v>0</v>
      </c>
      <c r="K232" s="35">
        <f t="shared" si="25"/>
        <v>1</v>
      </c>
      <c r="L232" s="86"/>
      <c r="M232" s="86"/>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c r="AP232" s="86"/>
    </row>
    <row r="233" spans="1:42" ht="15.75" hidden="1" thickBot="1" x14ac:dyDescent="0.3">
      <c r="A233" t="s">
        <v>334</v>
      </c>
      <c r="B233" t="s">
        <v>340</v>
      </c>
      <c r="C233" t="s">
        <v>1144</v>
      </c>
      <c r="D233" t="s">
        <v>339</v>
      </c>
      <c r="E233" s="33" t="s">
        <v>73</v>
      </c>
      <c r="F233" s="33" t="s">
        <v>28</v>
      </c>
      <c r="G233" s="33"/>
      <c r="H233" s="33" t="s">
        <v>799</v>
      </c>
      <c r="I233" s="34">
        <f t="shared" si="33"/>
        <v>28</v>
      </c>
      <c r="J233" s="34">
        <f t="shared" si="24"/>
        <v>0</v>
      </c>
      <c r="K233" s="35">
        <f t="shared" si="25"/>
        <v>1</v>
      </c>
      <c r="L233" s="86"/>
      <c r="M233" s="86"/>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c r="AP233" s="86"/>
    </row>
    <row r="234" spans="1:42" ht="15.75" hidden="1" thickBot="1" x14ac:dyDescent="0.3">
      <c r="A234" t="s">
        <v>41</v>
      </c>
      <c r="B234" t="s">
        <v>342</v>
      </c>
      <c r="C234" t="s">
        <v>1143</v>
      </c>
      <c r="D234" t="s">
        <v>343</v>
      </c>
      <c r="E234" s="33" t="s">
        <v>15</v>
      </c>
      <c r="F234" s="33" t="s">
        <v>28</v>
      </c>
      <c r="G234" s="33"/>
      <c r="H234" s="33" t="s">
        <v>802</v>
      </c>
      <c r="I234" s="34">
        <f t="shared" si="33"/>
        <v>28</v>
      </c>
      <c r="J234" s="34">
        <f t="shared" si="24"/>
        <v>0</v>
      </c>
      <c r="K234" s="35">
        <f t="shared" si="25"/>
        <v>1</v>
      </c>
      <c r="L234" s="86"/>
      <c r="M234" s="86"/>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c r="AP234" s="86"/>
    </row>
    <row r="235" spans="1:42" ht="15.75" hidden="1" thickBot="1" x14ac:dyDescent="0.3">
      <c r="A235" t="s">
        <v>41</v>
      </c>
      <c r="B235" t="s">
        <v>344</v>
      </c>
      <c r="C235" t="s">
        <v>1143</v>
      </c>
      <c r="D235" t="s">
        <v>343</v>
      </c>
      <c r="E235" s="33" t="s">
        <v>73</v>
      </c>
      <c r="F235" s="33" t="s">
        <v>28</v>
      </c>
      <c r="G235" s="33"/>
      <c r="H235" s="33" t="s">
        <v>803</v>
      </c>
      <c r="I235" s="34">
        <f t="shared" si="33"/>
        <v>28</v>
      </c>
      <c r="J235" s="34">
        <f t="shared" si="24"/>
        <v>0</v>
      </c>
      <c r="K235" s="35">
        <f t="shared" si="25"/>
        <v>1</v>
      </c>
      <c r="L235" s="86"/>
      <c r="M235" s="86"/>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c r="AP235" s="86"/>
    </row>
    <row r="236" spans="1:42" ht="15.75" hidden="1" thickBot="1" x14ac:dyDescent="0.3">
      <c r="A236" t="s">
        <v>41</v>
      </c>
      <c r="B236" t="s">
        <v>1056</v>
      </c>
      <c r="C236" t="s">
        <v>1143</v>
      </c>
      <c r="D236" t="s">
        <v>1057</v>
      </c>
      <c r="E236" s="33" t="s">
        <v>73</v>
      </c>
      <c r="F236" s="33" t="s">
        <v>28</v>
      </c>
      <c r="G236" s="33"/>
      <c r="H236" s="33" t="s">
        <v>1359</v>
      </c>
      <c r="I236" s="34">
        <f>COUNTIF(L236:AM236,"")</f>
        <v>28</v>
      </c>
      <c r="J236" s="34">
        <f>COUNTIF(L236:AM236,"APAGADO")</f>
        <v>0</v>
      </c>
      <c r="K236" s="35">
        <f>(I236)/(J236+I236)</f>
        <v>1</v>
      </c>
      <c r="L236" s="86"/>
      <c r="M236" s="86"/>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c r="AP236" s="86"/>
    </row>
    <row r="237" spans="1:42" ht="15.75" thickBot="1" x14ac:dyDescent="0.3">
      <c r="A237" t="s">
        <v>189</v>
      </c>
      <c r="B237" t="s">
        <v>345</v>
      </c>
      <c r="C237" t="s">
        <v>1144</v>
      </c>
      <c r="D237" t="s">
        <v>346</v>
      </c>
      <c r="E237" s="33" t="s">
        <v>15</v>
      </c>
      <c r="F237" s="33" t="s">
        <v>28</v>
      </c>
      <c r="G237" s="33"/>
      <c r="H237" s="33" t="s">
        <v>804</v>
      </c>
      <c r="I237" s="34">
        <f t="shared" si="33"/>
        <v>9</v>
      </c>
      <c r="J237" s="34">
        <f t="shared" si="24"/>
        <v>19</v>
      </c>
      <c r="K237" s="35">
        <f t="shared" si="25"/>
        <v>0.32142857142857145</v>
      </c>
      <c r="L237" s="86" t="s">
        <v>1595</v>
      </c>
      <c r="M237" s="86" t="s">
        <v>1595</v>
      </c>
      <c r="N237" s="86" t="s">
        <v>1595</v>
      </c>
      <c r="O237" s="86" t="s">
        <v>1595</v>
      </c>
      <c r="P237" s="86" t="s">
        <v>1595</v>
      </c>
      <c r="Q237" s="86" t="s">
        <v>1595</v>
      </c>
      <c r="R237" s="86" t="s">
        <v>1595</v>
      </c>
      <c r="S237" s="86" t="s">
        <v>1595</v>
      </c>
      <c r="T237" s="86" t="s">
        <v>1595</v>
      </c>
      <c r="U237" s="86" t="s">
        <v>1595</v>
      </c>
      <c r="V237" s="86" t="s">
        <v>1595</v>
      </c>
      <c r="W237" s="86"/>
      <c r="X237" s="86" t="s">
        <v>1595</v>
      </c>
      <c r="Y237" s="86" t="s">
        <v>1595</v>
      </c>
      <c r="Z237" s="86" t="s">
        <v>1595</v>
      </c>
      <c r="AA237" s="86" t="s">
        <v>1595</v>
      </c>
      <c r="AB237" s="86" t="s">
        <v>1595</v>
      </c>
      <c r="AC237" s="86" t="s">
        <v>1595</v>
      </c>
      <c r="AD237" s="86" t="s">
        <v>1595</v>
      </c>
      <c r="AE237" s="86" t="s">
        <v>1595</v>
      </c>
      <c r="AF237" s="86"/>
      <c r="AG237" s="86"/>
      <c r="AH237" s="86"/>
      <c r="AI237" s="86"/>
      <c r="AJ237" s="86"/>
      <c r="AK237" s="86"/>
      <c r="AL237" s="86"/>
      <c r="AM237" s="86"/>
      <c r="AN237" s="86"/>
      <c r="AO237" s="86"/>
      <c r="AP237" s="86"/>
    </row>
    <row r="238" spans="1:42" ht="15.75" hidden="1" thickBot="1" x14ac:dyDescent="0.3">
      <c r="A238" t="s">
        <v>189</v>
      </c>
      <c r="B238" t="s">
        <v>347</v>
      </c>
      <c r="C238" t="s">
        <v>1144</v>
      </c>
      <c r="D238" t="s">
        <v>346</v>
      </c>
      <c r="E238" s="33" t="s">
        <v>73</v>
      </c>
      <c r="F238" s="33" t="s">
        <v>28</v>
      </c>
      <c r="G238" s="33"/>
      <c r="H238" s="33" t="s">
        <v>805</v>
      </c>
      <c r="I238" s="34">
        <f t="shared" si="33"/>
        <v>28</v>
      </c>
      <c r="J238" s="34">
        <f t="shared" si="24"/>
        <v>0</v>
      </c>
      <c r="K238" s="35">
        <f t="shared" si="25"/>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c r="AP238" s="86"/>
    </row>
    <row r="239" spans="1:42" ht="15.75" thickBot="1" x14ac:dyDescent="0.3">
      <c r="A239" t="s">
        <v>189</v>
      </c>
      <c r="B239" t="s">
        <v>1381</v>
      </c>
      <c r="C239" t="s">
        <v>1144</v>
      </c>
      <c r="D239" t="s">
        <v>1058</v>
      </c>
      <c r="E239" s="33" t="s">
        <v>73</v>
      </c>
      <c r="F239" s="33" t="s">
        <v>28</v>
      </c>
      <c r="G239" s="33"/>
      <c r="H239" s="33" t="s">
        <v>1360</v>
      </c>
      <c r="I239" s="34">
        <f>COUNTIF(L239:AM239,"")</f>
        <v>9</v>
      </c>
      <c r="J239" s="34">
        <f>COUNTIF(L239:AM239,"APAGADO")</f>
        <v>19</v>
      </c>
      <c r="K239" s="35">
        <f>(I239)/(J239+I239)</f>
        <v>0.32142857142857145</v>
      </c>
      <c r="L239" s="86" t="s">
        <v>1595</v>
      </c>
      <c r="M239" s="86" t="s">
        <v>1595</v>
      </c>
      <c r="N239" s="86" t="s">
        <v>1595</v>
      </c>
      <c r="O239" s="86" t="s">
        <v>1595</v>
      </c>
      <c r="P239" s="86" t="s">
        <v>1595</v>
      </c>
      <c r="Q239" s="86" t="s">
        <v>1595</v>
      </c>
      <c r="R239" s="86" t="s">
        <v>1595</v>
      </c>
      <c r="S239" s="86" t="s">
        <v>1595</v>
      </c>
      <c r="T239" s="86" t="s">
        <v>1595</v>
      </c>
      <c r="U239" s="86" t="s">
        <v>1595</v>
      </c>
      <c r="V239" s="86" t="s">
        <v>1595</v>
      </c>
      <c r="W239" s="86"/>
      <c r="X239" s="86" t="s">
        <v>1595</v>
      </c>
      <c r="Y239" s="86" t="s">
        <v>1595</v>
      </c>
      <c r="Z239" s="86" t="s">
        <v>1595</v>
      </c>
      <c r="AA239" s="86" t="s">
        <v>1595</v>
      </c>
      <c r="AB239" s="86" t="s">
        <v>1595</v>
      </c>
      <c r="AC239" s="86" t="s">
        <v>1595</v>
      </c>
      <c r="AD239" s="86" t="s">
        <v>1595</v>
      </c>
      <c r="AE239" s="86" t="s">
        <v>1595</v>
      </c>
      <c r="AF239" s="86"/>
      <c r="AG239" s="86"/>
      <c r="AH239" s="86"/>
      <c r="AI239" s="86"/>
      <c r="AJ239" s="86"/>
      <c r="AK239" s="86"/>
      <c r="AL239" s="86"/>
      <c r="AM239" s="86"/>
      <c r="AN239" s="86"/>
      <c r="AO239" s="86"/>
      <c r="AP239" s="86"/>
    </row>
    <row r="240" spans="1:42" ht="15.75" hidden="1" thickBot="1" x14ac:dyDescent="0.3">
      <c r="A240" t="s">
        <v>217</v>
      </c>
      <c r="B240" t="s">
        <v>348</v>
      </c>
      <c r="C240" t="s">
        <v>1144</v>
      </c>
      <c r="D240" t="s">
        <v>349</v>
      </c>
      <c r="E240" s="33" t="s">
        <v>15</v>
      </c>
      <c r="F240" s="33" t="s">
        <v>28</v>
      </c>
      <c r="G240" s="33"/>
      <c r="H240" s="33" t="s">
        <v>806</v>
      </c>
      <c r="I240" s="34">
        <f t="shared" si="33"/>
        <v>28</v>
      </c>
      <c r="J240" s="34">
        <f t="shared" si="24"/>
        <v>0</v>
      </c>
      <c r="K240" s="35">
        <f t="shared" si="25"/>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c r="AP240" s="86"/>
    </row>
    <row r="241" spans="1:42" ht="15.75" hidden="1" thickBot="1" x14ac:dyDescent="0.3">
      <c r="A241" t="s">
        <v>217</v>
      </c>
      <c r="B241" t="s">
        <v>350</v>
      </c>
      <c r="C241" t="s">
        <v>1144</v>
      </c>
      <c r="D241" t="s">
        <v>349</v>
      </c>
      <c r="E241" s="33" t="s">
        <v>73</v>
      </c>
      <c r="F241" s="33" t="s">
        <v>28</v>
      </c>
      <c r="G241" s="33"/>
      <c r="H241" s="33" t="s">
        <v>807</v>
      </c>
      <c r="I241" s="34">
        <f t="shared" si="33"/>
        <v>27</v>
      </c>
      <c r="J241" s="34">
        <f t="shared" si="24"/>
        <v>1</v>
      </c>
      <c r="K241" s="35">
        <f t="shared" si="25"/>
        <v>0.9642857142857143</v>
      </c>
      <c r="L241" s="86"/>
      <c r="M241" s="86" t="s">
        <v>1595</v>
      </c>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c r="AP241" s="86"/>
    </row>
    <row r="242" spans="1:42" ht="15.75" hidden="1"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c r="AP242" s="86"/>
    </row>
    <row r="243" spans="1:42" ht="15.75" hidden="1" thickBot="1" x14ac:dyDescent="0.3">
      <c r="A243" t="s">
        <v>290</v>
      </c>
      <c r="B243" t="s">
        <v>351</v>
      </c>
      <c r="C243" t="s">
        <v>1143</v>
      </c>
      <c r="D243" t="s">
        <v>352</v>
      </c>
      <c r="E243" s="33" t="s">
        <v>73</v>
      </c>
      <c r="F243" s="33" t="s">
        <v>28</v>
      </c>
      <c r="G243" s="33"/>
      <c r="H243" s="33" t="s">
        <v>809</v>
      </c>
      <c r="I243" s="34">
        <f t="shared" si="33"/>
        <v>28</v>
      </c>
      <c r="J243" s="34">
        <f t="shared" si="24"/>
        <v>0</v>
      </c>
      <c r="K243" s="35">
        <f t="shared" si="25"/>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c r="AP243" s="86"/>
    </row>
    <row r="244" spans="1:42" ht="15.75" hidden="1" thickBot="1" x14ac:dyDescent="0.3">
      <c r="A244" t="s">
        <v>290</v>
      </c>
      <c r="B244" t="s">
        <v>367</v>
      </c>
      <c r="C244" t="s">
        <v>1144</v>
      </c>
      <c r="D244" t="s">
        <v>352</v>
      </c>
      <c r="E244" s="33" t="s">
        <v>15</v>
      </c>
      <c r="F244" s="33" t="s">
        <v>28</v>
      </c>
      <c r="G244" s="33"/>
      <c r="H244" s="33" t="s">
        <v>810</v>
      </c>
      <c r="I244" s="34">
        <f>COUNTIF(L244:AM244,"")</f>
        <v>23</v>
      </c>
      <c r="J244" s="34">
        <f>COUNTIF(L244:AM244,"APAGADO")</f>
        <v>5</v>
      </c>
      <c r="K244" s="35">
        <f>(I244)/(J244+I244)</f>
        <v>0.8214285714285714</v>
      </c>
      <c r="L244" s="86"/>
      <c r="M244" s="86"/>
      <c r="N244" s="86"/>
      <c r="O244" s="86"/>
      <c r="P244" s="86"/>
      <c r="Q244" s="86" t="s">
        <v>1595</v>
      </c>
      <c r="R244" s="86" t="s">
        <v>1595</v>
      </c>
      <c r="S244" s="86" t="s">
        <v>1595</v>
      </c>
      <c r="T244" s="86" t="s">
        <v>1595</v>
      </c>
      <c r="U244" s="86" t="s">
        <v>1595</v>
      </c>
      <c r="V244" s="86"/>
      <c r="W244" s="86"/>
      <c r="X244" s="86"/>
      <c r="Y244" s="86"/>
      <c r="Z244" s="86"/>
      <c r="AA244" s="86"/>
      <c r="AB244" s="86"/>
      <c r="AC244" s="86"/>
      <c r="AD244" s="86"/>
      <c r="AE244" s="86"/>
      <c r="AF244" s="86"/>
      <c r="AG244" s="86"/>
      <c r="AH244" s="86"/>
      <c r="AI244" s="86"/>
      <c r="AJ244" s="86"/>
      <c r="AK244" s="86"/>
      <c r="AL244" s="86"/>
      <c r="AM244" s="86"/>
      <c r="AN244" s="86"/>
      <c r="AO244" s="86"/>
      <c r="AP244" s="86"/>
    </row>
    <row r="245" spans="1:42" ht="15.75" hidden="1"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c r="AP245" s="86"/>
    </row>
    <row r="246" spans="1:42" ht="15.75" hidden="1" thickBot="1" x14ac:dyDescent="0.3">
      <c r="A246" t="s">
        <v>353</v>
      </c>
      <c r="B246" t="s">
        <v>354</v>
      </c>
      <c r="C246" t="s">
        <v>1144</v>
      </c>
      <c r="D246" t="s">
        <v>355</v>
      </c>
      <c r="E246" s="33" t="s">
        <v>15</v>
      </c>
      <c r="F246" s="33" t="s">
        <v>28</v>
      </c>
      <c r="G246" s="33"/>
      <c r="H246" s="33" t="s">
        <v>811</v>
      </c>
      <c r="I246" s="34">
        <f t="shared" si="33"/>
        <v>28</v>
      </c>
      <c r="J246" s="34">
        <f t="shared" si="24"/>
        <v>0</v>
      </c>
      <c r="K246" s="35">
        <f t="shared" si="25"/>
        <v>1</v>
      </c>
      <c r="L246" s="86"/>
      <c r="M246" s="86"/>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c r="AP246" s="86"/>
    </row>
    <row r="247" spans="1:42" ht="15.75" hidden="1" thickBot="1" x14ac:dyDescent="0.3">
      <c r="A247" t="s">
        <v>353</v>
      </c>
      <c r="B247" t="s">
        <v>356</v>
      </c>
      <c r="C247" t="s">
        <v>1144</v>
      </c>
      <c r="D247" t="s">
        <v>355</v>
      </c>
      <c r="E247" s="33" t="s">
        <v>73</v>
      </c>
      <c r="F247" s="33" t="s">
        <v>28</v>
      </c>
      <c r="G247" s="33"/>
      <c r="H247" s="33" t="s">
        <v>812</v>
      </c>
      <c r="I247" s="34">
        <f t="shared" si="33"/>
        <v>28</v>
      </c>
      <c r="J247" s="34">
        <f t="shared" si="24"/>
        <v>0</v>
      </c>
      <c r="K247" s="35">
        <f t="shared" si="25"/>
        <v>1</v>
      </c>
      <c r="L247" s="86"/>
      <c r="M247" s="86"/>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c r="AP247" s="86"/>
    </row>
    <row r="248" spans="1:42" ht="15.75" hidden="1" thickBot="1" x14ac:dyDescent="0.3">
      <c r="A248" t="s">
        <v>353</v>
      </c>
      <c r="B248" t="s">
        <v>1062</v>
      </c>
      <c r="C248" t="s">
        <v>1144</v>
      </c>
      <c r="D248" t="s">
        <v>355</v>
      </c>
      <c r="E248" s="33" t="s">
        <v>19</v>
      </c>
      <c r="F248" s="33" t="s">
        <v>28</v>
      </c>
      <c r="G248" s="33"/>
      <c r="H248" s="33" t="s">
        <v>1363</v>
      </c>
      <c r="I248" s="34">
        <f>COUNTIF(L248:AM248,"")</f>
        <v>28</v>
      </c>
      <c r="J248" s="34">
        <f>COUNTIF(L248:AM248,"APAGADO")</f>
        <v>0</v>
      </c>
      <c r="K248" s="35">
        <f>(I248)/(J248+I248)</f>
        <v>1</v>
      </c>
      <c r="L248" s="86"/>
      <c r="M248" s="86"/>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c r="AP248" s="86"/>
    </row>
    <row r="249" spans="1:42" ht="15.75" hidden="1" thickBot="1" x14ac:dyDescent="0.3">
      <c r="A249" t="s">
        <v>357</v>
      </c>
      <c r="B249" t="s">
        <v>1055</v>
      </c>
      <c r="C249" t="s">
        <v>1144</v>
      </c>
      <c r="D249" t="s">
        <v>358</v>
      </c>
      <c r="E249" s="33" t="s">
        <v>15</v>
      </c>
      <c r="F249" s="33" t="s">
        <v>28</v>
      </c>
      <c r="G249" s="33"/>
      <c r="H249" s="33" t="s">
        <v>818</v>
      </c>
      <c r="I249" s="34">
        <f t="shared" si="33"/>
        <v>28</v>
      </c>
      <c r="J249" s="34">
        <f t="shared" si="24"/>
        <v>0</v>
      </c>
      <c r="K249" s="35">
        <f t="shared" si="25"/>
        <v>1</v>
      </c>
      <c r="L249" s="86"/>
      <c r="M249" s="86"/>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c r="AP249" s="86"/>
    </row>
    <row r="250" spans="1:42" ht="15.75" hidden="1" thickBot="1" x14ac:dyDescent="0.3">
      <c r="A250" t="s">
        <v>199</v>
      </c>
      <c r="B250" t="s">
        <v>359</v>
      </c>
      <c r="C250" t="s">
        <v>1144</v>
      </c>
      <c r="D250" t="s">
        <v>360</v>
      </c>
      <c r="E250" s="33" t="s">
        <v>15</v>
      </c>
      <c r="F250" s="33" t="s">
        <v>28</v>
      </c>
      <c r="G250" s="33"/>
      <c r="H250" s="33" t="s">
        <v>813</v>
      </c>
      <c r="I250" s="34">
        <f t="shared" si="33"/>
        <v>28</v>
      </c>
      <c r="J250" s="34">
        <f t="shared" si="24"/>
        <v>0</v>
      </c>
      <c r="K250" s="35">
        <f t="shared" si="25"/>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c r="AP250" s="86"/>
    </row>
    <row r="251" spans="1:42" ht="15.75" thickBot="1" x14ac:dyDescent="0.3">
      <c r="A251" t="s">
        <v>199</v>
      </c>
      <c r="B251" t="s">
        <v>361</v>
      </c>
      <c r="C251" t="s">
        <v>1144</v>
      </c>
      <c r="D251" t="s">
        <v>360</v>
      </c>
      <c r="E251" s="33" t="s">
        <v>73</v>
      </c>
      <c r="F251" s="33" t="s">
        <v>28</v>
      </c>
      <c r="G251" s="33"/>
      <c r="H251" s="33" t="s">
        <v>814</v>
      </c>
      <c r="I251" s="34">
        <f t="shared" si="33"/>
        <v>9</v>
      </c>
      <c r="J251" s="34">
        <f t="shared" si="24"/>
        <v>19</v>
      </c>
      <c r="K251" s="35">
        <f t="shared" si="25"/>
        <v>0.32142857142857145</v>
      </c>
      <c r="L251" s="86" t="s">
        <v>1595</v>
      </c>
      <c r="M251" s="86" t="s">
        <v>1595</v>
      </c>
      <c r="N251" s="86" t="s">
        <v>1595</v>
      </c>
      <c r="O251" s="86" t="s">
        <v>1595</v>
      </c>
      <c r="P251" s="86" t="s">
        <v>1595</v>
      </c>
      <c r="Q251" s="86" t="s">
        <v>1595</v>
      </c>
      <c r="R251" s="86" t="s">
        <v>1595</v>
      </c>
      <c r="S251" s="86" t="s">
        <v>1595</v>
      </c>
      <c r="T251" s="86" t="s">
        <v>1595</v>
      </c>
      <c r="U251" s="86" t="s">
        <v>1595</v>
      </c>
      <c r="V251" s="86" t="s">
        <v>1595</v>
      </c>
      <c r="W251" s="86"/>
      <c r="X251" s="86" t="s">
        <v>1595</v>
      </c>
      <c r="Y251" s="86" t="s">
        <v>1595</v>
      </c>
      <c r="Z251" s="86" t="s">
        <v>1595</v>
      </c>
      <c r="AA251" s="86" t="s">
        <v>1595</v>
      </c>
      <c r="AB251" s="86" t="s">
        <v>1595</v>
      </c>
      <c r="AC251" s="86" t="s">
        <v>1595</v>
      </c>
      <c r="AD251" s="86" t="s">
        <v>1595</v>
      </c>
      <c r="AE251" s="86" t="s">
        <v>1595</v>
      </c>
      <c r="AF251" s="86"/>
      <c r="AG251" s="86"/>
      <c r="AH251" s="86"/>
      <c r="AI251" s="86"/>
      <c r="AJ251" s="86"/>
      <c r="AK251" s="86"/>
      <c r="AL251" s="86"/>
      <c r="AM251" s="86"/>
      <c r="AN251" s="86"/>
      <c r="AO251" s="86"/>
      <c r="AP251" s="86"/>
    </row>
    <row r="252" spans="1:42" ht="15.75" thickBot="1" x14ac:dyDescent="0.3">
      <c r="A252" t="s">
        <v>199</v>
      </c>
      <c r="B252" t="s">
        <v>1063</v>
      </c>
      <c r="C252" t="s">
        <v>1144</v>
      </c>
      <c r="D252" t="s">
        <v>1064</v>
      </c>
      <c r="E252" s="33" t="s">
        <v>73</v>
      </c>
      <c r="F252" s="33" t="s">
        <v>28</v>
      </c>
      <c r="G252" s="33"/>
      <c r="H252" s="33" t="s">
        <v>1364</v>
      </c>
      <c r="I252" s="34">
        <f>COUNTIF(L252:AM252,"")</f>
        <v>9</v>
      </c>
      <c r="J252" s="34">
        <f>COUNTIF(L252:AM252,"APAGADO")</f>
        <v>19</v>
      </c>
      <c r="K252" s="35">
        <f>(I252)/(J252+I252)</f>
        <v>0.32142857142857145</v>
      </c>
      <c r="L252" s="86" t="s">
        <v>1595</v>
      </c>
      <c r="M252" s="86" t="s">
        <v>1595</v>
      </c>
      <c r="N252" s="86" t="s">
        <v>1595</v>
      </c>
      <c r="O252" s="86" t="s">
        <v>1595</v>
      </c>
      <c r="P252" s="86" t="s">
        <v>1595</v>
      </c>
      <c r="Q252" s="86" t="s">
        <v>1595</v>
      </c>
      <c r="R252" s="86" t="s">
        <v>1595</v>
      </c>
      <c r="S252" s="86" t="s">
        <v>1595</v>
      </c>
      <c r="T252" s="86" t="s">
        <v>1595</v>
      </c>
      <c r="U252" s="86" t="s">
        <v>1595</v>
      </c>
      <c r="V252" s="86" t="s">
        <v>1595</v>
      </c>
      <c r="W252" s="86"/>
      <c r="X252" s="86" t="s">
        <v>1595</v>
      </c>
      <c r="Y252" s="86" t="s">
        <v>1595</v>
      </c>
      <c r="Z252" s="86" t="s">
        <v>1595</v>
      </c>
      <c r="AA252" s="86" t="s">
        <v>1595</v>
      </c>
      <c r="AB252" s="86" t="s">
        <v>1595</v>
      </c>
      <c r="AC252" s="86" t="s">
        <v>1595</v>
      </c>
      <c r="AD252" s="86" t="s">
        <v>1595</v>
      </c>
      <c r="AE252" s="86" t="s">
        <v>1595</v>
      </c>
      <c r="AF252" s="86"/>
      <c r="AG252" s="86"/>
      <c r="AH252" s="86"/>
      <c r="AI252" s="86"/>
      <c r="AJ252" s="86"/>
      <c r="AK252" s="86"/>
      <c r="AL252" s="86"/>
      <c r="AM252" s="86"/>
      <c r="AN252" s="86"/>
      <c r="AO252" s="86"/>
      <c r="AP252" s="86"/>
    </row>
    <row r="253" spans="1:42" ht="15.75" hidden="1" thickBot="1" x14ac:dyDescent="0.3">
      <c r="A253" t="s">
        <v>362</v>
      </c>
      <c r="B253" t="s">
        <v>1291</v>
      </c>
      <c r="C253" t="s">
        <v>1144</v>
      </c>
      <c r="D253" t="s">
        <v>1293</v>
      </c>
      <c r="E253" s="33" t="s">
        <v>15</v>
      </c>
      <c r="F253" s="33" t="s">
        <v>28</v>
      </c>
      <c r="G253" s="33"/>
      <c r="H253" s="33" t="s">
        <v>819</v>
      </c>
      <c r="I253" s="34">
        <f t="shared" si="33"/>
        <v>28</v>
      </c>
      <c r="J253" s="34">
        <f t="shared" si="24"/>
        <v>0</v>
      </c>
      <c r="K253" s="35">
        <f t="shared" si="25"/>
        <v>1</v>
      </c>
      <c r="L253" s="86"/>
      <c r="M253" s="86"/>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c r="AP253" s="86"/>
    </row>
    <row r="254" spans="1:42" ht="15.75" hidden="1" thickBot="1" x14ac:dyDescent="0.3">
      <c r="A254" t="s">
        <v>362</v>
      </c>
      <c r="B254" t="s">
        <v>363</v>
      </c>
      <c r="C254" t="s">
        <v>1144</v>
      </c>
      <c r="D254" t="s">
        <v>1293</v>
      </c>
      <c r="E254" s="33" t="s">
        <v>73</v>
      </c>
      <c r="F254" s="33" t="s">
        <v>28</v>
      </c>
      <c r="G254" s="33"/>
      <c r="H254" s="33" t="s">
        <v>820</v>
      </c>
      <c r="I254" s="34">
        <f t="shared" si="33"/>
        <v>28</v>
      </c>
      <c r="J254" s="34">
        <f t="shared" si="24"/>
        <v>0</v>
      </c>
      <c r="K254" s="35">
        <f t="shared" si="25"/>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c r="AP254" s="86"/>
    </row>
    <row r="255" spans="1:42" ht="15.75" hidden="1"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c r="AP255" s="86"/>
    </row>
    <row r="256" spans="1:42" ht="15.75" thickBot="1" x14ac:dyDescent="0.3">
      <c r="A256" t="s">
        <v>353</v>
      </c>
      <c r="B256" t="s">
        <v>364</v>
      </c>
      <c r="C256" t="s">
        <v>1144</v>
      </c>
      <c r="D256" t="s">
        <v>365</v>
      </c>
      <c r="E256" s="33" t="s">
        <v>15</v>
      </c>
      <c r="F256" s="33" t="s">
        <v>28</v>
      </c>
      <c r="G256" s="33"/>
      <c r="H256" s="33" t="s">
        <v>816</v>
      </c>
      <c r="I256" s="34">
        <f t="shared" si="33"/>
        <v>23</v>
      </c>
      <c r="J256" s="34">
        <f t="shared" si="24"/>
        <v>5</v>
      </c>
      <c r="K256" s="35">
        <f t="shared" si="25"/>
        <v>0.8214285714285714</v>
      </c>
      <c r="L256" s="86" t="s">
        <v>1595</v>
      </c>
      <c r="M256" s="86" t="s">
        <v>1595</v>
      </c>
      <c r="N256" s="86" t="s">
        <v>1595</v>
      </c>
      <c r="O256" s="86" t="s">
        <v>1595</v>
      </c>
      <c r="P256" s="86"/>
      <c r="Q256" s="86"/>
      <c r="R256" s="86"/>
      <c r="S256" s="86"/>
      <c r="T256" s="86"/>
      <c r="U256" s="86"/>
      <c r="V256" s="86"/>
      <c r="W256" s="86"/>
      <c r="X256" s="86"/>
      <c r="Y256" s="86"/>
      <c r="Z256" s="86"/>
      <c r="AA256" s="86"/>
      <c r="AB256" s="86"/>
      <c r="AC256" s="86"/>
      <c r="AD256" s="86"/>
      <c r="AE256" s="86" t="s">
        <v>1595</v>
      </c>
      <c r="AF256" s="86"/>
      <c r="AG256" s="86"/>
      <c r="AH256" s="86"/>
      <c r="AI256" s="86"/>
      <c r="AJ256" s="86"/>
      <c r="AK256" s="86"/>
      <c r="AL256" s="86"/>
      <c r="AM256" s="86"/>
      <c r="AN256" s="86"/>
      <c r="AO256" s="86"/>
      <c r="AP256" s="86"/>
    </row>
    <row r="257" spans="1:42" ht="15.75" thickBot="1" x14ac:dyDescent="0.3">
      <c r="A257" t="s">
        <v>353</v>
      </c>
      <c r="B257" t="s">
        <v>366</v>
      </c>
      <c r="C257" t="s">
        <v>1144</v>
      </c>
      <c r="D257" t="s">
        <v>365</v>
      </c>
      <c r="E257" s="33" t="s">
        <v>73</v>
      </c>
      <c r="F257" s="33" t="s">
        <v>28</v>
      </c>
      <c r="G257" s="33"/>
      <c r="H257" s="33" t="s">
        <v>815</v>
      </c>
      <c r="I257" s="34">
        <f t="shared" si="33"/>
        <v>10</v>
      </c>
      <c r="J257" s="34">
        <f t="shared" ref="J257:J321" si="40">COUNTIF(L257:AM257,"APAGADO")</f>
        <v>18</v>
      </c>
      <c r="K257" s="35">
        <f t="shared" ref="K257:K321" si="41">(I257)/(J257+I257)</f>
        <v>0.35714285714285715</v>
      </c>
      <c r="L257" s="86" t="s">
        <v>1595</v>
      </c>
      <c r="M257" s="86" t="s">
        <v>1595</v>
      </c>
      <c r="N257" s="86" t="s">
        <v>1595</v>
      </c>
      <c r="O257" s="86" t="s">
        <v>1595</v>
      </c>
      <c r="P257" s="86" t="s">
        <v>1595</v>
      </c>
      <c r="Q257" s="86" t="s">
        <v>1595</v>
      </c>
      <c r="R257" s="86" t="s">
        <v>1595</v>
      </c>
      <c r="S257" s="86" t="s">
        <v>1595</v>
      </c>
      <c r="T257" s="86" t="s">
        <v>1595</v>
      </c>
      <c r="U257" s="86" t="s">
        <v>1595</v>
      </c>
      <c r="V257" s="86" t="s">
        <v>1595</v>
      </c>
      <c r="W257" s="86"/>
      <c r="X257" s="86" t="s">
        <v>1595</v>
      </c>
      <c r="Y257" s="86"/>
      <c r="Z257" s="86" t="s">
        <v>1595</v>
      </c>
      <c r="AA257" s="86" t="s">
        <v>1595</v>
      </c>
      <c r="AB257" s="86" t="s">
        <v>1595</v>
      </c>
      <c r="AC257" s="86" t="s">
        <v>1595</v>
      </c>
      <c r="AD257" s="86" t="s">
        <v>1595</v>
      </c>
      <c r="AE257" s="86" t="s">
        <v>1595</v>
      </c>
      <c r="AF257" s="86"/>
      <c r="AG257" s="86"/>
      <c r="AH257" s="86"/>
      <c r="AI257" s="86"/>
      <c r="AJ257" s="86"/>
      <c r="AK257" s="86"/>
      <c r="AL257" s="86"/>
      <c r="AM257" s="86"/>
      <c r="AN257" s="86"/>
      <c r="AO257" s="86"/>
      <c r="AP257" s="86"/>
    </row>
    <row r="258" spans="1:42" ht="15.75" hidden="1" thickBot="1" x14ac:dyDescent="0.3">
      <c r="A258" t="s">
        <v>353</v>
      </c>
      <c r="B258" t="s">
        <v>1067</v>
      </c>
      <c r="C258" t="s">
        <v>1144</v>
      </c>
      <c r="D258" t="s">
        <v>1068</v>
      </c>
      <c r="E258" s="33" t="s">
        <v>73</v>
      </c>
      <c r="F258" s="33" t="s">
        <v>28</v>
      </c>
      <c r="G258" s="33"/>
      <c r="H258" s="33" t="s">
        <v>1366</v>
      </c>
      <c r="I258" s="34">
        <f t="shared" si="33"/>
        <v>27</v>
      </c>
      <c r="J258" s="34">
        <f t="shared" si="40"/>
        <v>1</v>
      </c>
      <c r="K258" s="35">
        <f t="shared" si="41"/>
        <v>0.9642857142857143</v>
      </c>
      <c r="L258" s="86"/>
      <c r="M258" s="86" t="s">
        <v>1595</v>
      </c>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c r="AP258" s="86"/>
    </row>
    <row r="259" spans="1:42" ht="15.75" hidden="1" thickBot="1" x14ac:dyDescent="0.3">
      <c r="A259" t="s">
        <v>232</v>
      </c>
      <c r="B259" t="s">
        <v>1377</v>
      </c>
      <c r="C259" t="s">
        <v>1144</v>
      </c>
      <c r="D259" t="s">
        <v>1070</v>
      </c>
      <c r="E259" s="33" t="s">
        <v>73</v>
      </c>
      <c r="F259" s="33" t="s">
        <v>28</v>
      </c>
      <c r="G259" s="33"/>
      <c r="H259" s="33" t="s">
        <v>817</v>
      </c>
      <c r="I259" s="34">
        <f t="shared" si="33"/>
        <v>27</v>
      </c>
      <c r="J259" s="34">
        <f t="shared" si="40"/>
        <v>1</v>
      </c>
      <c r="K259" s="35">
        <f t="shared" si="41"/>
        <v>0.9642857142857143</v>
      </c>
      <c r="L259" s="86"/>
      <c r="M259" s="86"/>
      <c r="N259" s="86"/>
      <c r="O259" s="86"/>
      <c r="P259" s="86"/>
      <c r="Q259" s="86"/>
      <c r="R259" s="86"/>
      <c r="S259" s="86"/>
      <c r="T259" s="86"/>
      <c r="U259" s="86"/>
      <c r="V259" s="86"/>
      <c r="W259" s="86"/>
      <c r="X259" s="86"/>
      <c r="Y259" s="86"/>
      <c r="Z259" s="86"/>
      <c r="AA259" s="86" t="s">
        <v>1595</v>
      </c>
      <c r="AB259" s="86"/>
      <c r="AC259" s="86"/>
      <c r="AD259" s="86"/>
      <c r="AE259" s="86"/>
      <c r="AF259" s="86"/>
      <c r="AG259" s="86"/>
      <c r="AH259" s="86"/>
      <c r="AI259" s="86"/>
      <c r="AJ259" s="86"/>
      <c r="AK259" s="86"/>
      <c r="AL259" s="86"/>
      <c r="AM259" s="86"/>
      <c r="AN259" s="86"/>
      <c r="AO259" s="86"/>
      <c r="AP259" s="86"/>
    </row>
    <row r="260" spans="1:42" ht="15.75" hidden="1" thickBot="1" x14ac:dyDescent="0.3">
      <c r="A260" t="s">
        <v>232</v>
      </c>
      <c r="B260" t="s">
        <v>1378</v>
      </c>
      <c r="C260" t="s">
        <v>1144</v>
      </c>
      <c r="D260" t="s">
        <v>1070</v>
      </c>
      <c r="E260" s="33" t="s">
        <v>73</v>
      </c>
      <c r="F260" s="33" t="s">
        <v>28</v>
      </c>
      <c r="G260" s="33"/>
      <c r="H260" s="33" t="s">
        <v>808</v>
      </c>
      <c r="I260" s="34">
        <f t="shared" ref="I260" si="42">COUNTIF(L260:AM260,"")</f>
        <v>27</v>
      </c>
      <c r="J260" s="34">
        <f t="shared" ref="J260" si="43">COUNTIF(L260:AM260,"APAGADO")</f>
        <v>1</v>
      </c>
      <c r="K260" s="35">
        <f t="shared" ref="K260" si="44">(I260)/(J260+I260)</f>
        <v>0.9642857142857143</v>
      </c>
      <c r="L260" s="86"/>
      <c r="M260" s="86"/>
      <c r="N260" s="86"/>
      <c r="O260" s="86"/>
      <c r="P260" s="86"/>
      <c r="Q260" s="86"/>
      <c r="R260" s="86"/>
      <c r="S260" s="86"/>
      <c r="T260" s="86"/>
      <c r="U260" s="86"/>
      <c r="V260" s="86"/>
      <c r="W260" s="86"/>
      <c r="X260" s="86"/>
      <c r="Y260" s="86"/>
      <c r="Z260" s="86"/>
      <c r="AA260" s="86" t="s">
        <v>1595</v>
      </c>
      <c r="AB260" s="86"/>
      <c r="AC260" s="86"/>
      <c r="AD260" s="86"/>
      <c r="AE260" s="86"/>
      <c r="AF260" s="86"/>
      <c r="AG260" s="86"/>
      <c r="AH260" s="86"/>
      <c r="AI260" s="86"/>
      <c r="AJ260" s="86"/>
      <c r="AK260" s="86"/>
      <c r="AL260" s="86"/>
      <c r="AM260" s="86"/>
      <c r="AN260" s="86"/>
      <c r="AO260" s="86"/>
      <c r="AP260" s="86"/>
    </row>
    <row r="261" spans="1:42" ht="15.75" hidden="1" thickBot="1" x14ac:dyDescent="0.3">
      <c r="A261" t="s">
        <v>232</v>
      </c>
      <c r="B261" t="s">
        <v>1069</v>
      </c>
      <c r="C261" t="s">
        <v>1144</v>
      </c>
      <c r="D261" t="s">
        <v>1070</v>
      </c>
      <c r="E261" s="33" t="s">
        <v>73</v>
      </c>
      <c r="F261" s="33" t="s">
        <v>28</v>
      </c>
      <c r="G261" s="33"/>
      <c r="H261" s="33" t="s">
        <v>1379</v>
      </c>
      <c r="I261" s="34">
        <f t="shared" ref="I261" si="45">COUNTIF(L261:AM261,"")</f>
        <v>27</v>
      </c>
      <c r="J261" s="34">
        <f t="shared" ref="J261" si="46">COUNTIF(L261:AM261,"APAGADO")</f>
        <v>1</v>
      </c>
      <c r="K261" s="35">
        <f t="shared" ref="K261" si="47">(I261)/(J261+I261)</f>
        <v>0.9642857142857143</v>
      </c>
      <c r="L261" s="86"/>
      <c r="M261" s="86"/>
      <c r="N261" s="86"/>
      <c r="O261" s="86"/>
      <c r="P261" s="86"/>
      <c r="Q261" s="86"/>
      <c r="R261" s="86"/>
      <c r="S261" s="86"/>
      <c r="T261" s="86"/>
      <c r="U261" s="86"/>
      <c r="V261" s="86"/>
      <c r="W261" s="86"/>
      <c r="X261" s="86"/>
      <c r="Y261" s="86"/>
      <c r="Z261" s="86"/>
      <c r="AA261" s="86" t="s">
        <v>1595</v>
      </c>
      <c r="AB261" s="86"/>
      <c r="AC261" s="86"/>
      <c r="AD261" s="86"/>
      <c r="AE261" s="86"/>
      <c r="AF261" s="86"/>
      <c r="AG261" s="86"/>
      <c r="AH261" s="86"/>
      <c r="AI261" s="86"/>
      <c r="AJ261" s="86"/>
      <c r="AK261" s="86"/>
      <c r="AL261" s="86"/>
      <c r="AM261" s="86"/>
      <c r="AN261" s="86"/>
      <c r="AO261" s="86"/>
      <c r="AP261" s="86"/>
    </row>
    <row r="262" spans="1:42" ht="15.75" hidden="1" thickBot="1" x14ac:dyDescent="0.3">
      <c r="A262" t="s">
        <v>368</v>
      </c>
      <c r="B262" t="s">
        <v>369</v>
      </c>
      <c r="C262" t="s">
        <v>1144</v>
      </c>
      <c r="D262" t="s">
        <v>370</v>
      </c>
      <c r="E262" s="33" t="s">
        <v>15</v>
      </c>
      <c r="F262" s="33" t="s">
        <v>28</v>
      </c>
      <c r="G262" s="33"/>
      <c r="H262" s="33" t="s">
        <v>821</v>
      </c>
      <c r="I262" s="34">
        <f t="shared" si="33"/>
        <v>28</v>
      </c>
      <c r="J262" s="34">
        <f t="shared" si="40"/>
        <v>0</v>
      </c>
      <c r="K262" s="35">
        <f t="shared" si="41"/>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c r="AP262" s="86"/>
    </row>
    <row r="263" spans="1:42" ht="15.75" hidden="1" thickBot="1" x14ac:dyDescent="0.3">
      <c r="A263" t="s">
        <v>368</v>
      </c>
      <c r="B263" t="s">
        <v>1071</v>
      </c>
      <c r="C263" t="s">
        <v>1144</v>
      </c>
      <c r="D263" t="s">
        <v>371</v>
      </c>
      <c r="E263" s="33" t="s">
        <v>15</v>
      </c>
      <c r="F263" s="33" t="s">
        <v>28</v>
      </c>
      <c r="G263" s="33"/>
      <c r="H263" s="33" t="s">
        <v>822</v>
      </c>
      <c r="I263" s="34">
        <f t="shared" si="33"/>
        <v>28</v>
      </c>
      <c r="J263" s="34">
        <f t="shared" si="40"/>
        <v>0</v>
      </c>
      <c r="K263" s="35">
        <f t="shared" si="41"/>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c r="AP263" s="86"/>
    </row>
    <row r="264" spans="1:42" ht="15.75" thickBot="1" x14ac:dyDescent="0.3">
      <c r="A264" t="s">
        <v>368</v>
      </c>
      <c r="B264" t="s">
        <v>372</v>
      </c>
      <c r="C264" t="s">
        <v>1144</v>
      </c>
      <c r="D264" t="s">
        <v>373</v>
      </c>
      <c r="E264" s="33" t="s">
        <v>73</v>
      </c>
      <c r="F264" s="33" t="s">
        <v>28</v>
      </c>
      <c r="G264" s="33"/>
      <c r="H264" s="33" t="s">
        <v>823</v>
      </c>
      <c r="I264" s="34">
        <f t="shared" si="33"/>
        <v>26</v>
      </c>
      <c r="J264" s="34">
        <f t="shared" si="40"/>
        <v>2</v>
      </c>
      <c r="K264" s="35">
        <f t="shared" si="41"/>
        <v>0.9285714285714286</v>
      </c>
      <c r="L264" s="86"/>
      <c r="M264" s="86"/>
      <c r="N264" s="86"/>
      <c r="O264" s="86"/>
      <c r="P264" s="86"/>
      <c r="Q264" s="86"/>
      <c r="R264" s="86"/>
      <c r="S264" s="86"/>
      <c r="T264" s="86"/>
      <c r="U264" s="86"/>
      <c r="V264" s="86"/>
      <c r="W264" s="86"/>
      <c r="X264" s="86"/>
      <c r="Y264" s="86"/>
      <c r="Z264" s="86"/>
      <c r="AA264" s="86"/>
      <c r="AB264" s="86"/>
      <c r="AC264" s="86"/>
      <c r="AD264" s="86" t="s">
        <v>1595</v>
      </c>
      <c r="AE264" s="86" t="s">
        <v>1595</v>
      </c>
      <c r="AF264" s="86"/>
      <c r="AG264" s="86"/>
      <c r="AH264" s="86"/>
      <c r="AI264" s="86"/>
      <c r="AJ264" s="86"/>
      <c r="AK264" s="86"/>
      <c r="AL264" s="86"/>
      <c r="AM264" s="86"/>
      <c r="AN264" s="86"/>
      <c r="AO264" s="86"/>
      <c r="AP264" s="86"/>
    </row>
    <row r="265" spans="1:42" ht="15.75" thickBot="1" x14ac:dyDescent="0.3">
      <c r="A265" t="s">
        <v>368</v>
      </c>
      <c r="B265" t="s">
        <v>374</v>
      </c>
      <c r="C265" t="s">
        <v>1144</v>
      </c>
      <c r="D265" t="s">
        <v>373</v>
      </c>
      <c r="E265" s="33" t="s">
        <v>73</v>
      </c>
      <c r="F265" s="33" t="s">
        <v>28</v>
      </c>
      <c r="G265" s="33"/>
      <c r="H265" s="33" t="s">
        <v>824</v>
      </c>
      <c r="I265" s="34">
        <f t="shared" si="33"/>
        <v>26</v>
      </c>
      <c r="J265" s="34">
        <f t="shared" si="40"/>
        <v>2</v>
      </c>
      <c r="K265" s="35">
        <f t="shared" si="41"/>
        <v>0.9285714285714286</v>
      </c>
      <c r="L265" s="86"/>
      <c r="M265" s="86"/>
      <c r="N265" s="86"/>
      <c r="O265" s="86"/>
      <c r="P265" s="86"/>
      <c r="Q265" s="86"/>
      <c r="R265" s="86"/>
      <c r="S265" s="86"/>
      <c r="T265" s="86"/>
      <c r="U265" s="86"/>
      <c r="V265" s="86"/>
      <c r="W265" s="86"/>
      <c r="X265" s="86"/>
      <c r="Y265" s="86"/>
      <c r="Z265" s="86"/>
      <c r="AA265" s="86"/>
      <c r="AB265" s="86"/>
      <c r="AC265" s="86"/>
      <c r="AD265" s="86" t="s">
        <v>1595</v>
      </c>
      <c r="AE265" s="86" t="s">
        <v>1595</v>
      </c>
      <c r="AF265" s="86"/>
      <c r="AG265" s="86"/>
      <c r="AH265" s="86"/>
      <c r="AI265" s="86"/>
      <c r="AJ265" s="86"/>
      <c r="AK265" s="86"/>
      <c r="AL265" s="86"/>
      <c r="AM265" s="86"/>
      <c r="AN265" s="86"/>
      <c r="AO265" s="86"/>
      <c r="AP265" s="86"/>
    </row>
    <row r="266" spans="1:42" ht="15.75" hidden="1" thickBot="1" x14ac:dyDescent="0.3">
      <c r="A266" t="s">
        <v>368</v>
      </c>
      <c r="B266" t="s">
        <v>375</v>
      </c>
      <c r="C266" t="s">
        <v>1144</v>
      </c>
      <c r="D266" t="s">
        <v>376</v>
      </c>
      <c r="E266" s="33" t="s">
        <v>73</v>
      </c>
      <c r="F266" s="33" t="s">
        <v>28</v>
      </c>
      <c r="G266" s="33"/>
      <c r="H266" s="33" t="s">
        <v>825</v>
      </c>
      <c r="I266" s="34">
        <f t="shared" si="33"/>
        <v>28</v>
      </c>
      <c r="J266" s="34">
        <f t="shared" si="40"/>
        <v>0</v>
      </c>
      <c r="K266" s="35">
        <f t="shared" si="41"/>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c r="AP266" s="86"/>
    </row>
    <row r="267" spans="1:42" ht="15.75" hidden="1" thickBot="1" x14ac:dyDescent="0.3">
      <c r="A267" t="s">
        <v>368</v>
      </c>
      <c r="B267" t="s">
        <v>377</v>
      </c>
      <c r="C267" t="s">
        <v>1144</v>
      </c>
      <c r="D267" t="s">
        <v>376</v>
      </c>
      <c r="E267" s="33" t="s">
        <v>46</v>
      </c>
      <c r="F267" s="33" t="s">
        <v>28</v>
      </c>
      <c r="G267" s="33"/>
      <c r="H267" s="33" t="s">
        <v>826</v>
      </c>
      <c r="I267" s="34">
        <f t="shared" si="33"/>
        <v>28</v>
      </c>
      <c r="J267" s="34">
        <f t="shared" si="40"/>
        <v>0</v>
      </c>
      <c r="K267" s="35">
        <f t="shared" si="41"/>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c r="AP267" s="86"/>
    </row>
    <row r="268" spans="1:42" ht="15.75" hidden="1" thickBot="1" x14ac:dyDescent="0.3">
      <c r="A268" t="s">
        <v>378</v>
      </c>
      <c r="B268" t="s">
        <v>1081</v>
      </c>
      <c r="C268" t="s">
        <v>1144</v>
      </c>
      <c r="D268" t="s">
        <v>379</v>
      </c>
      <c r="E268" s="33" t="s">
        <v>15</v>
      </c>
      <c r="F268" s="33" t="s">
        <v>28</v>
      </c>
      <c r="G268" s="33"/>
      <c r="H268" s="33" t="s">
        <v>827</v>
      </c>
      <c r="I268" s="34">
        <f t="shared" si="33"/>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c r="AP268" s="86"/>
    </row>
    <row r="269" spans="1:42" ht="15.75" hidden="1" thickBot="1" x14ac:dyDescent="0.3">
      <c r="A269" t="s">
        <v>378</v>
      </c>
      <c r="B269" t="s">
        <v>1082</v>
      </c>
      <c r="C269" t="s">
        <v>1144</v>
      </c>
      <c r="D269" t="s">
        <v>380</v>
      </c>
      <c r="E269" s="33" t="s">
        <v>15</v>
      </c>
      <c r="F269" s="33" t="s">
        <v>28</v>
      </c>
      <c r="G269" s="33"/>
      <c r="H269" s="33" t="s">
        <v>830</v>
      </c>
      <c r="I269" s="34">
        <f t="shared" si="33"/>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c r="AP269" s="86"/>
    </row>
    <row r="270" spans="1:42" ht="15.75" hidden="1" thickBot="1" x14ac:dyDescent="0.3">
      <c r="A270" t="s">
        <v>378</v>
      </c>
      <c r="B270" t="s">
        <v>381</v>
      </c>
      <c r="C270" t="s">
        <v>1144</v>
      </c>
      <c r="D270" t="s">
        <v>382</v>
      </c>
      <c r="E270" s="33" t="s">
        <v>73</v>
      </c>
      <c r="F270" s="33" t="s">
        <v>28</v>
      </c>
      <c r="G270" s="33"/>
      <c r="H270" s="33" t="s">
        <v>828</v>
      </c>
      <c r="I270" s="34">
        <f t="shared" si="33"/>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c r="AP270" s="86"/>
    </row>
    <row r="271" spans="1:42" ht="15.75" hidden="1" thickBot="1" x14ac:dyDescent="0.3">
      <c r="A271" t="s">
        <v>378</v>
      </c>
      <c r="B271" t="s">
        <v>383</v>
      </c>
      <c r="C271" t="s">
        <v>1144</v>
      </c>
      <c r="D271" t="s">
        <v>382</v>
      </c>
      <c r="E271" s="33" t="s">
        <v>73</v>
      </c>
      <c r="F271" s="33" t="s">
        <v>28</v>
      </c>
      <c r="G271" s="33"/>
      <c r="H271" s="33" t="s">
        <v>829</v>
      </c>
      <c r="I271" s="34">
        <f t="shared" si="33"/>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c r="AP271" s="86"/>
    </row>
    <row r="272" spans="1:42" ht="15.75" hidden="1" thickBot="1" x14ac:dyDescent="0.3">
      <c r="A272" t="s">
        <v>378</v>
      </c>
      <c r="B272" t="s">
        <v>1072</v>
      </c>
      <c r="C272" t="s">
        <v>1144</v>
      </c>
      <c r="D272" t="s">
        <v>384</v>
      </c>
      <c r="E272" s="33" t="s">
        <v>15</v>
      </c>
      <c r="F272" s="33" t="s">
        <v>28</v>
      </c>
      <c r="G272" s="33"/>
      <c r="H272" s="33" t="s">
        <v>831</v>
      </c>
      <c r="I272" s="34">
        <f t="shared" si="33"/>
        <v>28</v>
      </c>
      <c r="J272" s="34">
        <f t="shared" si="40"/>
        <v>0</v>
      </c>
      <c r="K272" s="35">
        <f t="shared" si="41"/>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c r="AP272" s="86"/>
    </row>
    <row r="273" spans="1:42" ht="15.75" hidden="1" thickBot="1" x14ac:dyDescent="0.3">
      <c r="A273" t="s">
        <v>378</v>
      </c>
      <c r="B273" t="s">
        <v>1073</v>
      </c>
      <c r="C273" t="s">
        <v>1144</v>
      </c>
      <c r="D273" t="s">
        <v>1074</v>
      </c>
      <c r="E273" s="33" t="s">
        <v>19</v>
      </c>
      <c r="F273" s="33" t="s">
        <v>28</v>
      </c>
      <c r="G273" s="33"/>
      <c r="H273" s="33" t="s">
        <v>985</v>
      </c>
      <c r="I273" s="34">
        <f t="shared" si="33"/>
        <v>28</v>
      </c>
      <c r="J273" s="34">
        <f t="shared" si="40"/>
        <v>0</v>
      </c>
      <c r="K273" s="35">
        <f t="shared" si="41"/>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c r="AP273" s="86"/>
    </row>
    <row r="274" spans="1:42" ht="15.75" hidden="1" thickBot="1" x14ac:dyDescent="0.3">
      <c r="A274" t="s">
        <v>378</v>
      </c>
      <c r="B274" t="s">
        <v>1075</v>
      </c>
      <c r="C274" t="s">
        <v>1144</v>
      </c>
      <c r="D274" t="s">
        <v>1076</v>
      </c>
      <c r="E274" s="33" t="s">
        <v>19</v>
      </c>
      <c r="F274" s="33" t="s">
        <v>28</v>
      </c>
      <c r="G274" s="33"/>
      <c r="H274" s="33" t="s">
        <v>986</v>
      </c>
      <c r="I274" s="34">
        <f t="shared" si="33"/>
        <v>28</v>
      </c>
      <c r="J274" s="34">
        <f t="shared" si="40"/>
        <v>0</v>
      </c>
      <c r="K274" s="35">
        <f t="shared" si="41"/>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c r="AP274" s="86"/>
    </row>
    <row r="275" spans="1:42" ht="15.75" hidden="1" thickBot="1" x14ac:dyDescent="0.3">
      <c r="A275" t="s">
        <v>378</v>
      </c>
      <c r="B275" t="s">
        <v>1077</v>
      </c>
      <c r="C275" t="s">
        <v>1144</v>
      </c>
      <c r="D275" t="s">
        <v>1078</v>
      </c>
      <c r="E275" s="33" t="s">
        <v>19</v>
      </c>
      <c r="F275" s="33" t="s">
        <v>28</v>
      </c>
      <c r="G275" s="33"/>
      <c r="H275" s="33" t="s">
        <v>987</v>
      </c>
      <c r="I275" s="34">
        <f t="shared" ref="I275:I349" si="48">COUNTIF(L275:AM275,"")</f>
        <v>28</v>
      </c>
      <c r="J275" s="34">
        <f t="shared" si="40"/>
        <v>0</v>
      </c>
      <c r="K275" s="35">
        <f t="shared" si="41"/>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c r="AP275" s="86"/>
    </row>
    <row r="276" spans="1:42" ht="15.75" thickBot="1" x14ac:dyDescent="0.3">
      <c r="A276" t="s">
        <v>378</v>
      </c>
      <c r="B276" t="s">
        <v>1079</v>
      </c>
      <c r="C276" t="s">
        <v>1144</v>
      </c>
      <c r="D276" t="s">
        <v>1080</v>
      </c>
      <c r="E276" s="33" t="s">
        <v>19</v>
      </c>
      <c r="F276" s="33" t="s">
        <v>28</v>
      </c>
      <c r="G276" s="33"/>
      <c r="H276" s="33" t="s">
        <v>988</v>
      </c>
      <c r="I276" s="34">
        <f t="shared" si="48"/>
        <v>9</v>
      </c>
      <c r="J276" s="34">
        <f t="shared" si="40"/>
        <v>19</v>
      </c>
      <c r="K276" s="35">
        <f t="shared" si="41"/>
        <v>0.32142857142857145</v>
      </c>
      <c r="L276" s="86" t="s">
        <v>1595</v>
      </c>
      <c r="M276" s="86" t="s">
        <v>1595</v>
      </c>
      <c r="N276" s="86" t="s">
        <v>1595</v>
      </c>
      <c r="O276" s="86" t="s">
        <v>1595</v>
      </c>
      <c r="P276" s="86" t="s">
        <v>1595</v>
      </c>
      <c r="Q276" s="86" t="s">
        <v>1595</v>
      </c>
      <c r="R276" s="86" t="s">
        <v>1595</v>
      </c>
      <c r="S276" s="86" t="s">
        <v>1595</v>
      </c>
      <c r="T276" s="86" t="s">
        <v>1595</v>
      </c>
      <c r="U276" s="86" t="s">
        <v>1595</v>
      </c>
      <c r="V276" s="86" t="s">
        <v>1595</v>
      </c>
      <c r="W276" s="86"/>
      <c r="X276" s="86" t="s">
        <v>1595</v>
      </c>
      <c r="Y276" s="86" t="s">
        <v>1595</v>
      </c>
      <c r="Z276" s="86" t="s">
        <v>1595</v>
      </c>
      <c r="AA276" s="86" t="s">
        <v>1595</v>
      </c>
      <c r="AB276" s="86" t="s">
        <v>1595</v>
      </c>
      <c r="AC276" s="86" t="s">
        <v>1595</v>
      </c>
      <c r="AD276" s="86" t="s">
        <v>1595</v>
      </c>
      <c r="AE276" s="86" t="s">
        <v>1595</v>
      </c>
      <c r="AF276" s="86"/>
      <c r="AG276" s="86"/>
      <c r="AH276" s="86"/>
      <c r="AI276" s="86"/>
      <c r="AJ276" s="86"/>
      <c r="AK276" s="86"/>
      <c r="AL276" s="86"/>
      <c r="AM276" s="86"/>
      <c r="AN276" s="86"/>
      <c r="AO276" s="86"/>
      <c r="AP276" s="86"/>
    </row>
    <row r="277" spans="1:42" ht="15.75" hidden="1" thickBot="1" x14ac:dyDescent="0.3">
      <c r="A277" t="s">
        <v>378</v>
      </c>
      <c r="B277" t="s">
        <v>1256</v>
      </c>
      <c r="C277" t="s">
        <v>1144</v>
      </c>
      <c r="D277" t="s">
        <v>1239</v>
      </c>
      <c r="E277" s="33" t="s">
        <v>19</v>
      </c>
      <c r="F277" s="33" t="s">
        <v>28</v>
      </c>
      <c r="G277" s="33"/>
      <c r="H277" s="33" t="s">
        <v>1241</v>
      </c>
      <c r="I277" s="34">
        <f t="shared" si="48"/>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c r="AP277" s="86"/>
    </row>
    <row r="278" spans="1:42" ht="15.75" hidden="1" thickBot="1" x14ac:dyDescent="0.3">
      <c r="A278" t="s">
        <v>378</v>
      </c>
      <c r="B278" t="s">
        <v>1257</v>
      </c>
      <c r="C278" t="s">
        <v>1144</v>
      </c>
      <c r="D278" t="s">
        <v>1239</v>
      </c>
      <c r="E278" s="33" t="s">
        <v>19</v>
      </c>
      <c r="F278" s="33" t="s">
        <v>28</v>
      </c>
      <c r="G278" s="33"/>
      <c r="H278" s="33" t="s">
        <v>1242</v>
      </c>
      <c r="I278" s="34">
        <f t="shared" si="48"/>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c r="AP278" s="86"/>
    </row>
    <row r="279" spans="1:42" ht="15.75" hidden="1" thickBot="1" x14ac:dyDescent="0.3">
      <c r="A279" t="s">
        <v>378</v>
      </c>
      <c r="B279" t="s">
        <v>1275</v>
      </c>
      <c r="C279" t="s">
        <v>1144</v>
      </c>
      <c r="D279" t="s">
        <v>1238</v>
      </c>
      <c r="E279" s="33" t="s">
        <v>15</v>
      </c>
      <c r="F279" s="33" t="s">
        <v>28</v>
      </c>
      <c r="G279" s="33"/>
      <c r="H279" s="33" t="s">
        <v>1240</v>
      </c>
      <c r="I279" s="34">
        <f t="shared" si="48"/>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c r="AP279" s="86"/>
    </row>
    <row r="280" spans="1:42" ht="15.75" hidden="1" thickBot="1" x14ac:dyDescent="0.3">
      <c r="A280" t="s">
        <v>378</v>
      </c>
      <c r="B280" t="s">
        <v>1382</v>
      </c>
      <c r="C280" t="s">
        <v>1144</v>
      </c>
      <c r="D280" t="s">
        <v>1383</v>
      </c>
      <c r="E280" s="33" t="s">
        <v>73</v>
      </c>
      <c r="F280" s="33" t="s">
        <v>28</v>
      </c>
      <c r="G280" s="33"/>
      <c r="H280" s="33" t="s">
        <v>830</v>
      </c>
      <c r="I280" s="34">
        <f t="shared" ref="I280" si="49">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c r="AP280" s="86"/>
    </row>
    <row r="281" spans="1:42" ht="15.75" hidden="1" thickBot="1" x14ac:dyDescent="0.3">
      <c r="A281" t="s">
        <v>976</v>
      </c>
      <c r="B281" t="s">
        <v>1083</v>
      </c>
      <c r="C281" t="s">
        <v>1144</v>
      </c>
      <c r="D281" t="s">
        <v>1084</v>
      </c>
      <c r="E281" s="33" t="s">
        <v>1138</v>
      </c>
      <c r="F281" s="33" t="s">
        <v>28</v>
      </c>
      <c r="G281" s="33"/>
      <c r="H281" s="33" t="s">
        <v>978</v>
      </c>
      <c r="I281" s="34">
        <f t="shared" si="48"/>
        <v>11</v>
      </c>
      <c r="J281" s="34">
        <f t="shared" si="40"/>
        <v>17</v>
      </c>
      <c r="K281" s="35">
        <f t="shared" si="41"/>
        <v>0.39285714285714285</v>
      </c>
      <c r="L281" s="86" t="s">
        <v>1595</v>
      </c>
      <c r="M281" s="86" t="s">
        <v>1595</v>
      </c>
      <c r="N281" s="86" t="s">
        <v>1595</v>
      </c>
      <c r="O281" s="86" t="s">
        <v>1595</v>
      </c>
      <c r="P281" s="86" t="s">
        <v>1595</v>
      </c>
      <c r="Q281" s="86" t="s">
        <v>1595</v>
      </c>
      <c r="R281" s="86" t="s">
        <v>1595</v>
      </c>
      <c r="S281" s="86" t="s">
        <v>1595</v>
      </c>
      <c r="T281" s="86" t="s">
        <v>1595</v>
      </c>
      <c r="U281" s="86" t="s">
        <v>1595</v>
      </c>
      <c r="V281" s="86" t="s">
        <v>1595</v>
      </c>
      <c r="W281" s="86"/>
      <c r="X281" s="86" t="s">
        <v>1595</v>
      </c>
      <c r="Y281" s="86" t="s">
        <v>1595</v>
      </c>
      <c r="Z281" s="86" t="s">
        <v>1595</v>
      </c>
      <c r="AA281" s="86" t="s">
        <v>1595</v>
      </c>
      <c r="AB281" s="86" t="s">
        <v>1595</v>
      </c>
      <c r="AC281" s="86" t="s">
        <v>1595</v>
      </c>
      <c r="AD281" s="86"/>
      <c r="AE281" s="86"/>
      <c r="AF281" s="86"/>
      <c r="AG281" s="86"/>
      <c r="AH281" s="86"/>
      <c r="AI281" s="86"/>
      <c r="AJ281" s="86"/>
      <c r="AK281" s="86"/>
      <c r="AL281" s="86"/>
      <c r="AM281" s="86"/>
      <c r="AN281" s="86"/>
      <c r="AO281" s="86"/>
      <c r="AP281" s="86"/>
    </row>
    <row r="282" spans="1:42" ht="15.75" hidden="1" thickBot="1" x14ac:dyDescent="0.3">
      <c r="A282" t="s">
        <v>976</v>
      </c>
      <c r="B282" t="s">
        <v>975</v>
      </c>
      <c r="C282" t="s">
        <v>1144</v>
      </c>
      <c r="D282" t="s">
        <v>1084</v>
      </c>
      <c r="E282" s="33" t="s">
        <v>1139</v>
      </c>
      <c r="F282" s="33" t="s">
        <v>28</v>
      </c>
      <c r="G282" s="33"/>
      <c r="H282" s="33" t="s">
        <v>977</v>
      </c>
      <c r="I282" s="34">
        <f t="shared" si="48"/>
        <v>11</v>
      </c>
      <c r="J282" s="34">
        <f t="shared" si="40"/>
        <v>17</v>
      </c>
      <c r="K282" s="35">
        <f t="shared" si="41"/>
        <v>0.39285714285714285</v>
      </c>
      <c r="L282" s="86" t="s">
        <v>1595</v>
      </c>
      <c r="M282" s="86" t="s">
        <v>1595</v>
      </c>
      <c r="N282" s="86" t="s">
        <v>1595</v>
      </c>
      <c r="O282" s="86" t="s">
        <v>1595</v>
      </c>
      <c r="P282" s="86" t="s">
        <v>1595</v>
      </c>
      <c r="Q282" s="86" t="s">
        <v>1595</v>
      </c>
      <c r="R282" s="86" t="s">
        <v>1595</v>
      </c>
      <c r="S282" s="86" t="s">
        <v>1595</v>
      </c>
      <c r="T282" s="86" t="s">
        <v>1595</v>
      </c>
      <c r="U282" s="86" t="s">
        <v>1595</v>
      </c>
      <c r="V282" s="86" t="s">
        <v>1595</v>
      </c>
      <c r="W282" s="86"/>
      <c r="X282" s="86" t="s">
        <v>1595</v>
      </c>
      <c r="Y282" s="86" t="s">
        <v>1595</v>
      </c>
      <c r="Z282" s="86" t="s">
        <v>1595</v>
      </c>
      <c r="AA282" s="86" t="s">
        <v>1595</v>
      </c>
      <c r="AB282" s="86" t="s">
        <v>1595</v>
      </c>
      <c r="AC282" s="86" t="s">
        <v>1595</v>
      </c>
      <c r="AD282" s="86"/>
      <c r="AE282" s="86"/>
      <c r="AF282" s="86"/>
      <c r="AG282" s="86"/>
      <c r="AH282" s="86"/>
      <c r="AI282" s="86"/>
      <c r="AJ282" s="86"/>
      <c r="AK282" s="86"/>
      <c r="AL282" s="86"/>
      <c r="AM282" s="86"/>
      <c r="AN282" s="86"/>
      <c r="AO282" s="86"/>
      <c r="AP282" s="86"/>
    </row>
    <row r="283" spans="1:42" ht="15.75" hidden="1" thickBot="1" x14ac:dyDescent="0.3">
      <c r="A283" t="s">
        <v>267</v>
      </c>
      <c r="B283" t="s">
        <v>385</v>
      </c>
      <c r="C283" t="s">
        <v>1143</v>
      </c>
      <c r="D283" t="s">
        <v>386</v>
      </c>
      <c r="E283" s="33" t="s">
        <v>19</v>
      </c>
      <c r="F283" s="33" t="s">
        <v>28</v>
      </c>
      <c r="G283" s="33"/>
      <c r="H283" s="33" t="s">
        <v>832</v>
      </c>
      <c r="I283" s="34">
        <f t="shared" si="48"/>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c r="AP283" s="86"/>
    </row>
    <row r="284" spans="1:42" ht="15.75" hidden="1" thickBot="1" x14ac:dyDescent="0.3">
      <c r="A284" t="s">
        <v>267</v>
      </c>
      <c r="B284" t="s">
        <v>1085</v>
      </c>
      <c r="C284" t="s">
        <v>1143</v>
      </c>
      <c r="D284" t="s">
        <v>341</v>
      </c>
      <c r="E284" s="33" t="s">
        <v>73</v>
      </c>
      <c r="F284" s="33" t="s">
        <v>28</v>
      </c>
      <c r="G284" s="33"/>
      <c r="H284" s="33" t="s">
        <v>800</v>
      </c>
      <c r="I284" s="34">
        <f t="shared" si="48"/>
        <v>28</v>
      </c>
      <c r="J284" s="34">
        <f t="shared" si="40"/>
        <v>0</v>
      </c>
      <c r="K284" s="35">
        <f t="shared" si="41"/>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c r="AP284" s="86"/>
    </row>
    <row r="285" spans="1:42" ht="15.75" hidden="1" thickBot="1" x14ac:dyDescent="0.3">
      <c r="A285" t="s">
        <v>267</v>
      </c>
      <c r="B285" t="s">
        <v>1086</v>
      </c>
      <c r="C285" t="s">
        <v>1143</v>
      </c>
      <c r="D285" t="s">
        <v>341</v>
      </c>
      <c r="E285" s="33" t="s">
        <v>73</v>
      </c>
      <c r="F285" s="33" t="s">
        <v>28</v>
      </c>
      <c r="G285" s="33"/>
      <c r="H285" s="33" t="s">
        <v>801</v>
      </c>
      <c r="I285" s="34">
        <f t="shared" si="48"/>
        <v>28</v>
      </c>
      <c r="J285" s="34">
        <f t="shared" si="40"/>
        <v>0</v>
      </c>
      <c r="K285" s="35">
        <f t="shared" si="41"/>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c r="AP285" s="86"/>
    </row>
    <row r="286" spans="1:42" ht="15.75" hidden="1" thickBot="1" x14ac:dyDescent="0.3">
      <c r="A286" t="s">
        <v>267</v>
      </c>
      <c r="B286" t="s">
        <v>1087</v>
      </c>
      <c r="C286" t="s">
        <v>1143</v>
      </c>
      <c r="D286" t="s">
        <v>1088</v>
      </c>
      <c r="E286" s="33" t="s">
        <v>19</v>
      </c>
      <c r="F286" s="33" t="s">
        <v>28</v>
      </c>
      <c r="G286" s="33"/>
      <c r="H286" s="33" t="s">
        <v>1304</v>
      </c>
      <c r="I286" s="34">
        <f t="shared" si="48"/>
        <v>28</v>
      </c>
      <c r="J286" s="34">
        <f t="shared" si="40"/>
        <v>0</v>
      </c>
      <c r="K286" s="35">
        <f t="shared" si="41"/>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c r="AP286" s="86"/>
    </row>
    <row r="287" spans="1:42" ht="15.75" hidden="1" thickBot="1" x14ac:dyDescent="0.3">
      <c r="A287" t="s">
        <v>267</v>
      </c>
      <c r="B287" t="s">
        <v>1089</v>
      </c>
      <c r="C287" t="s">
        <v>1143</v>
      </c>
      <c r="D287" t="s">
        <v>1090</v>
      </c>
      <c r="E287" s="33" t="s">
        <v>19</v>
      </c>
      <c r="F287" s="33" t="s">
        <v>28</v>
      </c>
      <c r="G287" s="33"/>
      <c r="H287" s="33" t="s">
        <v>1303</v>
      </c>
      <c r="I287" s="34">
        <f t="shared" si="48"/>
        <v>28</v>
      </c>
      <c r="J287" s="34">
        <f t="shared" si="40"/>
        <v>0</v>
      </c>
      <c r="K287" s="35">
        <f t="shared" si="41"/>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c r="AP287" s="86"/>
    </row>
    <row r="288" spans="1:42" ht="15.75" hidden="1" thickBot="1" x14ac:dyDescent="0.3">
      <c r="A288" t="s">
        <v>267</v>
      </c>
      <c r="B288" t="s">
        <v>1212</v>
      </c>
      <c r="C288" t="s">
        <v>1143</v>
      </c>
      <c r="D288" t="s">
        <v>1209</v>
      </c>
      <c r="E288" s="33" t="s">
        <v>73</v>
      </c>
      <c r="F288" s="33" t="s">
        <v>28</v>
      </c>
      <c r="G288" s="33"/>
      <c r="H288" s="33" t="s">
        <v>1218</v>
      </c>
      <c r="I288" s="34">
        <f t="shared" si="48"/>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c r="AP288" s="86"/>
    </row>
    <row r="289" spans="1:42" ht="15.75" hidden="1" thickBot="1" x14ac:dyDescent="0.3">
      <c r="A289" t="s">
        <v>267</v>
      </c>
      <c r="B289" t="s">
        <v>1213</v>
      </c>
      <c r="C289" t="s">
        <v>1143</v>
      </c>
      <c r="D289" t="s">
        <v>1209</v>
      </c>
      <c r="E289" s="33" t="s">
        <v>73</v>
      </c>
      <c r="F289" s="33" t="s">
        <v>28</v>
      </c>
      <c r="G289" s="33"/>
      <c r="H289" s="33" t="s">
        <v>1219</v>
      </c>
      <c r="I289" s="34">
        <f t="shared" si="48"/>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c r="AP289" s="86"/>
    </row>
    <row r="290" spans="1:42" ht="15.75" hidden="1" thickBot="1" x14ac:dyDescent="0.3">
      <c r="A290" t="s">
        <v>267</v>
      </c>
      <c r="B290" t="s">
        <v>1214</v>
      </c>
      <c r="C290" t="s">
        <v>1143</v>
      </c>
      <c r="D290" t="s">
        <v>1210</v>
      </c>
      <c r="E290" s="33" t="s">
        <v>73</v>
      </c>
      <c r="F290" s="33" t="s">
        <v>28</v>
      </c>
      <c r="G290" s="33"/>
      <c r="H290" s="33" t="s">
        <v>1220</v>
      </c>
      <c r="I290" s="34">
        <f t="shared" si="48"/>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c r="AP290" s="86"/>
    </row>
    <row r="291" spans="1:42" ht="15.75" hidden="1" thickBot="1" x14ac:dyDescent="0.3">
      <c r="A291" t="s">
        <v>267</v>
      </c>
      <c r="B291" t="s">
        <v>1215</v>
      </c>
      <c r="C291" t="s">
        <v>1143</v>
      </c>
      <c r="D291" t="s">
        <v>1210</v>
      </c>
      <c r="E291" s="33" t="s">
        <v>73</v>
      </c>
      <c r="F291" s="33" t="s">
        <v>28</v>
      </c>
      <c r="G291" s="33"/>
      <c r="H291" s="33" t="s">
        <v>1221</v>
      </c>
      <c r="I291" s="34">
        <f t="shared" si="48"/>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c r="AP291" s="86"/>
    </row>
    <row r="292" spans="1:42" ht="15.75" hidden="1" thickBot="1" x14ac:dyDescent="0.3">
      <c r="A292" s="89" t="s">
        <v>1583</v>
      </c>
      <c r="B292" t="s">
        <v>1319</v>
      </c>
      <c r="C292" t="s">
        <v>1143</v>
      </c>
      <c r="D292" t="s">
        <v>1320</v>
      </c>
      <c r="E292" t="s">
        <v>19</v>
      </c>
      <c r="F292" t="s">
        <v>28</v>
      </c>
      <c r="G292"/>
      <c r="H292" s="33" t="s">
        <v>1326</v>
      </c>
      <c r="I292" s="34">
        <f t="shared" si="48"/>
        <v>28</v>
      </c>
      <c r="J292" s="34">
        <f t="shared" ref="J292:J293" si="50">COUNTIF(L292:AM292,"APAGADO")</f>
        <v>0</v>
      </c>
      <c r="K292" s="35">
        <f t="shared" ref="K292:K293" si="51">(I292)/(J292+I292)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c r="AP292" s="86"/>
    </row>
    <row r="293" spans="1:42" ht="15.75" hidden="1" thickBot="1" x14ac:dyDescent="0.3">
      <c r="A293" s="89" t="s">
        <v>1583</v>
      </c>
      <c r="B293" t="s">
        <v>1321</v>
      </c>
      <c r="C293" t="s">
        <v>1143</v>
      </c>
      <c r="D293" t="s">
        <v>1322</v>
      </c>
      <c r="E293" t="s">
        <v>19</v>
      </c>
      <c r="F293" t="s">
        <v>28</v>
      </c>
      <c r="G293"/>
      <c r="H293" s="33" t="s">
        <v>1327</v>
      </c>
      <c r="I293" s="34">
        <f t="shared" si="48"/>
        <v>28</v>
      </c>
      <c r="J293" s="34">
        <f t="shared" si="50"/>
        <v>0</v>
      </c>
      <c r="K293" s="35">
        <f t="shared" si="51"/>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c r="AP293" s="86"/>
    </row>
    <row r="294" spans="1:42" ht="15.75" hidden="1" thickBot="1" x14ac:dyDescent="0.3">
      <c r="A294" t="s">
        <v>387</v>
      </c>
      <c r="B294" t="s">
        <v>388</v>
      </c>
      <c r="C294" t="s">
        <v>1143</v>
      </c>
      <c r="D294" t="s">
        <v>389</v>
      </c>
      <c r="E294" s="33" t="s">
        <v>19</v>
      </c>
      <c r="F294" s="33" t="s">
        <v>28</v>
      </c>
      <c r="G294" s="33"/>
      <c r="H294" s="33" t="s">
        <v>833</v>
      </c>
      <c r="I294" s="34">
        <f t="shared" si="48"/>
        <v>28</v>
      </c>
      <c r="J294" s="34">
        <f t="shared" si="40"/>
        <v>0</v>
      </c>
      <c r="K294" s="35">
        <f t="shared" si="41"/>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c r="AP294" s="86"/>
    </row>
    <row r="295" spans="1:42" ht="15.75" hidden="1" thickBot="1" x14ac:dyDescent="0.3">
      <c r="A295" t="s">
        <v>387</v>
      </c>
      <c r="B295" t="s">
        <v>390</v>
      </c>
      <c r="C295" t="s">
        <v>1143</v>
      </c>
      <c r="D295" t="s">
        <v>391</v>
      </c>
      <c r="E295" s="33" t="s">
        <v>19</v>
      </c>
      <c r="F295" s="33" t="s">
        <v>28</v>
      </c>
      <c r="G295" s="33"/>
      <c r="H295" s="33" t="s">
        <v>834</v>
      </c>
      <c r="I295" s="34">
        <f t="shared" si="48"/>
        <v>28</v>
      </c>
      <c r="J295" s="34">
        <f t="shared" si="40"/>
        <v>0</v>
      </c>
      <c r="K295" s="35">
        <f t="shared" si="41"/>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c r="AP295" s="86"/>
    </row>
    <row r="296" spans="1:42" ht="15.75" hidden="1" thickBot="1" x14ac:dyDescent="0.3">
      <c r="A296" t="s">
        <v>392</v>
      </c>
      <c r="B296" t="s">
        <v>393</v>
      </c>
      <c r="C296" t="s">
        <v>1143</v>
      </c>
      <c r="D296" t="s">
        <v>394</v>
      </c>
      <c r="E296" s="33" t="s">
        <v>19</v>
      </c>
      <c r="F296" s="33" t="s">
        <v>20</v>
      </c>
      <c r="G296" s="33"/>
      <c r="H296" s="33" t="s">
        <v>835</v>
      </c>
      <c r="I296" s="34">
        <f t="shared" si="48"/>
        <v>28</v>
      </c>
      <c r="J296" s="34">
        <f t="shared" si="40"/>
        <v>0</v>
      </c>
      <c r="K296" s="35">
        <f t="shared" si="41"/>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c r="AP296" s="86"/>
    </row>
    <row r="297" spans="1:42" ht="15.75" hidden="1" thickBot="1" x14ac:dyDescent="0.3">
      <c r="A297" t="s">
        <v>297</v>
      </c>
      <c r="B297" t="s">
        <v>395</v>
      </c>
      <c r="C297" t="s">
        <v>1143</v>
      </c>
      <c r="D297" t="s">
        <v>396</v>
      </c>
      <c r="E297" s="33" t="s">
        <v>19</v>
      </c>
      <c r="F297" s="33" t="s">
        <v>28</v>
      </c>
      <c r="G297" s="33"/>
      <c r="H297" s="33" t="s">
        <v>838</v>
      </c>
      <c r="I297" s="34">
        <f t="shared" si="48"/>
        <v>28</v>
      </c>
      <c r="J297" s="34">
        <f t="shared" si="40"/>
        <v>0</v>
      </c>
      <c r="K297" s="35">
        <f t="shared" si="41"/>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c r="AP297" s="86"/>
    </row>
    <row r="298" spans="1:42" ht="15.75" hidden="1" thickBot="1" x14ac:dyDescent="0.3">
      <c r="A298" t="s">
        <v>297</v>
      </c>
      <c r="B298" t="s">
        <v>1091</v>
      </c>
      <c r="C298" t="s">
        <v>1143</v>
      </c>
      <c r="D298" t="s">
        <v>397</v>
      </c>
      <c r="E298" s="33" t="s">
        <v>19</v>
      </c>
      <c r="F298" s="33" t="s">
        <v>28</v>
      </c>
      <c r="G298" s="33"/>
      <c r="H298" s="33" t="s">
        <v>839</v>
      </c>
      <c r="I298" s="34">
        <f t="shared" si="48"/>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c r="AP298" s="86"/>
    </row>
    <row r="299" spans="1:42" ht="15.75" hidden="1" thickBot="1" x14ac:dyDescent="0.3">
      <c r="A299" t="s">
        <v>297</v>
      </c>
      <c r="B299" t="s">
        <v>398</v>
      </c>
      <c r="C299" t="s">
        <v>1143</v>
      </c>
      <c r="D299" t="s">
        <v>399</v>
      </c>
      <c r="E299" s="33" t="s">
        <v>73</v>
      </c>
      <c r="F299" s="33" t="s">
        <v>28</v>
      </c>
      <c r="G299" s="33"/>
      <c r="H299" s="33" t="s">
        <v>836</v>
      </c>
      <c r="I299" s="34">
        <f t="shared" si="48"/>
        <v>28</v>
      </c>
      <c r="J299" s="34">
        <f t="shared" si="40"/>
        <v>0</v>
      </c>
      <c r="K299" s="35">
        <f t="shared" si="41"/>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c r="AP299" s="86"/>
    </row>
    <row r="300" spans="1:42" ht="15.75" hidden="1"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c r="AP300" s="86"/>
    </row>
    <row r="301" spans="1:42" ht="15.75" hidden="1"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c r="AP301" s="86"/>
    </row>
    <row r="302" spans="1:42" ht="15.75" hidden="1"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c r="AP302" s="86"/>
    </row>
    <row r="303" spans="1:42" ht="15.75" hidden="1" thickBot="1" x14ac:dyDescent="0.3">
      <c r="A303" t="s">
        <v>405</v>
      </c>
      <c r="B303" t="s">
        <v>410</v>
      </c>
      <c r="C303" t="s">
        <v>1143</v>
      </c>
      <c r="D303" t="s">
        <v>411</v>
      </c>
      <c r="E303" s="33" t="s">
        <v>15</v>
      </c>
      <c r="F303" s="33" t="s">
        <v>20</v>
      </c>
      <c r="G303" s="33"/>
      <c r="H303" s="33" t="s">
        <v>840</v>
      </c>
      <c r="I303" s="34">
        <f t="shared" si="48"/>
        <v>28</v>
      </c>
      <c r="J303" s="34">
        <f t="shared" si="40"/>
        <v>0</v>
      </c>
      <c r="K303" s="35">
        <f t="shared" si="41"/>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c r="AP303" s="86"/>
    </row>
    <row r="304" spans="1:42" ht="15.75" hidden="1" thickBot="1" x14ac:dyDescent="0.3">
      <c r="A304" t="s">
        <v>387</v>
      </c>
      <c r="B304" t="s">
        <v>401</v>
      </c>
      <c r="C304" t="s">
        <v>1143</v>
      </c>
      <c r="D304" t="s">
        <v>402</v>
      </c>
      <c r="E304" s="33" t="s">
        <v>19</v>
      </c>
      <c r="F304" s="33" t="s">
        <v>20</v>
      </c>
      <c r="G304" s="33"/>
      <c r="H304" s="33" t="s">
        <v>841</v>
      </c>
      <c r="I304" s="34">
        <f t="shared" si="48"/>
        <v>27</v>
      </c>
      <c r="J304" s="34">
        <f>COUNTIF(L304:AM304,"APAGADO")</f>
        <v>1</v>
      </c>
      <c r="K304" s="35">
        <f>(I304)/(J304+I304)</f>
        <v>0.9642857142857143</v>
      </c>
      <c r="L304" s="86"/>
      <c r="M304" s="86"/>
      <c r="N304" s="86"/>
      <c r="O304" s="86"/>
      <c r="P304" s="86"/>
      <c r="Q304" s="86"/>
      <c r="R304" s="86"/>
      <c r="S304" s="86" t="s">
        <v>1595</v>
      </c>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c r="AP304" s="86"/>
    </row>
    <row r="305" spans="1:42" ht="15.75" hidden="1" thickBot="1" x14ac:dyDescent="0.3">
      <c r="A305" t="s">
        <v>387</v>
      </c>
      <c r="B305" t="s">
        <v>403</v>
      </c>
      <c r="C305" t="s">
        <v>1143</v>
      </c>
      <c r="D305" t="s">
        <v>404</v>
      </c>
      <c r="E305" s="33" t="s">
        <v>15</v>
      </c>
      <c r="F305" s="33" t="s">
        <v>20</v>
      </c>
      <c r="G305" s="33"/>
      <c r="H305" s="33" t="s">
        <v>842</v>
      </c>
      <c r="I305" s="34">
        <f t="shared" si="48"/>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c r="AP305" s="86"/>
    </row>
    <row r="306" spans="1:42" ht="15.75" hidden="1" thickBot="1" x14ac:dyDescent="0.3">
      <c r="A306" t="s">
        <v>405</v>
      </c>
      <c r="B306" t="s">
        <v>406</v>
      </c>
      <c r="C306" t="s">
        <v>1143</v>
      </c>
      <c r="D306" t="s">
        <v>407</v>
      </c>
      <c r="E306" s="33" t="s">
        <v>19</v>
      </c>
      <c r="F306" s="33" t="s">
        <v>28</v>
      </c>
      <c r="G306" s="33"/>
      <c r="H306" s="33" t="s">
        <v>843</v>
      </c>
      <c r="I306" s="34">
        <f t="shared" si="48"/>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c r="AP306" s="86"/>
    </row>
    <row r="307" spans="1:42" ht="15.75" hidden="1" thickBot="1" x14ac:dyDescent="0.3">
      <c r="A307" t="s">
        <v>405</v>
      </c>
      <c r="B307" t="s">
        <v>408</v>
      </c>
      <c r="C307" t="s">
        <v>1143</v>
      </c>
      <c r="D307" t="s">
        <v>407</v>
      </c>
      <c r="E307" s="33" t="s">
        <v>73</v>
      </c>
      <c r="F307" s="33" t="s">
        <v>28</v>
      </c>
      <c r="G307" s="33"/>
      <c r="H307" s="33" t="s">
        <v>844</v>
      </c>
      <c r="I307" s="34">
        <f t="shared" si="48"/>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c r="AP307" s="86"/>
    </row>
    <row r="308" spans="1:42" ht="15.75" hidden="1" thickBot="1" x14ac:dyDescent="0.3">
      <c r="A308" t="s">
        <v>405</v>
      </c>
      <c r="B308" t="s">
        <v>409</v>
      </c>
      <c r="C308" t="s">
        <v>1143</v>
      </c>
      <c r="D308" t="s">
        <v>407</v>
      </c>
      <c r="E308" s="33" t="s">
        <v>73</v>
      </c>
      <c r="F308" s="33" t="s">
        <v>28</v>
      </c>
      <c r="G308" s="33"/>
      <c r="H308" s="33" t="s">
        <v>845</v>
      </c>
      <c r="I308" s="34">
        <f t="shared" si="48"/>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c r="AP308" s="86"/>
    </row>
    <row r="309" spans="1:42" ht="15.75" hidden="1" thickBot="1" x14ac:dyDescent="0.3">
      <c r="A309" t="s">
        <v>412</v>
      </c>
      <c r="B309" t="s">
        <v>413</v>
      </c>
      <c r="C309" t="s">
        <v>1143</v>
      </c>
      <c r="D309" t="s">
        <v>414</v>
      </c>
      <c r="E309" s="33" t="s">
        <v>73</v>
      </c>
      <c r="F309" s="33" t="s">
        <v>28</v>
      </c>
      <c r="G309" s="33"/>
      <c r="H309" s="33" t="s">
        <v>846</v>
      </c>
      <c r="I309" s="34">
        <f t="shared" si="48"/>
        <v>28</v>
      </c>
      <c r="J309" s="34">
        <f t="shared" si="40"/>
        <v>0</v>
      </c>
      <c r="K309" s="35">
        <f t="shared" si="41"/>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c r="AP309" s="86"/>
    </row>
    <row r="310" spans="1:42" ht="15.75" hidden="1" thickBot="1" x14ac:dyDescent="0.3">
      <c r="A310" t="s">
        <v>412</v>
      </c>
      <c r="B310" t="s">
        <v>415</v>
      </c>
      <c r="C310" t="s">
        <v>1143</v>
      </c>
      <c r="D310" t="s">
        <v>414</v>
      </c>
      <c r="E310" s="33" t="s">
        <v>73</v>
      </c>
      <c r="F310" s="33" t="s">
        <v>28</v>
      </c>
      <c r="G310" s="33"/>
      <c r="H310" s="33" t="s">
        <v>847</v>
      </c>
      <c r="I310" s="34">
        <f t="shared" si="48"/>
        <v>28</v>
      </c>
      <c r="J310" s="34">
        <f t="shared" si="40"/>
        <v>0</v>
      </c>
      <c r="K310" s="35">
        <f t="shared" si="41"/>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c r="AP310" s="86"/>
    </row>
    <row r="311" spans="1:42" ht="15.75" hidden="1" thickBot="1" x14ac:dyDescent="0.3">
      <c r="A311" t="s">
        <v>405</v>
      </c>
      <c r="B311" t="s">
        <v>416</v>
      </c>
      <c r="C311" t="s">
        <v>1143</v>
      </c>
      <c r="D311" t="s">
        <v>417</v>
      </c>
      <c r="E311" s="33" t="s">
        <v>73</v>
      </c>
      <c r="F311" s="33" t="s">
        <v>28</v>
      </c>
      <c r="G311" s="33"/>
      <c r="H311" s="33" t="s">
        <v>848</v>
      </c>
      <c r="I311" s="34">
        <f t="shared" si="48"/>
        <v>28</v>
      </c>
      <c r="J311" s="34">
        <f t="shared" si="40"/>
        <v>0</v>
      </c>
      <c r="K311" s="35">
        <f t="shared" si="41"/>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c r="AP311" s="86"/>
    </row>
    <row r="312" spans="1:42" ht="15.75" hidden="1" thickBot="1" x14ac:dyDescent="0.3">
      <c r="A312" t="s">
        <v>405</v>
      </c>
      <c r="B312" t="s">
        <v>418</v>
      </c>
      <c r="C312" t="s">
        <v>1143</v>
      </c>
      <c r="D312" t="s">
        <v>417</v>
      </c>
      <c r="E312" s="33" t="s">
        <v>73</v>
      </c>
      <c r="F312" s="33" t="s">
        <v>28</v>
      </c>
      <c r="G312" s="33"/>
      <c r="H312" s="33" t="s">
        <v>849</v>
      </c>
      <c r="I312" s="34">
        <f t="shared" si="48"/>
        <v>28</v>
      </c>
      <c r="J312" s="34">
        <f t="shared" si="40"/>
        <v>0</v>
      </c>
      <c r="K312" s="35">
        <f t="shared" si="41"/>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c r="AP312" s="86"/>
    </row>
    <row r="313" spans="1:42" ht="15.75" hidden="1" thickBot="1" x14ac:dyDescent="0.3">
      <c r="A313" t="s">
        <v>405</v>
      </c>
      <c r="B313" t="s">
        <v>419</v>
      </c>
      <c r="C313" t="s">
        <v>1143</v>
      </c>
      <c r="D313" t="s">
        <v>420</v>
      </c>
      <c r="E313" s="33" t="s">
        <v>73</v>
      </c>
      <c r="F313" s="33" t="s">
        <v>28</v>
      </c>
      <c r="G313" s="33"/>
      <c r="H313" s="33" t="s">
        <v>850</v>
      </c>
      <c r="I313" s="34">
        <f t="shared" si="48"/>
        <v>28</v>
      </c>
      <c r="J313" s="34">
        <f t="shared" si="40"/>
        <v>0</v>
      </c>
      <c r="K313" s="35">
        <f t="shared" si="41"/>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c r="AP313" s="86"/>
    </row>
    <row r="314" spans="1:42" ht="15.75" hidden="1" thickBot="1" x14ac:dyDescent="0.3">
      <c r="A314" t="s">
        <v>405</v>
      </c>
      <c r="B314" t="s">
        <v>421</v>
      </c>
      <c r="C314" t="s">
        <v>1143</v>
      </c>
      <c r="D314" t="s">
        <v>420</v>
      </c>
      <c r="E314" s="33" t="s">
        <v>73</v>
      </c>
      <c r="F314" s="33" t="s">
        <v>28</v>
      </c>
      <c r="G314" s="33"/>
      <c r="H314" s="33" t="s">
        <v>851</v>
      </c>
      <c r="I314" s="34">
        <f t="shared" si="48"/>
        <v>28</v>
      </c>
      <c r="J314" s="34">
        <f t="shared" si="40"/>
        <v>0</v>
      </c>
      <c r="K314" s="35">
        <f t="shared" si="41"/>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c r="AP314" s="86"/>
    </row>
    <row r="315" spans="1:42" ht="15.75" hidden="1" thickBot="1" x14ac:dyDescent="0.3">
      <c r="A315" t="s">
        <v>412</v>
      </c>
      <c r="B315" t="s">
        <v>981</v>
      </c>
      <c r="C315" t="s">
        <v>1143</v>
      </c>
      <c r="D315" t="s">
        <v>982</v>
      </c>
      <c r="E315" s="33" t="s">
        <v>19</v>
      </c>
      <c r="F315" s="33" t="s">
        <v>28</v>
      </c>
      <c r="G315" s="33"/>
      <c r="H315" s="33" t="s">
        <v>989</v>
      </c>
      <c r="I315" s="34">
        <f t="shared" si="48"/>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c r="AP315" s="86"/>
    </row>
    <row r="316" spans="1:42" ht="15.75" hidden="1" thickBot="1" x14ac:dyDescent="0.3">
      <c r="A316" t="s">
        <v>405</v>
      </c>
      <c r="B316" t="s">
        <v>983</v>
      </c>
      <c r="C316" t="s">
        <v>1143</v>
      </c>
      <c r="D316" t="s">
        <v>984</v>
      </c>
      <c r="E316" s="33" t="s">
        <v>19</v>
      </c>
      <c r="F316" s="33" t="s">
        <v>28</v>
      </c>
      <c r="G316" s="33"/>
      <c r="H316" s="33" t="s">
        <v>990</v>
      </c>
      <c r="I316" s="34">
        <f t="shared" si="48"/>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c r="AP316" s="86"/>
    </row>
    <row r="317" spans="1:42" ht="15.75" hidden="1" thickBot="1" x14ac:dyDescent="0.3">
      <c r="A317" t="s">
        <v>405</v>
      </c>
      <c r="B317" t="s">
        <v>1092</v>
      </c>
      <c r="C317" t="s">
        <v>1143</v>
      </c>
      <c r="D317" t="s">
        <v>1093</v>
      </c>
      <c r="E317" s="33" t="s">
        <v>19</v>
      </c>
      <c r="F317" s="33" t="s">
        <v>28</v>
      </c>
      <c r="G317" s="33"/>
      <c r="H317" s="33" t="s">
        <v>1305</v>
      </c>
      <c r="I317" s="34">
        <f t="shared" si="48"/>
        <v>27</v>
      </c>
      <c r="J317" s="34">
        <f>COUNTIF(L317:AM317,"APAGADO")</f>
        <v>1</v>
      </c>
      <c r="K317" s="35">
        <f>(I317)/(J317+I317)</f>
        <v>0.9642857142857143</v>
      </c>
      <c r="L317" s="86"/>
      <c r="M317" s="86"/>
      <c r="N317" s="86"/>
      <c r="O317" s="86"/>
      <c r="P317" s="86"/>
      <c r="Q317" s="86"/>
      <c r="R317" s="86"/>
      <c r="S317" s="86"/>
      <c r="T317" s="86"/>
      <c r="U317" s="86"/>
      <c r="V317" s="86"/>
      <c r="W317" s="86"/>
      <c r="X317" s="86"/>
      <c r="Y317" s="86"/>
      <c r="Z317" s="86"/>
      <c r="AA317" s="86"/>
      <c r="AB317" s="86"/>
      <c r="AC317" s="86" t="s">
        <v>1595</v>
      </c>
      <c r="AD317" s="86"/>
      <c r="AE317" s="86"/>
      <c r="AF317" s="86"/>
      <c r="AG317" s="86"/>
      <c r="AH317" s="86"/>
      <c r="AI317" s="86"/>
      <c r="AJ317" s="86"/>
      <c r="AK317" s="86"/>
      <c r="AL317" s="86"/>
      <c r="AM317" s="86"/>
      <c r="AN317" s="86"/>
      <c r="AO317" s="86"/>
      <c r="AP317" s="86"/>
    </row>
    <row r="318" spans="1:42" ht="15.75" hidden="1" thickBot="1" x14ac:dyDescent="0.3">
      <c r="A318" t="s">
        <v>199</v>
      </c>
      <c r="B318" t="s">
        <v>422</v>
      </c>
      <c r="C318" t="s">
        <v>1144</v>
      </c>
      <c r="D318" t="s">
        <v>423</v>
      </c>
      <c r="E318" s="33" t="s">
        <v>15</v>
      </c>
      <c r="F318" s="33" t="s">
        <v>20</v>
      </c>
      <c r="G318" s="33"/>
      <c r="H318" s="33" t="s">
        <v>854</v>
      </c>
      <c r="I318" s="34">
        <f t="shared" si="48"/>
        <v>28</v>
      </c>
      <c r="J318" s="34">
        <f t="shared" si="40"/>
        <v>0</v>
      </c>
      <c r="K318" s="35">
        <f t="shared" si="41"/>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c r="AP318" s="86"/>
    </row>
    <row r="319" spans="1:42" ht="15.75" hidden="1" thickBot="1" x14ac:dyDescent="0.3">
      <c r="A319" t="s">
        <v>199</v>
      </c>
      <c r="B319" t="s">
        <v>424</v>
      </c>
      <c r="C319" t="s">
        <v>1144</v>
      </c>
      <c r="D319" t="s">
        <v>425</v>
      </c>
      <c r="E319" s="33" t="s">
        <v>15</v>
      </c>
      <c r="F319" s="33" t="s">
        <v>20</v>
      </c>
      <c r="G319" s="33"/>
      <c r="H319" s="33" t="s">
        <v>856</v>
      </c>
      <c r="I319" s="34">
        <f t="shared" si="48"/>
        <v>28</v>
      </c>
      <c r="J319" s="34">
        <f t="shared" si="40"/>
        <v>0</v>
      </c>
      <c r="K319" s="35">
        <f t="shared" si="41"/>
        <v>1</v>
      </c>
      <c r="L319" s="86"/>
      <c r="M319" s="86"/>
      <c r="N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c r="AP319" s="86"/>
    </row>
    <row r="320" spans="1:42" ht="15.75" hidden="1" thickBot="1" x14ac:dyDescent="0.3">
      <c r="A320" t="s">
        <v>199</v>
      </c>
      <c r="B320" t="s">
        <v>1094</v>
      </c>
      <c r="C320" t="s">
        <v>1144</v>
      </c>
      <c r="D320" t="s">
        <v>1095</v>
      </c>
      <c r="E320" s="33" t="s">
        <v>73</v>
      </c>
      <c r="F320" s="33" t="s">
        <v>20</v>
      </c>
      <c r="G320" s="33"/>
      <c r="H320" s="33" t="s">
        <v>1367</v>
      </c>
      <c r="I320" s="34">
        <f t="shared" si="48"/>
        <v>28</v>
      </c>
      <c r="J320" s="34">
        <f t="shared" si="40"/>
        <v>0</v>
      </c>
      <c r="K320" s="35">
        <f t="shared" si="41"/>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c r="AP320" s="86"/>
    </row>
    <row r="321" spans="1:42" ht="15.75" hidden="1" thickBot="1" x14ac:dyDescent="0.3">
      <c r="A321" t="s">
        <v>199</v>
      </c>
      <c r="B321" t="s">
        <v>1096</v>
      </c>
      <c r="C321" t="s">
        <v>1144</v>
      </c>
      <c r="D321" t="s">
        <v>1095</v>
      </c>
      <c r="E321" s="33" t="s">
        <v>73</v>
      </c>
      <c r="F321" s="33" t="s">
        <v>20</v>
      </c>
      <c r="G321" s="33"/>
      <c r="H321" s="33" t="s">
        <v>1306</v>
      </c>
      <c r="I321" s="34">
        <f t="shared" si="48"/>
        <v>28</v>
      </c>
      <c r="J321" s="34">
        <f t="shared" si="40"/>
        <v>0</v>
      </c>
      <c r="K321" s="35">
        <f t="shared" si="41"/>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c r="AP321" s="86"/>
    </row>
    <row r="322" spans="1:42" ht="15.75" hidden="1" thickBot="1" x14ac:dyDescent="0.3">
      <c r="A322" t="s">
        <v>199</v>
      </c>
      <c r="B322" t="s">
        <v>426</v>
      </c>
      <c r="C322" t="s">
        <v>1144</v>
      </c>
      <c r="D322" t="s">
        <v>427</v>
      </c>
      <c r="E322" s="33" t="s">
        <v>19</v>
      </c>
      <c r="F322" s="33" t="s">
        <v>20</v>
      </c>
      <c r="G322" s="33"/>
      <c r="H322" s="33" t="s">
        <v>852</v>
      </c>
      <c r="I322" s="34">
        <f t="shared" si="48"/>
        <v>28</v>
      </c>
      <c r="J322" s="34">
        <f t="shared" ref="J322:J399" si="52">COUNTIF(L322:AM322,"APAGADO")</f>
        <v>0</v>
      </c>
      <c r="K322" s="35">
        <f t="shared" ref="K322:K399" si="53">(I322)/(J322+I322)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c r="AP322" s="86"/>
    </row>
    <row r="323" spans="1:42" ht="15.75" hidden="1" thickBot="1" x14ac:dyDescent="0.3">
      <c r="A323" t="s">
        <v>199</v>
      </c>
      <c r="B323" t="s">
        <v>428</v>
      </c>
      <c r="C323" t="s">
        <v>1144</v>
      </c>
      <c r="D323" t="s">
        <v>429</v>
      </c>
      <c r="E323" s="33" t="s">
        <v>19</v>
      </c>
      <c r="F323" s="33" t="s">
        <v>20</v>
      </c>
      <c r="G323" s="33"/>
      <c r="H323" s="33" t="s">
        <v>853</v>
      </c>
      <c r="I323" s="34">
        <f t="shared" si="48"/>
        <v>28</v>
      </c>
      <c r="J323" s="34">
        <f t="shared" si="52"/>
        <v>0</v>
      </c>
      <c r="K323" s="35">
        <f t="shared" si="53"/>
        <v>1</v>
      </c>
      <c r="L323" s="86"/>
      <c r="M323" s="86"/>
      <c r="N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c r="AP323" s="86"/>
    </row>
    <row r="324" spans="1:42" ht="15.75" thickBot="1" x14ac:dyDescent="0.3">
      <c r="A324" t="s">
        <v>199</v>
      </c>
      <c r="B324" t="s">
        <v>430</v>
      </c>
      <c r="C324" t="s">
        <v>1144</v>
      </c>
      <c r="D324" t="s">
        <v>431</v>
      </c>
      <c r="E324" s="33" t="s">
        <v>73</v>
      </c>
      <c r="F324" s="33" t="s">
        <v>28</v>
      </c>
      <c r="G324" s="33"/>
      <c r="H324" s="33" t="s">
        <v>857</v>
      </c>
      <c r="I324" s="34">
        <f t="shared" si="48"/>
        <v>9</v>
      </c>
      <c r="J324" s="34">
        <f t="shared" si="52"/>
        <v>19</v>
      </c>
      <c r="K324" s="35">
        <f t="shared" si="53"/>
        <v>0.32142857142857145</v>
      </c>
      <c r="L324" s="86" t="s">
        <v>1595</v>
      </c>
      <c r="M324" s="86" t="s">
        <v>1595</v>
      </c>
      <c r="N324" s="86" t="s">
        <v>1595</v>
      </c>
      <c r="O324" s="86" t="s">
        <v>1595</v>
      </c>
      <c r="P324" s="86" t="s">
        <v>1595</v>
      </c>
      <c r="Q324" s="86" t="s">
        <v>1595</v>
      </c>
      <c r="R324" s="86" t="s">
        <v>1595</v>
      </c>
      <c r="S324" s="86" t="s">
        <v>1595</v>
      </c>
      <c r="T324" s="86" t="s">
        <v>1595</v>
      </c>
      <c r="U324" s="86" t="s">
        <v>1595</v>
      </c>
      <c r="V324" s="86" t="s">
        <v>1595</v>
      </c>
      <c r="W324" s="86"/>
      <c r="X324" s="86" t="s">
        <v>1595</v>
      </c>
      <c r="Y324" s="86" t="s">
        <v>1595</v>
      </c>
      <c r="Z324" s="86" t="s">
        <v>1595</v>
      </c>
      <c r="AA324" s="86" t="s">
        <v>1595</v>
      </c>
      <c r="AB324" s="86" t="s">
        <v>1595</v>
      </c>
      <c r="AC324" s="86" t="s">
        <v>1595</v>
      </c>
      <c r="AD324" s="86" t="s">
        <v>1595</v>
      </c>
      <c r="AE324" s="86" t="s">
        <v>1595</v>
      </c>
      <c r="AF324" s="86"/>
      <c r="AG324" s="86"/>
      <c r="AH324" s="86"/>
      <c r="AI324" s="86"/>
      <c r="AJ324" s="86"/>
      <c r="AK324" s="86"/>
      <c r="AL324" s="86"/>
      <c r="AM324" s="86"/>
      <c r="AN324" s="86"/>
      <c r="AO324" s="86"/>
      <c r="AP324" s="86"/>
    </row>
    <row r="325" spans="1:42" ht="15.75" thickBot="1" x14ac:dyDescent="0.3">
      <c r="A325" t="s">
        <v>199</v>
      </c>
      <c r="B325" t="s">
        <v>432</v>
      </c>
      <c r="C325" t="s">
        <v>1144</v>
      </c>
      <c r="D325" t="s">
        <v>431</v>
      </c>
      <c r="E325" s="33" t="s">
        <v>73</v>
      </c>
      <c r="F325" s="33" t="s">
        <v>28</v>
      </c>
      <c r="G325" s="33"/>
      <c r="H325" s="33" t="s">
        <v>858</v>
      </c>
      <c r="I325" s="34">
        <f t="shared" si="48"/>
        <v>9</v>
      </c>
      <c r="J325" s="34">
        <f t="shared" si="52"/>
        <v>19</v>
      </c>
      <c r="K325" s="35">
        <f t="shared" si="53"/>
        <v>0.32142857142857145</v>
      </c>
      <c r="L325" s="86" t="s">
        <v>1595</v>
      </c>
      <c r="M325" s="86" t="s">
        <v>1595</v>
      </c>
      <c r="N325" s="86" t="s">
        <v>1595</v>
      </c>
      <c r="O325" s="86" t="s">
        <v>1595</v>
      </c>
      <c r="P325" s="86" t="s">
        <v>1595</v>
      </c>
      <c r="Q325" s="86" t="s">
        <v>1595</v>
      </c>
      <c r="R325" s="86" t="s">
        <v>1595</v>
      </c>
      <c r="S325" s="86" t="s">
        <v>1595</v>
      </c>
      <c r="T325" s="86" t="s">
        <v>1595</v>
      </c>
      <c r="U325" s="86" t="s">
        <v>1595</v>
      </c>
      <c r="V325" s="86" t="s">
        <v>1595</v>
      </c>
      <c r="W325" s="86"/>
      <c r="X325" s="86" t="s">
        <v>1595</v>
      </c>
      <c r="Y325" s="86" t="s">
        <v>1595</v>
      </c>
      <c r="Z325" s="86" t="s">
        <v>1595</v>
      </c>
      <c r="AA325" s="86" t="s">
        <v>1595</v>
      </c>
      <c r="AB325" s="86" t="s">
        <v>1595</v>
      </c>
      <c r="AC325" s="86" t="s">
        <v>1595</v>
      </c>
      <c r="AD325" s="86" t="s">
        <v>1595</v>
      </c>
      <c r="AE325" s="86" t="s">
        <v>1595</v>
      </c>
      <c r="AF325" s="86"/>
      <c r="AG325" s="86"/>
      <c r="AH325" s="86"/>
      <c r="AI325" s="86"/>
      <c r="AJ325" s="86"/>
      <c r="AK325" s="86"/>
      <c r="AL325" s="86"/>
      <c r="AM325" s="86"/>
      <c r="AN325" s="86"/>
      <c r="AO325" s="86"/>
      <c r="AP325" s="86"/>
    </row>
    <row r="326" spans="1:42" ht="15.75" thickBot="1" x14ac:dyDescent="0.3">
      <c r="A326" t="s">
        <v>199</v>
      </c>
      <c r="B326" t="s">
        <v>433</v>
      </c>
      <c r="C326" t="s">
        <v>1144</v>
      </c>
      <c r="D326" t="s">
        <v>434</v>
      </c>
      <c r="E326" s="33" t="s">
        <v>73</v>
      </c>
      <c r="F326" s="33" t="s">
        <v>28</v>
      </c>
      <c r="G326" s="33"/>
      <c r="H326" s="33" t="s">
        <v>859</v>
      </c>
      <c r="I326" s="34">
        <f t="shared" si="48"/>
        <v>9</v>
      </c>
      <c r="J326" s="34">
        <f t="shared" si="52"/>
        <v>19</v>
      </c>
      <c r="K326" s="35">
        <f t="shared" si="53"/>
        <v>0.32142857142857145</v>
      </c>
      <c r="L326" s="86" t="s">
        <v>1595</v>
      </c>
      <c r="M326" s="86" t="s">
        <v>1595</v>
      </c>
      <c r="N326" s="86" t="s">
        <v>1595</v>
      </c>
      <c r="O326" s="86" t="s">
        <v>1595</v>
      </c>
      <c r="P326" s="86" t="s">
        <v>1595</v>
      </c>
      <c r="Q326" s="86" t="s">
        <v>1595</v>
      </c>
      <c r="R326" s="86" t="s">
        <v>1595</v>
      </c>
      <c r="S326" s="86" t="s">
        <v>1595</v>
      </c>
      <c r="T326" s="86" t="s">
        <v>1595</v>
      </c>
      <c r="U326" s="86" t="s">
        <v>1595</v>
      </c>
      <c r="V326" s="86" t="s">
        <v>1595</v>
      </c>
      <c r="W326" s="86"/>
      <c r="X326" s="86" t="s">
        <v>1595</v>
      </c>
      <c r="Y326" s="86" t="s">
        <v>1595</v>
      </c>
      <c r="Z326" s="86" t="s">
        <v>1595</v>
      </c>
      <c r="AA326" s="86" t="s">
        <v>1595</v>
      </c>
      <c r="AB326" s="86" t="s">
        <v>1595</v>
      </c>
      <c r="AC326" s="86" t="s">
        <v>1595</v>
      </c>
      <c r="AD326" s="86" t="s">
        <v>1595</v>
      </c>
      <c r="AE326" s="86" t="s">
        <v>1595</v>
      </c>
      <c r="AF326" s="86"/>
      <c r="AG326" s="86"/>
      <c r="AH326" s="86"/>
      <c r="AI326" s="86"/>
      <c r="AJ326" s="86"/>
      <c r="AK326" s="86"/>
      <c r="AL326" s="86"/>
      <c r="AM326" s="86"/>
      <c r="AN326" s="86"/>
      <c r="AO326" s="86"/>
      <c r="AP326" s="86"/>
    </row>
    <row r="327" spans="1:42" ht="15.75" thickBot="1" x14ac:dyDescent="0.3">
      <c r="A327" t="s">
        <v>199</v>
      </c>
      <c r="B327" t="s">
        <v>435</v>
      </c>
      <c r="C327" t="s">
        <v>1144</v>
      </c>
      <c r="D327" t="s">
        <v>434</v>
      </c>
      <c r="E327" s="33" t="s">
        <v>73</v>
      </c>
      <c r="F327" s="33" t="s">
        <v>28</v>
      </c>
      <c r="G327" s="33"/>
      <c r="H327" s="33" t="s">
        <v>860</v>
      </c>
      <c r="I327" s="34">
        <f t="shared" si="48"/>
        <v>9</v>
      </c>
      <c r="J327" s="34">
        <f t="shared" si="52"/>
        <v>19</v>
      </c>
      <c r="K327" s="35">
        <f t="shared" si="53"/>
        <v>0.32142857142857145</v>
      </c>
      <c r="L327" s="86" t="s">
        <v>1595</v>
      </c>
      <c r="M327" s="86" t="s">
        <v>1595</v>
      </c>
      <c r="N327" s="86" t="s">
        <v>1595</v>
      </c>
      <c r="O327" s="86" t="s">
        <v>1595</v>
      </c>
      <c r="P327" s="86" t="s">
        <v>1595</v>
      </c>
      <c r="Q327" s="86" t="s">
        <v>1595</v>
      </c>
      <c r="R327" s="86" t="s">
        <v>1595</v>
      </c>
      <c r="S327" s="86" t="s">
        <v>1595</v>
      </c>
      <c r="T327" s="86" t="s">
        <v>1595</v>
      </c>
      <c r="U327" s="86" t="s">
        <v>1595</v>
      </c>
      <c r="V327" s="86" t="s">
        <v>1595</v>
      </c>
      <c r="W327" s="86"/>
      <c r="X327" s="86" t="s">
        <v>1595</v>
      </c>
      <c r="Y327" s="86" t="s">
        <v>1595</v>
      </c>
      <c r="Z327" s="86" t="s">
        <v>1595</v>
      </c>
      <c r="AA327" s="86" t="s">
        <v>1595</v>
      </c>
      <c r="AB327" s="86" t="s">
        <v>1595</v>
      </c>
      <c r="AC327" s="86" t="s">
        <v>1595</v>
      </c>
      <c r="AD327" s="86" t="s">
        <v>1595</v>
      </c>
      <c r="AE327" s="86" t="s">
        <v>1595</v>
      </c>
      <c r="AF327" s="86"/>
      <c r="AG327" s="86"/>
      <c r="AH327" s="86"/>
      <c r="AI327" s="86"/>
      <c r="AJ327" s="86"/>
      <c r="AK327" s="86"/>
      <c r="AL327" s="86"/>
      <c r="AM327" s="86"/>
      <c r="AN327" s="86"/>
      <c r="AO327" s="86"/>
      <c r="AP327" s="86"/>
    </row>
    <row r="328" spans="1:42" ht="15.75" hidden="1" thickBot="1" x14ac:dyDescent="0.3">
      <c r="A328" t="s">
        <v>436</v>
      </c>
      <c r="B328" t="s">
        <v>437</v>
      </c>
      <c r="C328" t="s">
        <v>1144</v>
      </c>
      <c r="D328" t="s">
        <v>438</v>
      </c>
      <c r="E328" s="33" t="s">
        <v>19</v>
      </c>
      <c r="F328" s="33" t="s">
        <v>20</v>
      </c>
      <c r="G328" s="33"/>
      <c r="H328" s="33" t="s">
        <v>861</v>
      </c>
      <c r="I328" s="34">
        <f t="shared" si="48"/>
        <v>19</v>
      </c>
      <c r="J328" s="34">
        <f t="shared" si="52"/>
        <v>9</v>
      </c>
      <c r="K328" s="35">
        <f t="shared" si="53"/>
        <v>0.6785714285714286</v>
      </c>
      <c r="L328" s="86" t="s">
        <v>1595</v>
      </c>
      <c r="M328" s="86" t="s">
        <v>1595</v>
      </c>
      <c r="N328" s="86" t="s">
        <v>1595</v>
      </c>
      <c r="O328" s="86" t="s">
        <v>1595</v>
      </c>
      <c r="P328" s="86" t="s">
        <v>1595</v>
      </c>
      <c r="Q328" s="86" t="s">
        <v>1595</v>
      </c>
      <c r="R328" s="86" t="s">
        <v>1595</v>
      </c>
      <c r="S328" s="86" t="s">
        <v>1595</v>
      </c>
      <c r="T328" s="86"/>
      <c r="U328" s="86"/>
      <c r="V328" s="86"/>
      <c r="W328" s="86"/>
      <c r="X328" s="86"/>
      <c r="Y328" s="86"/>
      <c r="Z328" s="86" t="s">
        <v>1595</v>
      </c>
      <c r="AA328" s="86"/>
      <c r="AB328" s="86"/>
      <c r="AC328" s="86"/>
      <c r="AD328" s="86"/>
      <c r="AE328" s="86"/>
      <c r="AF328" s="86"/>
      <c r="AG328" s="86"/>
      <c r="AH328" s="86"/>
      <c r="AI328" s="86"/>
      <c r="AJ328" s="86"/>
      <c r="AK328" s="86"/>
      <c r="AL328" s="86"/>
      <c r="AM328" s="86"/>
      <c r="AN328" s="86"/>
      <c r="AO328" s="86"/>
      <c r="AP328" s="86"/>
    </row>
    <row r="329" spans="1:42" ht="15.75" hidden="1" thickBot="1" x14ac:dyDescent="0.3">
      <c r="A329" t="s">
        <v>441</v>
      </c>
      <c r="B329" t="s">
        <v>448</v>
      </c>
      <c r="C329" t="s">
        <v>1144</v>
      </c>
      <c r="D329" t="s">
        <v>449</v>
      </c>
      <c r="E329" s="33" t="s">
        <v>15</v>
      </c>
      <c r="F329" s="33" t="s">
        <v>20</v>
      </c>
      <c r="G329" s="33"/>
      <c r="H329" s="33" t="s">
        <v>862</v>
      </c>
      <c r="I329" s="34">
        <f t="shared" si="48"/>
        <v>26</v>
      </c>
      <c r="J329" s="34">
        <f t="shared" si="52"/>
        <v>2</v>
      </c>
      <c r="K329" s="35">
        <f t="shared" si="53"/>
        <v>0.9285714285714286</v>
      </c>
      <c r="L329" s="86"/>
      <c r="M329" s="86"/>
      <c r="N329" s="86"/>
      <c r="O329" s="86"/>
      <c r="P329" s="86"/>
      <c r="Q329" s="86"/>
      <c r="R329" s="86"/>
      <c r="S329" s="86"/>
      <c r="T329" s="86"/>
      <c r="U329" s="86"/>
      <c r="V329" s="86"/>
      <c r="W329" s="86"/>
      <c r="X329" s="86"/>
      <c r="Y329" s="86" t="s">
        <v>1595</v>
      </c>
      <c r="Z329" s="86" t="s">
        <v>1595</v>
      </c>
      <c r="AA329" s="86"/>
      <c r="AB329" s="86"/>
      <c r="AC329" s="86"/>
      <c r="AD329" s="86"/>
      <c r="AE329" s="86"/>
      <c r="AF329" s="86"/>
      <c r="AG329" s="86"/>
      <c r="AH329" s="86"/>
      <c r="AI329" s="86"/>
      <c r="AJ329" s="86"/>
      <c r="AK329" s="86"/>
      <c r="AL329" s="86"/>
      <c r="AM329" s="86"/>
      <c r="AN329" s="86"/>
      <c r="AO329" s="86"/>
      <c r="AP329" s="86"/>
    </row>
    <row r="330" spans="1:42" ht="15.75" thickBot="1" x14ac:dyDescent="0.3">
      <c r="A330" t="s">
        <v>441</v>
      </c>
      <c r="B330" t="s">
        <v>450</v>
      </c>
      <c r="C330" t="s">
        <v>1144</v>
      </c>
      <c r="D330" t="s">
        <v>451</v>
      </c>
      <c r="E330" s="33" t="s">
        <v>19</v>
      </c>
      <c r="F330" s="33" t="s">
        <v>20</v>
      </c>
      <c r="G330" s="33"/>
      <c r="H330" s="33" t="s">
        <v>863</v>
      </c>
      <c r="I330" s="34">
        <f t="shared" si="48"/>
        <v>9</v>
      </c>
      <c r="J330" s="34">
        <f t="shared" si="52"/>
        <v>19</v>
      </c>
      <c r="K330" s="35">
        <f t="shared" si="53"/>
        <v>0.32142857142857145</v>
      </c>
      <c r="L330" s="86" t="s">
        <v>1595</v>
      </c>
      <c r="M330" s="86" t="s">
        <v>1595</v>
      </c>
      <c r="N330" s="86" t="s">
        <v>1595</v>
      </c>
      <c r="O330" s="86" t="s">
        <v>1595</v>
      </c>
      <c r="P330" s="86" t="s">
        <v>1595</v>
      </c>
      <c r="Q330" s="86" t="s">
        <v>1595</v>
      </c>
      <c r="R330" s="86" t="s">
        <v>1595</v>
      </c>
      <c r="S330" s="86" t="s">
        <v>1595</v>
      </c>
      <c r="T330" s="86" t="s">
        <v>1595</v>
      </c>
      <c r="U330" s="86" t="s">
        <v>1595</v>
      </c>
      <c r="V330" s="86" t="s">
        <v>1595</v>
      </c>
      <c r="W330" s="86"/>
      <c r="X330" s="86" t="s">
        <v>1595</v>
      </c>
      <c r="Y330" s="86" t="s">
        <v>1595</v>
      </c>
      <c r="Z330" s="86" t="s">
        <v>1595</v>
      </c>
      <c r="AA330" s="86" t="s">
        <v>1595</v>
      </c>
      <c r="AB330" s="86" t="s">
        <v>1595</v>
      </c>
      <c r="AC330" s="86" t="s">
        <v>1595</v>
      </c>
      <c r="AD330" s="86" t="s">
        <v>1595</v>
      </c>
      <c r="AE330" s="86" t="s">
        <v>1595</v>
      </c>
      <c r="AF330" s="86"/>
      <c r="AG330" s="86"/>
      <c r="AH330" s="86"/>
      <c r="AI330" s="86"/>
      <c r="AJ330" s="86"/>
      <c r="AK330" s="86"/>
      <c r="AL330" s="86"/>
      <c r="AM330" s="86"/>
      <c r="AN330" s="86"/>
      <c r="AO330" s="86"/>
      <c r="AP330" s="86"/>
    </row>
    <row r="331" spans="1:42" ht="15.75" hidden="1" thickBot="1" x14ac:dyDescent="0.3">
      <c r="A331" t="s">
        <v>441</v>
      </c>
      <c r="B331" t="s">
        <v>439</v>
      </c>
      <c r="C331" t="s">
        <v>1144</v>
      </c>
      <c r="D331" t="s">
        <v>440</v>
      </c>
      <c r="E331" s="33" t="s">
        <v>19</v>
      </c>
      <c r="F331" s="33" t="s">
        <v>20</v>
      </c>
      <c r="G331" s="33"/>
      <c r="H331" s="33" t="s">
        <v>864</v>
      </c>
      <c r="I331" s="34">
        <f t="shared" si="48"/>
        <v>28</v>
      </c>
      <c r="J331" s="34">
        <f t="shared" si="52"/>
        <v>0</v>
      </c>
      <c r="K331" s="35">
        <f t="shared" si="53"/>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c r="AP331" s="86"/>
    </row>
    <row r="332" spans="1:42" ht="15.75" hidden="1" thickBot="1" x14ac:dyDescent="0.3">
      <c r="A332" t="s">
        <v>441</v>
      </c>
      <c r="B332" t="s">
        <v>442</v>
      </c>
      <c r="C332" t="s">
        <v>1144</v>
      </c>
      <c r="D332" t="s">
        <v>443</v>
      </c>
      <c r="E332" s="33" t="s">
        <v>46</v>
      </c>
      <c r="F332" s="33" t="s">
        <v>20</v>
      </c>
      <c r="G332" s="33"/>
      <c r="H332" s="33" t="s">
        <v>865</v>
      </c>
      <c r="I332" s="34">
        <f t="shared" si="48"/>
        <v>26</v>
      </c>
      <c r="J332" s="34">
        <f t="shared" si="52"/>
        <v>2</v>
      </c>
      <c r="K332" s="35">
        <f t="shared" si="53"/>
        <v>0.9285714285714286</v>
      </c>
      <c r="L332" s="86"/>
      <c r="M332" s="86"/>
      <c r="N332" s="86"/>
      <c r="O332" s="86"/>
      <c r="P332" s="86"/>
      <c r="Q332" s="86"/>
      <c r="R332" s="86"/>
      <c r="S332" s="86"/>
      <c r="T332" s="86"/>
      <c r="U332" s="86"/>
      <c r="V332" s="86"/>
      <c r="W332" s="86"/>
      <c r="X332" s="86"/>
      <c r="Y332" s="86" t="s">
        <v>1595</v>
      </c>
      <c r="Z332" s="86" t="s">
        <v>1595</v>
      </c>
      <c r="AA332" s="86"/>
      <c r="AB332" s="86"/>
      <c r="AC332" s="86"/>
      <c r="AD332" s="86"/>
      <c r="AE332" s="86"/>
      <c r="AF332" s="86"/>
      <c r="AG332" s="86"/>
      <c r="AH332" s="86"/>
      <c r="AI332" s="86"/>
      <c r="AJ332" s="86"/>
      <c r="AK332" s="86"/>
      <c r="AL332" s="86"/>
      <c r="AM332" s="86"/>
      <c r="AN332" s="86"/>
      <c r="AO332" s="86"/>
      <c r="AP332" s="86"/>
    </row>
    <row r="333" spans="1:42" ht="15.75" hidden="1" thickBot="1" x14ac:dyDescent="0.3">
      <c r="A333" t="s">
        <v>441</v>
      </c>
      <c r="B333" t="s">
        <v>452</v>
      </c>
      <c r="C333" t="s">
        <v>1144</v>
      </c>
      <c r="D333" t="s">
        <v>453</v>
      </c>
      <c r="E333" s="33" t="s">
        <v>15</v>
      </c>
      <c r="F333" s="33" t="s">
        <v>1137</v>
      </c>
      <c r="G333" s="33" t="s">
        <v>1342</v>
      </c>
      <c r="H333" s="33" t="s">
        <v>866</v>
      </c>
      <c r="I333" s="34">
        <f t="shared" si="48"/>
        <v>28</v>
      </c>
      <c r="J333" s="34">
        <f t="shared" si="52"/>
        <v>0</v>
      </c>
      <c r="K333" s="35">
        <f t="shared" si="53"/>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c r="AP333" s="86"/>
    </row>
    <row r="334" spans="1:42" ht="15.75" thickBot="1" x14ac:dyDescent="0.3">
      <c r="A334" t="s">
        <v>441</v>
      </c>
      <c r="B334" t="s">
        <v>444</v>
      </c>
      <c r="C334" t="s">
        <v>1144</v>
      </c>
      <c r="D334" t="s">
        <v>445</v>
      </c>
      <c r="E334" s="33" t="s">
        <v>15</v>
      </c>
      <c r="F334" s="33" t="s">
        <v>28</v>
      </c>
      <c r="G334" s="33"/>
      <c r="H334" s="33" t="s">
        <v>867</v>
      </c>
      <c r="I334" s="34">
        <f t="shared" si="48"/>
        <v>26</v>
      </c>
      <c r="J334" s="34">
        <f t="shared" si="52"/>
        <v>2</v>
      </c>
      <c r="K334" s="35">
        <f t="shared" si="53"/>
        <v>0.9285714285714286</v>
      </c>
      <c r="L334" s="86"/>
      <c r="M334" s="86"/>
      <c r="N334" s="86"/>
      <c r="O334" s="86"/>
      <c r="P334" s="86"/>
      <c r="Q334" s="86"/>
      <c r="R334" s="86"/>
      <c r="S334" s="86"/>
      <c r="T334" s="86"/>
      <c r="U334" s="86"/>
      <c r="V334" s="86"/>
      <c r="W334" s="86"/>
      <c r="X334" s="86"/>
      <c r="Y334" s="86"/>
      <c r="Z334" s="86"/>
      <c r="AA334" s="86"/>
      <c r="AB334" s="86"/>
      <c r="AC334" s="86"/>
      <c r="AD334" s="86" t="s">
        <v>1595</v>
      </c>
      <c r="AE334" s="86" t="s">
        <v>1595</v>
      </c>
      <c r="AF334" s="86"/>
      <c r="AG334" s="86"/>
      <c r="AH334" s="86"/>
      <c r="AI334" s="86"/>
      <c r="AJ334" s="86"/>
      <c r="AK334" s="86"/>
      <c r="AL334" s="86"/>
      <c r="AM334" s="86"/>
      <c r="AN334" s="86"/>
      <c r="AO334" s="86"/>
      <c r="AP334" s="86"/>
    </row>
    <row r="335" spans="1:42" ht="15.75" thickBot="1" x14ac:dyDescent="0.3">
      <c r="A335" t="s">
        <v>441</v>
      </c>
      <c r="B335" t="s">
        <v>446</v>
      </c>
      <c r="C335" t="s">
        <v>1144</v>
      </c>
      <c r="D335" t="s">
        <v>447</v>
      </c>
      <c r="E335" s="33" t="s">
        <v>15</v>
      </c>
      <c r="F335" s="33" t="s">
        <v>28</v>
      </c>
      <c r="G335" s="33"/>
      <c r="H335" s="33" t="s">
        <v>868</v>
      </c>
      <c r="I335" s="34">
        <f t="shared" si="48"/>
        <v>27</v>
      </c>
      <c r="J335" s="34">
        <f t="shared" si="52"/>
        <v>1</v>
      </c>
      <c r="K335" s="35">
        <f t="shared" si="53"/>
        <v>0.9642857142857143</v>
      </c>
      <c r="L335" s="86"/>
      <c r="M335" s="86"/>
      <c r="N335" s="86"/>
      <c r="O335" s="86"/>
      <c r="P335" s="86"/>
      <c r="Q335" s="86"/>
      <c r="R335" s="86"/>
      <c r="S335" s="86"/>
      <c r="T335" s="86"/>
      <c r="U335" s="86"/>
      <c r="V335" s="86"/>
      <c r="W335" s="86"/>
      <c r="X335" s="86"/>
      <c r="Y335" s="86"/>
      <c r="Z335" s="86"/>
      <c r="AA335" s="86"/>
      <c r="AB335" s="86"/>
      <c r="AC335" s="86"/>
      <c r="AD335" s="86"/>
      <c r="AE335" s="86" t="s">
        <v>1595</v>
      </c>
      <c r="AF335" s="86"/>
      <c r="AG335" s="86"/>
      <c r="AH335" s="86"/>
      <c r="AI335" s="86"/>
      <c r="AJ335" s="86"/>
      <c r="AK335" s="86"/>
      <c r="AL335" s="86"/>
      <c r="AM335" s="86"/>
      <c r="AN335" s="86"/>
      <c r="AO335" s="86"/>
      <c r="AP335" s="86"/>
    </row>
    <row r="336" spans="1:42" ht="15.75" thickBot="1" x14ac:dyDescent="0.3">
      <c r="A336" t="s">
        <v>1206</v>
      </c>
      <c r="B336" t="s">
        <v>1207</v>
      </c>
      <c r="C336" t="s">
        <v>1144</v>
      </c>
      <c r="D336" t="s">
        <v>1208</v>
      </c>
      <c r="E336" s="33" t="s">
        <v>1196</v>
      </c>
      <c r="F336" s="33" t="s">
        <v>28</v>
      </c>
      <c r="G336" s="33"/>
      <c r="H336" s="33" t="s">
        <v>1222</v>
      </c>
      <c r="I336" s="34">
        <f t="shared" si="48"/>
        <v>9</v>
      </c>
      <c r="J336" s="34">
        <f t="shared" si="52"/>
        <v>19</v>
      </c>
      <c r="K336" s="35">
        <f t="shared" si="53"/>
        <v>0.32142857142857145</v>
      </c>
      <c r="L336" s="86" t="s">
        <v>1595</v>
      </c>
      <c r="M336" s="86" t="s">
        <v>1595</v>
      </c>
      <c r="N336" s="86" t="s">
        <v>1595</v>
      </c>
      <c r="O336" s="86" t="s">
        <v>1595</v>
      </c>
      <c r="P336" s="86" t="s">
        <v>1595</v>
      </c>
      <c r="Q336" s="86" t="s">
        <v>1595</v>
      </c>
      <c r="R336" s="86" t="s">
        <v>1595</v>
      </c>
      <c r="S336" s="86" t="s">
        <v>1595</v>
      </c>
      <c r="T336" s="86" t="s">
        <v>1595</v>
      </c>
      <c r="U336" s="86" t="s">
        <v>1595</v>
      </c>
      <c r="V336" s="86" t="s">
        <v>1595</v>
      </c>
      <c r="W336" s="86"/>
      <c r="X336" s="86" t="s">
        <v>1595</v>
      </c>
      <c r="Y336" s="86" t="s">
        <v>1595</v>
      </c>
      <c r="Z336" s="86" t="s">
        <v>1595</v>
      </c>
      <c r="AA336" s="86" t="s">
        <v>1595</v>
      </c>
      <c r="AB336" s="86" t="s">
        <v>1595</v>
      </c>
      <c r="AC336" s="86" t="s">
        <v>1595</v>
      </c>
      <c r="AD336" s="86" t="s">
        <v>1595</v>
      </c>
      <c r="AE336" s="86" t="s">
        <v>1595</v>
      </c>
      <c r="AF336" s="86"/>
      <c r="AG336" s="86"/>
      <c r="AH336" s="86"/>
      <c r="AI336" s="86"/>
      <c r="AJ336" s="86"/>
      <c r="AK336" s="86"/>
      <c r="AL336" s="86"/>
      <c r="AM336" s="86"/>
      <c r="AN336" s="86"/>
      <c r="AO336" s="86"/>
      <c r="AP336" s="86"/>
    </row>
    <row r="337" spans="1:42" ht="15.75" thickBot="1" x14ac:dyDescent="0.3">
      <c r="A337" t="s">
        <v>1206</v>
      </c>
      <c r="B337" t="s">
        <v>1226</v>
      </c>
      <c r="C337" t="s">
        <v>1144</v>
      </c>
      <c r="D337" t="s">
        <v>1208</v>
      </c>
      <c r="E337" s="33" t="s">
        <v>1196</v>
      </c>
      <c r="F337" s="33" t="s">
        <v>28</v>
      </c>
      <c r="G337" s="33"/>
      <c r="H337" s="33" t="s">
        <v>1223</v>
      </c>
      <c r="I337" s="34">
        <f t="shared" si="48"/>
        <v>9</v>
      </c>
      <c r="J337" s="34">
        <f t="shared" si="52"/>
        <v>19</v>
      </c>
      <c r="K337" s="35">
        <f t="shared" si="53"/>
        <v>0.32142857142857145</v>
      </c>
      <c r="L337" s="86" t="s">
        <v>1595</v>
      </c>
      <c r="M337" s="86" t="s">
        <v>1595</v>
      </c>
      <c r="N337" s="86" t="s">
        <v>1595</v>
      </c>
      <c r="O337" s="86" t="s">
        <v>1595</v>
      </c>
      <c r="P337" s="86" t="s">
        <v>1595</v>
      </c>
      <c r="Q337" s="86" t="s">
        <v>1595</v>
      </c>
      <c r="R337" s="86" t="s">
        <v>1595</v>
      </c>
      <c r="S337" s="86" t="s">
        <v>1595</v>
      </c>
      <c r="T337" s="86" t="s">
        <v>1595</v>
      </c>
      <c r="U337" s="86" t="s">
        <v>1595</v>
      </c>
      <c r="V337" s="86" t="s">
        <v>1595</v>
      </c>
      <c r="W337" s="86"/>
      <c r="X337" s="86" t="s">
        <v>1595</v>
      </c>
      <c r="Y337" s="86" t="s">
        <v>1595</v>
      </c>
      <c r="Z337" s="86" t="s">
        <v>1595</v>
      </c>
      <c r="AA337" s="86" t="s">
        <v>1595</v>
      </c>
      <c r="AB337" s="86" t="s">
        <v>1595</v>
      </c>
      <c r="AC337" s="86" t="s">
        <v>1595</v>
      </c>
      <c r="AD337" s="86" t="s">
        <v>1595</v>
      </c>
      <c r="AE337" s="86" t="s">
        <v>1595</v>
      </c>
      <c r="AF337" s="86"/>
      <c r="AG337" s="86"/>
      <c r="AH337" s="86"/>
      <c r="AI337" s="86"/>
      <c r="AJ337" s="86"/>
      <c r="AK337" s="86"/>
      <c r="AL337" s="86"/>
      <c r="AM337" s="86"/>
      <c r="AN337" s="86"/>
      <c r="AO337" s="86"/>
      <c r="AP337" s="86"/>
    </row>
    <row r="338" spans="1:42" ht="16.899999999999999" hidden="1" customHeight="1" thickBot="1" x14ac:dyDescent="0.3">
      <c r="A338" t="s">
        <v>168</v>
      </c>
      <c r="B338" t="s">
        <v>454</v>
      </c>
      <c r="C338" t="s">
        <v>1143</v>
      </c>
      <c r="D338" t="s">
        <v>455</v>
      </c>
      <c r="E338" s="33" t="s">
        <v>73</v>
      </c>
      <c r="F338" s="33" t="s">
        <v>28</v>
      </c>
      <c r="G338" s="33"/>
      <c r="H338" s="33" t="s">
        <v>869</v>
      </c>
      <c r="I338" s="34">
        <f t="shared" si="48"/>
        <v>22</v>
      </c>
      <c r="J338" s="34">
        <f t="shared" si="52"/>
        <v>6</v>
      </c>
      <c r="K338" s="35">
        <f t="shared" si="53"/>
        <v>0.7857142857142857</v>
      </c>
      <c r="L338" s="86" t="s">
        <v>1595</v>
      </c>
      <c r="M338" s="86" t="s">
        <v>1595</v>
      </c>
      <c r="N338" s="86" t="s">
        <v>1595</v>
      </c>
      <c r="O338" s="86" t="s">
        <v>1595</v>
      </c>
      <c r="P338" s="86" t="s">
        <v>1595</v>
      </c>
      <c r="Q338" s="86" t="s">
        <v>1595</v>
      </c>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c r="AP338" s="86"/>
    </row>
    <row r="339" spans="1:42" ht="15.75" hidden="1" thickBot="1" x14ac:dyDescent="0.3">
      <c r="A339" t="s">
        <v>168</v>
      </c>
      <c r="B339" t="s">
        <v>456</v>
      </c>
      <c r="C339" t="s">
        <v>1143</v>
      </c>
      <c r="D339" t="s">
        <v>455</v>
      </c>
      <c r="E339" s="33" t="s">
        <v>73</v>
      </c>
      <c r="F339" s="33" t="s">
        <v>28</v>
      </c>
      <c r="G339" s="33"/>
      <c r="H339" s="33" t="s">
        <v>870</v>
      </c>
      <c r="I339" s="34">
        <f t="shared" si="48"/>
        <v>22</v>
      </c>
      <c r="J339" s="34">
        <f t="shared" si="52"/>
        <v>6</v>
      </c>
      <c r="K339" s="35">
        <f t="shared" si="53"/>
        <v>0.7857142857142857</v>
      </c>
      <c r="L339" s="86" t="s">
        <v>1595</v>
      </c>
      <c r="M339" s="86" t="s">
        <v>1595</v>
      </c>
      <c r="N339" s="86" t="s">
        <v>1595</v>
      </c>
      <c r="O339" s="86" t="s">
        <v>1595</v>
      </c>
      <c r="P339" s="86" t="s">
        <v>1595</v>
      </c>
      <c r="Q339" s="86" t="s">
        <v>1595</v>
      </c>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c r="AP339" s="86"/>
    </row>
    <row r="340" spans="1:42" ht="15.75" hidden="1" thickBot="1" x14ac:dyDescent="0.3">
      <c r="A340" t="s">
        <v>168</v>
      </c>
      <c r="B340" t="s">
        <v>1097</v>
      </c>
      <c r="C340" t="s">
        <v>1143</v>
      </c>
      <c r="D340" t="s">
        <v>457</v>
      </c>
      <c r="E340" s="33" t="s">
        <v>73</v>
      </c>
      <c r="F340" s="33" t="s">
        <v>28</v>
      </c>
      <c r="G340" s="33"/>
      <c r="H340" s="33" t="s">
        <v>871</v>
      </c>
      <c r="I340" s="34">
        <f t="shared" si="48"/>
        <v>22</v>
      </c>
      <c r="J340" s="34">
        <f>COUNTIF(L340:AM340,"APAGADO")</f>
        <v>6</v>
      </c>
      <c r="K340" s="35">
        <f>(I340)/(J340+I340)</f>
        <v>0.7857142857142857</v>
      </c>
      <c r="L340" s="86" t="s">
        <v>1595</v>
      </c>
      <c r="M340" s="86" t="s">
        <v>1595</v>
      </c>
      <c r="N340" s="86" t="s">
        <v>1595</v>
      </c>
      <c r="O340" s="86" t="s">
        <v>1595</v>
      </c>
      <c r="P340" s="86" t="s">
        <v>1595</v>
      </c>
      <c r="Q340" s="86" t="s">
        <v>1595</v>
      </c>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c r="AP340" s="86"/>
    </row>
    <row r="341" spans="1:42" ht="15.75" hidden="1" thickBot="1" x14ac:dyDescent="0.3">
      <c r="A341" t="s">
        <v>168</v>
      </c>
      <c r="B341" t="s">
        <v>1098</v>
      </c>
      <c r="C341" t="s">
        <v>1143</v>
      </c>
      <c r="D341" t="s">
        <v>457</v>
      </c>
      <c r="E341" s="33" t="s">
        <v>73</v>
      </c>
      <c r="F341" s="33" t="s">
        <v>28</v>
      </c>
      <c r="G341" s="33"/>
      <c r="H341" s="33" t="s">
        <v>872</v>
      </c>
      <c r="I341" s="34">
        <f t="shared" si="48"/>
        <v>22</v>
      </c>
      <c r="J341" s="34">
        <f>COUNTIF(L341:AM341,"APAGADO")</f>
        <v>6</v>
      </c>
      <c r="K341" s="35">
        <f>(I341)/(J341+I341)</f>
        <v>0.7857142857142857</v>
      </c>
      <c r="L341" s="86" t="s">
        <v>1595</v>
      </c>
      <c r="M341" s="86" t="s">
        <v>1595</v>
      </c>
      <c r="N341" s="86" t="s">
        <v>1595</v>
      </c>
      <c r="O341" s="86" t="s">
        <v>1595</v>
      </c>
      <c r="P341" s="86" t="s">
        <v>1595</v>
      </c>
      <c r="Q341" s="86" t="s">
        <v>1595</v>
      </c>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c r="AP341" s="86"/>
    </row>
    <row r="342" spans="1:42" ht="15.75" hidden="1" thickBot="1" x14ac:dyDescent="0.3">
      <c r="A342" t="s">
        <v>458</v>
      </c>
      <c r="B342" t="s">
        <v>467</v>
      </c>
      <c r="C342" t="s">
        <v>1144</v>
      </c>
      <c r="D342" t="s">
        <v>1105</v>
      </c>
      <c r="E342" s="33" t="s">
        <v>19</v>
      </c>
      <c r="F342" s="33" t="s">
        <v>20</v>
      </c>
      <c r="G342" s="33"/>
      <c r="H342" s="33" t="s">
        <v>875</v>
      </c>
      <c r="I342" s="34">
        <f>COUNTIF(L342:AM342,"")</f>
        <v>16</v>
      </c>
      <c r="J342" s="34">
        <f>COUNTIF(L342:AM342,"APAGADO")</f>
        <v>12</v>
      </c>
      <c r="K342" s="35">
        <f>(I342)/(J342+I342)</f>
        <v>0.5714285714285714</v>
      </c>
      <c r="L342" s="86" t="s">
        <v>1595</v>
      </c>
      <c r="M342" s="86" t="s">
        <v>1595</v>
      </c>
      <c r="N342" s="86" t="s">
        <v>1595</v>
      </c>
      <c r="O342" s="86" t="s">
        <v>1595</v>
      </c>
      <c r="P342" s="86" t="s">
        <v>1595</v>
      </c>
      <c r="Q342" s="86" t="s">
        <v>1595</v>
      </c>
      <c r="R342" s="86" t="s">
        <v>1595</v>
      </c>
      <c r="S342" s="86" t="s">
        <v>1595</v>
      </c>
      <c r="T342" s="86" t="s">
        <v>1595</v>
      </c>
      <c r="U342" s="86" t="s">
        <v>1595</v>
      </c>
      <c r="V342" s="86" t="s">
        <v>1595</v>
      </c>
      <c r="W342" s="86"/>
      <c r="X342" s="86" t="s">
        <v>1595</v>
      </c>
      <c r="Y342" s="86"/>
      <c r="Z342" s="86"/>
      <c r="AA342" s="86"/>
      <c r="AB342" s="86"/>
      <c r="AC342" s="86"/>
      <c r="AD342" s="86"/>
      <c r="AE342" s="86"/>
      <c r="AF342" s="86"/>
      <c r="AG342" s="86"/>
      <c r="AH342" s="86"/>
      <c r="AI342" s="86"/>
      <c r="AJ342" s="86"/>
      <c r="AK342" s="86"/>
      <c r="AL342" s="86"/>
      <c r="AM342" s="86"/>
      <c r="AN342" s="86"/>
      <c r="AO342" s="86"/>
      <c r="AP342" s="86"/>
    </row>
    <row r="343" spans="1:42" ht="15.75" hidden="1" thickBot="1" x14ac:dyDescent="0.3">
      <c r="A343" t="s">
        <v>353</v>
      </c>
      <c r="B343" t="s">
        <v>468</v>
      </c>
      <c r="C343" t="s">
        <v>1144</v>
      </c>
      <c r="D343" t="s">
        <v>1584</v>
      </c>
      <c r="E343" s="33" t="s">
        <v>19</v>
      </c>
      <c r="F343" s="33" t="s">
        <v>20</v>
      </c>
      <c r="G343" s="33"/>
      <c r="H343" s="33" t="s">
        <v>876</v>
      </c>
      <c r="I343" s="34">
        <f>COUNTIF(L343:AM343,"")</f>
        <v>14</v>
      </c>
      <c r="J343" s="34">
        <f>COUNTIF(L343:AM343,"APAGADO")</f>
        <v>14</v>
      </c>
      <c r="K343" s="35">
        <f>(I343)/(J343+I343)</f>
        <v>0.5</v>
      </c>
      <c r="L343" s="86" t="s">
        <v>1595</v>
      </c>
      <c r="M343" s="86" t="s">
        <v>1595</v>
      </c>
      <c r="N343" s="86" t="s">
        <v>1595</v>
      </c>
      <c r="O343" s="86" t="s">
        <v>1595</v>
      </c>
      <c r="P343" s="86" t="s">
        <v>1595</v>
      </c>
      <c r="Q343" s="86" t="s">
        <v>1595</v>
      </c>
      <c r="R343" s="86" t="s">
        <v>1595</v>
      </c>
      <c r="S343" s="86" t="s">
        <v>1595</v>
      </c>
      <c r="T343" s="86" t="s">
        <v>1595</v>
      </c>
      <c r="U343" s="86" t="s">
        <v>1595</v>
      </c>
      <c r="V343" s="86" t="s">
        <v>1595</v>
      </c>
      <c r="W343" s="86"/>
      <c r="X343" s="86" t="s">
        <v>1595</v>
      </c>
      <c r="Y343" s="86" t="s">
        <v>1595</v>
      </c>
      <c r="Z343" s="86" t="s">
        <v>1595</v>
      </c>
      <c r="AA343" s="86"/>
      <c r="AB343" s="86"/>
      <c r="AC343" s="86"/>
      <c r="AD343" s="86"/>
      <c r="AE343" s="86"/>
      <c r="AF343" s="86"/>
      <c r="AG343" s="86"/>
      <c r="AH343" s="86"/>
      <c r="AI343" s="86"/>
      <c r="AJ343" s="86"/>
      <c r="AK343" s="86"/>
      <c r="AL343" s="86"/>
      <c r="AM343" s="86"/>
      <c r="AN343" s="86"/>
      <c r="AO343" s="86"/>
      <c r="AP343" s="86"/>
    </row>
    <row r="344" spans="1:42" ht="15.75" hidden="1" thickBot="1" x14ac:dyDescent="0.3">
      <c r="A344" t="s">
        <v>458</v>
      </c>
      <c r="B344" t="s">
        <v>469</v>
      </c>
      <c r="C344" t="s">
        <v>1144</v>
      </c>
      <c r="D344" t="s">
        <v>470</v>
      </c>
      <c r="E344" s="33" t="s">
        <v>19</v>
      </c>
      <c r="F344" s="33" t="s">
        <v>20</v>
      </c>
      <c r="G344" s="33"/>
      <c r="H344" s="33" t="s">
        <v>877</v>
      </c>
      <c r="I344" s="34">
        <f>COUNTIF(L344:AM344,"")</f>
        <v>27</v>
      </c>
      <c r="J344" s="34">
        <f>COUNTIF(L344:AM344,"APAGADO")</f>
        <v>1</v>
      </c>
      <c r="K344" s="35">
        <f>(I344)/(J344+I344)</f>
        <v>0.9642857142857143</v>
      </c>
      <c r="L344" s="86"/>
      <c r="M344" s="86"/>
      <c r="N344" s="86"/>
      <c r="O344" s="86" t="s">
        <v>1595</v>
      </c>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c r="AP344" s="86"/>
    </row>
    <row r="345" spans="1:42" ht="15.75" hidden="1" thickBot="1" x14ac:dyDescent="0.3">
      <c r="A345" t="s">
        <v>458</v>
      </c>
      <c r="B345" t="s">
        <v>1099</v>
      </c>
      <c r="C345" t="s">
        <v>1144</v>
      </c>
      <c r="D345" t="s">
        <v>471</v>
      </c>
      <c r="E345" s="33" t="s">
        <v>19</v>
      </c>
      <c r="F345" s="33" t="s">
        <v>20</v>
      </c>
      <c r="G345" s="33"/>
      <c r="H345" s="33" t="s">
        <v>878</v>
      </c>
      <c r="I345" s="34">
        <f t="shared" si="48"/>
        <v>28</v>
      </c>
      <c r="J345" s="34">
        <f t="shared" si="52"/>
        <v>0</v>
      </c>
      <c r="K345" s="35">
        <f t="shared" si="53"/>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c r="AP345" s="86"/>
    </row>
    <row r="346" spans="1:42" ht="15.75" hidden="1" thickBot="1" x14ac:dyDescent="0.3">
      <c r="A346" t="s">
        <v>458</v>
      </c>
      <c r="B346" t="s">
        <v>1106</v>
      </c>
      <c r="C346" t="s">
        <v>1144</v>
      </c>
      <c r="D346" t="s">
        <v>459</v>
      </c>
      <c r="E346" s="33" t="s">
        <v>15</v>
      </c>
      <c r="F346" s="33" t="s">
        <v>20</v>
      </c>
      <c r="G346" s="33"/>
      <c r="H346" s="33" t="s">
        <v>879</v>
      </c>
      <c r="I346" s="34">
        <f>COUNTIF(L346:AM346,"")</f>
        <v>22</v>
      </c>
      <c r="J346" s="34">
        <f>COUNTIF(L346:AM346,"APAGADO")</f>
        <v>6</v>
      </c>
      <c r="K346" s="35">
        <f>(I346)/(J346+I346)</f>
        <v>0.7857142857142857</v>
      </c>
      <c r="L346" s="86"/>
      <c r="M346" s="86"/>
      <c r="N346" s="86"/>
      <c r="O346" s="86"/>
      <c r="P346" s="86"/>
      <c r="Q346" s="86"/>
      <c r="R346" s="86" t="s">
        <v>1595</v>
      </c>
      <c r="S346" s="86" t="s">
        <v>1595</v>
      </c>
      <c r="T346" s="86" t="s">
        <v>1595</v>
      </c>
      <c r="U346" s="86" t="s">
        <v>1595</v>
      </c>
      <c r="V346" s="86" t="s">
        <v>1595</v>
      </c>
      <c r="W346" s="86"/>
      <c r="X346" s="86" t="s">
        <v>1595</v>
      </c>
      <c r="Y346" s="86"/>
      <c r="Z346" s="86"/>
      <c r="AA346" s="86"/>
      <c r="AB346" s="86"/>
      <c r="AC346" s="86"/>
      <c r="AD346" s="86"/>
      <c r="AE346" s="86"/>
      <c r="AF346" s="86"/>
      <c r="AG346" s="86"/>
      <c r="AH346" s="86"/>
      <c r="AI346" s="86"/>
      <c r="AJ346" s="86"/>
      <c r="AK346" s="86"/>
      <c r="AL346" s="86"/>
      <c r="AM346" s="86"/>
      <c r="AN346" s="86"/>
      <c r="AO346" s="86"/>
      <c r="AP346" s="86"/>
    </row>
    <row r="347" spans="1:42" ht="15.75" hidden="1" thickBot="1" x14ac:dyDescent="0.3">
      <c r="A347" t="s">
        <v>458</v>
      </c>
      <c r="B347" t="s">
        <v>1107</v>
      </c>
      <c r="C347" t="s">
        <v>1144</v>
      </c>
      <c r="D347" t="s">
        <v>460</v>
      </c>
      <c r="E347" s="33" t="s">
        <v>19</v>
      </c>
      <c r="F347" s="33" t="s">
        <v>28</v>
      </c>
      <c r="G347" s="33"/>
      <c r="H347" s="33" t="s">
        <v>880</v>
      </c>
      <c r="I347" s="34">
        <f>COUNTIF(L347:AM347,"")</f>
        <v>28</v>
      </c>
      <c r="J347" s="34">
        <f>COUNTIF(L347:AM347,"APAGADO")</f>
        <v>0</v>
      </c>
      <c r="K347" s="35">
        <f>(I347)/(J347+I347)</f>
        <v>1</v>
      </c>
      <c r="L347" s="86"/>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c r="AP347" s="86"/>
    </row>
    <row r="348" spans="1:42" ht="15.75" hidden="1"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c r="AP348" s="86"/>
    </row>
    <row r="349" spans="1:42" ht="15.75" hidden="1" thickBot="1" x14ac:dyDescent="0.3">
      <c r="A349" t="s">
        <v>458</v>
      </c>
      <c r="B349" t="s">
        <v>462</v>
      </c>
      <c r="C349" t="s">
        <v>1144</v>
      </c>
      <c r="D349" t="s">
        <v>463</v>
      </c>
      <c r="E349" s="33" t="s">
        <v>19</v>
      </c>
      <c r="F349" s="33" t="s">
        <v>28</v>
      </c>
      <c r="G349" s="33"/>
      <c r="H349" s="33" t="s">
        <v>882</v>
      </c>
      <c r="I349" s="34">
        <f t="shared" si="48"/>
        <v>28</v>
      </c>
      <c r="J349" s="34">
        <f t="shared" si="52"/>
        <v>0</v>
      </c>
      <c r="K349" s="35">
        <f t="shared" si="53"/>
        <v>1</v>
      </c>
      <c r="L349" s="86"/>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c r="AP349" s="86"/>
    </row>
    <row r="350" spans="1:42" ht="15.75" hidden="1" thickBot="1" x14ac:dyDescent="0.3">
      <c r="A350" t="s">
        <v>458</v>
      </c>
      <c r="B350" t="s">
        <v>1109</v>
      </c>
      <c r="C350" t="s">
        <v>1144</v>
      </c>
      <c r="D350" t="s">
        <v>464</v>
      </c>
      <c r="E350" s="33" t="s">
        <v>15</v>
      </c>
      <c r="F350" s="33" t="s">
        <v>20</v>
      </c>
      <c r="G350" s="33"/>
      <c r="H350" s="33" t="s">
        <v>855</v>
      </c>
      <c r="I350" s="34">
        <f>COUNTIF(L350:AM350,"")</f>
        <v>22</v>
      </c>
      <c r="J350" s="34">
        <f>COUNTIF(L350:AM350,"APAGADO")</f>
        <v>6</v>
      </c>
      <c r="K350" s="35">
        <f>(I350)/(J350+I350)</f>
        <v>0.7857142857142857</v>
      </c>
      <c r="L350" s="86"/>
      <c r="M350" s="86"/>
      <c r="N350" s="86"/>
      <c r="O350" s="86"/>
      <c r="P350" s="86"/>
      <c r="Q350" s="86"/>
      <c r="R350" s="86" t="s">
        <v>1595</v>
      </c>
      <c r="S350" s="86" t="s">
        <v>1595</v>
      </c>
      <c r="T350" s="86" t="s">
        <v>1595</v>
      </c>
      <c r="U350" s="86" t="s">
        <v>1595</v>
      </c>
      <c r="V350" s="86" t="s">
        <v>1595</v>
      </c>
      <c r="W350" s="86"/>
      <c r="X350" s="86" t="s">
        <v>1595</v>
      </c>
      <c r="Y350" s="86"/>
      <c r="Z350" s="86"/>
      <c r="AA350" s="86"/>
      <c r="AB350" s="86"/>
      <c r="AC350" s="86"/>
      <c r="AD350" s="86"/>
      <c r="AE350" s="86"/>
      <c r="AF350" s="86"/>
      <c r="AG350" s="86"/>
      <c r="AH350" s="86"/>
      <c r="AI350" s="86"/>
      <c r="AJ350" s="86"/>
      <c r="AK350" s="86"/>
      <c r="AL350" s="86"/>
      <c r="AM350" s="86"/>
      <c r="AN350" s="86"/>
      <c r="AO350" s="86"/>
      <c r="AP350" s="86"/>
    </row>
    <row r="351" spans="1:42" ht="15.75" thickBot="1" x14ac:dyDescent="0.3">
      <c r="A351" t="s">
        <v>458</v>
      </c>
      <c r="B351" t="s">
        <v>1110</v>
      </c>
      <c r="C351" t="s">
        <v>1144</v>
      </c>
      <c r="D351" t="s">
        <v>465</v>
      </c>
      <c r="E351" s="33" t="s">
        <v>15</v>
      </c>
      <c r="F351" s="33" t="s">
        <v>20</v>
      </c>
      <c r="G351" s="33"/>
      <c r="H351" s="33" t="s">
        <v>883</v>
      </c>
      <c r="I351" s="34">
        <f>COUNTIF(L351:AM351,"")</f>
        <v>20</v>
      </c>
      <c r="J351" s="34">
        <f>COUNTIF(L351:AM351,"APAGADO")</f>
        <v>8</v>
      </c>
      <c r="K351" s="35">
        <f>(I351)/(J351+I351)</f>
        <v>0.7142857142857143</v>
      </c>
      <c r="L351" s="86"/>
      <c r="M351" s="86"/>
      <c r="N351" s="86"/>
      <c r="O351" s="86"/>
      <c r="P351" s="86"/>
      <c r="Q351" s="86"/>
      <c r="R351" s="86" t="s">
        <v>1595</v>
      </c>
      <c r="S351" s="86" t="s">
        <v>1595</v>
      </c>
      <c r="T351" s="86" t="s">
        <v>1595</v>
      </c>
      <c r="U351" s="86" t="s">
        <v>1595</v>
      </c>
      <c r="V351" s="86" t="s">
        <v>1595</v>
      </c>
      <c r="W351" s="86"/>
      <c r="X351" s="86" t="s">
        <v>1595</v>
      </c>
      <c r="Y351" s="86"/>
      <c r="Z351" s="86" t="s">
        <v>1595</v>
      </c>
      <c r="AA351" s="86"/>
      <c r="AB351" s="86"/>
      <c r="AC351" s="86"/>
      <c r="AD351" s="86"/>
      <c r="AE351" s="86" t="s">
        <v>1595</v>
      </c>
      <c r="AF351" s="86"/>
      <c r="AG351" s="86"/>
      <c r="AH351" s="86"/>
      <c r="AI351" s="86"/>
      <c r="AJ351" s="86"/>
      <c r="AK351" s="86"/>
      <c r="AL351" s="86"/>
      <c r="AM351" s="86"/>
      <c r="AN351" s="86"/>
      <c r="AO351" s="86"/>
      <c r="AP351" s="86"/>
    </row>
    <row r="352" spans="1:42" ht="15.75" thickBot="1" x14ac:dyDescent="0.3">
      <c r="A352" t="s">
        <v>458</v>
      </c>
      <c r="B352" t="s">
        <v>1100</v>
      </c>
      <c r="C352" t="s">
        <v>1144</v>
      </c>
      <c r="D352" t="s">
        <v>472</v>
      </c>
      <c r="E352" s="33" t="s">
        <v>15</v>
      </c>
      <c r="F352" s="33" t="s">
        <v>20</v>
      </c>
      <c r="G352" s="33"/>
      <c r="H352" s="33" t="s">
        <v>873</v>
      </c>
      <c r="I352" s="34">
        <f t="shared" ref="I352:I411" si="54">COUNTIF(L352:AM352,"")</f>
        <v>20</v>
      </c>
      <c r="J352" s="34">
        <f t="shared" si="52"/>
        <v>8</v>
      </c>
      <c r="K352" s="35">
        <f t="shared" si="53"/>
        <v>0.7142857142857143</v>
      </c>
      <c r="L352" s="86"/>
      <c r="M352" s="86"/>
      <c r="N352" s="86"/>
      <c r="O352" s="86"/>
      <c r="P352" s="86"/>
      <c r="Q352" s="86"/>
      <c r="R352" s="86" t="s">
        <v>1595</v>
      </c>
      <c r="S352" s="86" t="s">
        <v>1595</v>
      </c>
      <c r="T352" s="86" t="s">
        <v>1595</v>
      </c>
      <c r="U352" s="86" t="s">
        <v>1595</v>
      </c>
      <c r="V352" s="86" t="s">
        <v>1595</v>
      </c>
      <c r="W352" s="86"/>
      <c r="X352" s="86" t="s">
        <v>1595</v>
      </c>
      <c r="Y352" s="86"/>
      <c r="Z352" s="86" t="s">
        <v>1595</v>
      </c>
      <c r="AA352" s="86"/>
      <c r="AB352" s="86"/>
      <c r="AC352" s="86"/>
      <c r="AD352" s="86"/>
      <c r="AE352" s="86" t="s">
        <v>1595</v>
      </c>
      <c r="AF352" s="86"/>
      <c r="AG352" s="86"/>
      <c r="AH352" s="86"/>
      <c r="AI352" s="86"/>
      <c r="AJ352" s="86"/>
      <c r="AK352" s="86"/>
      <c r="AL352" s="86"/>
      <c r="AM352" s="86"/>
      <c r="AN352" s="86"/>
      <c r="AO352" s="86"/>
      <c r="AP352" s="86"/>
    </row>
    <row r="353" spans="1:42" ht="15.75" thickBot="1" x14ac:dyDescent="0.3">
      <c r="A353" t="s">
        <v>458</v>
      </c>
      <c r="B353" t="s">
        <v>473</v>
      </c>
      <c r="C353" t="s">
        <v>1144</v>
      </c>
      <c r="D353" t="s">
        <v>474</v>
      </c>
      <c r="E353" s="33" t="s">
        <v>15</v>
      </c>
      <c r="F353" s="33" t="s">
        <v>20</v>
      </c>
      <c r="G353" s="33"/>
      <c r="H353" s="33" t="s">
        <v>874</v>
      </c>
      <c r="I353" s="34">
        <f>COUNTIF(L353:AM353,"")</f>
        <v>17</v>
      </c>
      <c r="J353" s="34">
        <f>COUNTIF(L353:AM353,"APAGADO")</f>
        <v>11</v>
      </c>
      <c r="K353" s="35">
        <f>(I353)/(J353+I353)</f>
        <v>0.6071428571428571</v>
      </c>
      <c r="L353" s="86"/>
      <c r="M353" s="86" t="s">
        <v>1595</v>
      </c>
      <c r="N353" s="86" t="s">
        <v>1595</v>
      </c>
      <c r="O353" s="86"/>
      <c r="P353" s="86"/>
      <c r="Q353" s="86"/>
      <c r="R353" s="86" t="s">
        <v>1595</v>
      </c>
      <c r="S353" s="86" t="s">
        <v>1595</v>
      </c>
      <c r="T353" s="86" t="s">
        <v>1595</v>
      </c>
      <c r="U353" s="86" t="s">
        <v>1595</v>
      </c>
      <c r="V353" s="86" t="s">
        <v>1595</v>
      </c>
      <c r="W353" s="86"/>
      <c r="X353" s="86" t="s">
        <v>1595</v>
      </c>
      <c r="Y353" s="86"/>
      <c r="Z353" s="86"/>
      <c r="AA353" s="86"/>
      <c r="AB353" s="86"/>
      <c r="AC353" s="86" t="s">
        <v>1595</v>
      </c>
      <c r="AD353" s="86" t="s">
        <v>1595</v>
      </c>
      <c r="AE353" s="86" t="s">
        <v>1595</v>
      </c>
      <c r="AF353" s="86"/>
      <c r="AG353" s="86"/>
      <c r="AH353" s="86"/>
      <c r="AI353" s="86"/>
      <c r="AJ353" s="86"/>
      <c r="AK353" s="86"/>
      <c r="AL353" s="86"/>
      <c r="AM353" s="86"/>
      <c r="AN353" s="86"/>
      <c r="AO353" s="86"/>
      <c r="AP353" s="86"/>
    </row>
    <row r="354" spans="1:42" ht="15.75" hidden="1" thickBot="1" x14ac:dyDescent="0.3">
      <c r="A354" t="s">
        <v>353</v>
      </c>
      <c r="B354" t="s">
        <v>1101</v>
      </c>
      <c r="C354" t="s">
        <v>1144</v>
      </c>
      <c r="D354" t="s">
        <v>475</v>
      </c>
      <c r="E354" s="33" t="s">
        <v>73</v>
      </c>
      <c r="F354" s="33" t="s">
        <v>20</v>
      </c>
      <c r="G354" s="33"/>
      <c r="H354" s="33" t="s">
        <v>884</v>
      </c>
      <c r="I354" s="34">
        <f t="shared" si="54"/>
        <v>27</v>
      </c>
      <c r="J354" s="34">
        <f t="shared" si="52"/>
        <v>1</v>
      </c>
      <c r="K354" s="35">
        <f t="shared" si="53"/>
        <v>0.9642857142857143</v>
      </c>
      <c r="L354" s="86"/>
      <c r="M354" s="86"/>
      <c r="N354" s="86"/>
      <c r="O354" s="86"/>
      <c r="P354" s="86"/>
      <c r="Q354" s="86"/>
      <c r="R354" s="86"/>
      <c r="S354" s="86"/>
      <c r="T354" s="86"/>
      <c r="U354" s="86"/>
      <c r="V354" s="86"/>
      <c r="W354" s="86"/>
      <c r="X354" s="86" t="s">
        <v>1595</v>
      </c>
      <c r="Y354" s="86"/>
      <c r="Z354" s="86"/>
      <c r="AA354" s="86"/>
      <c r="AB354" s="86"/>
      <c r="AC354" s="86"/>
      <c r="AD354" s="86"/>
      <c r="AE354" s="86"/>
      <c r="AF354" s="86"/>
      <c r="AG354" s="86"/>
      <c r="AH354" s="86"/>
      <c r="AI354" s="86"/>
      <c r="AJ354" s="86"/>
      <c r="AK354" s="86"/>
      <c r="AL354" s="86"/>
      <c r="AM354" s="86"/>
      <c r="AN354" s="86"/>
      <c r="AO354" s="86"/>
      <c r="AP354" s="86"/>
    </row>
    <row r="355" spans="1:42" ht="15.75" hidden="1" thickBot="1" x14ac:dyDescent="0.3">
      <c r="A355" t="s">
        <v>353</v>
      </c>
      <c r="B355" t="s">
        <v>1102</v>
      </c>
      <c r="C355" t="s">
        <v>1144</v>
      </c>
      <c r="D355" t="s">
        <v>475</v>
      </c>
      <c r="E355" s="33" t="s">
        <v>73</v>
      </c>
      <c r="F355" s="33" t="s">
        <v>20</v>
      </c>
      <c r="G355" s="33"/>
      <c r="H355" s="33" t="s">
        <v>885</v>
      </c>
      <c r="I355" s="34">
        <f t="shared" si="54"/>
        <v>23</v>
      </c>
      <c r="J355" s="34">
        <f t="shared" si="52"/>
        <v>5</v>
      </c>
      <c r="K355" s="35">
        <f t="shared" si="53"/>
        <v>0.8214285714285714</v>
      </c>
      <c r="L355" s="86"/>
      <c r="M355" s="86"/>
      <c r="N355" s="86"/>
      <c r="O355" s="86"/>
      <c r="P355" s="86" t="s">
        <v>1595</v>
      </c>
      <c r="Q355" s="86"/>
      <c r="R355" s="86"/>
      <c r="S355" s="86"/>
      <c r="T355" s="86" t="s">
        <v>1595</v>
      </c>
      <c r="U355" s="86" t="s">
        <v>1595</v>
      </c>
      <c r="V355" s="86" t="s">
        <v>1595</v>
      </c>
      <c r="W355" s="86"/>
      <c r="X355" s="86" t="s">
        <v>1595</v>
      </c>
      <c r="Y355" s="86"/>
      <c r="Z355" s="86"/>
      <c r="AA355" s="86"/>
      <c r="AB355" s="86"/>
      <c r="AC355" s="86"/>
      <c r="AD355" s="86"/>
      <c r="AE355" s="86"/>
      <c r="AF355" s="86"/>
      <c r="AG355" s="86"/>
      <c r="AH355" s="86"/>
      <c r="AI355" s="86"/>
      <c r="AJ355" s="86"/>
      <c r="AK355" s="86"/>
      <c r="AL355" s="86"/>
      <c r="AM355" s="86"/>
      <c r="AN355" s="86"/>
      <c r="AO355" s="86"/>
      <c r="AP355" s="86"/>
    </row>
    <row r="356" spans="1:42" ht="15.75" thickBot="1" x14ac:dyDescent="0.3">
      <c r="A356" t="s">
        <v>458</v>
      </c>
      <c r="B356" t="s">
        <v>476</v>
      </c>
      <c r="C356" t="s">
        <v>1144</v>
      </c>
      <c r="D356" t="s">
        <v>477</v>
      </c>
      <c r="E356" s="33" t="s">
        <v>15</v>
      </c>
      <c r="F356" s="33" t="s">
        <v>28</v>
      </c>
      <c r="G356" s="33"/>
      <c r="H356" s="33" t="s">
        <v>886</v>
      </c>
      <c r="I356" s="34">
        <f>COUNTIF(L356:AM356,"")</f>
        <v>10</v>
      </c>
      <c r="J356" s="34">
        <f>COUNTIF(L356:AM356,"APAGADO")</f>
        <v>18</v>
      </c>
      <c r="K356" s="35">
        <f>(I356)/(J356+I356)</f>
        <v>0.35714285714285715</v>
      </c>
      <c r="L356" s="86" t="s">
        <v>1595</v>
      </c>
      <c r="M356" s="86" t="s">
        <v>1595</v>
      </c>
      <c r="N356" s="86" t="s">
        <v>1595</v>
      </c>
      <c r="O356" s="86"/>
      <c r="P356" s="86" t="s">
        <v>1595</v>
      </c>
      <c r="Q356" s="86" t="s">
        <v>1595</v>
      </c>
      <c r="R356" s="86" t="s">
        <v>1595</v>
      </c>
      <c r="S356" s="86" t="s">
        <v>1595</v>
      </c>
      <c r="T356" s="86" t="s">
        <v>1595</v>
      </c>
      <c r="U356" s="86" t="s">
        <v>1595</v>
      </c>
      <c r="V356" s="86" t="s">
        <v>1595</v>
      </c>
      <c r="W356" s="86"/>
      <c r="X356" s="86" t="s">
        <v>1595</v>
      </c>
      <c r="Y356" s="86" t="s">
        <v>1595</v>
      </c>
      <c r="Z356" s="86" t="s">
        <v>1595</v>
      </c>
      <c r="AA356" s="86" t="s">
        <v>1595</v>
      </c>
      <c r="AB356" s="86" t="s">
        <v>1595</v>
      </c>
      <c r="AC356" s="86" t="s">
        <v>1595</v>
      </c>
      <c r="AD356" s="86" t="s">
        <v>1595</v>
      </c>
      <c r="AE356" s="86" t="s">
        <v>1595</v>
      </c>
      <c r="AF356" s="86"/>
      <c r="AG356" s="86"/>
      <c r="AH356" s="86"/>
      <c r="AI356" s="86"/>
      <c r="AJ356" s="86"/>
      <c r="AK356" s="86"/>
      <c r="AL356" s="86"/>
      <c r="AM356" s="86"/>
      <c r="AN356" s="86"/>
      <c r="AO356" s="86"/>
      <c r="AP356" s="86"/>
    </row>
    <row r="357" spans="1:42" ht="15.75" hidden="1"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c r="AP357" s="86"/>
    </row>
    <row r="358" spans="1:42" ht="15.75" hidden="1"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c r="AP358" s="86"/>
    </row>
    <row r="359" spans="1:42" ht="15.75" hidden="1" thickBot="1" x14ac:dyDescent="0.3">
      <c r="A359" t="s">
        <v>458</v>
      </c>
      <c r="B359" t="s">
        <v>1103</v>
      </c>
      <c r="C359" t="s">
        <v>1144</v>
      </c>
      <c r="D359" t="s">
        <v>478</v>
      </c>
      <c r="E359" s="33" t="s">
        <v>73</v>
      </c>
      <c r="F359" s="33" t="s">
        <v>28</v>
      </c>
      <c r="G359" s="33"/>
      <c r="H359" s="33" t="s">
        <v>889</v>
      </c>
      <c r="I359" s="34">
        <f t="shared" si="54"/>
        <v>26</v>
      </c>
      <c r="J359" s="34">
        <f t="shared" si="52"/>
        <v>2</v>
      </c>
      <c r="K359" s="35">
        <f t="shared" si="53"/>
        <v>0.9285714285714286</v>
      </c>
      <c r="L359" s="86" t="s">
        <v>1595</v>
      </c>
      <c r="M359" s="86" t="s">
        <v>1595</v>
      </c>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c r="AP359" s="86"/>
    </row>
    <row r="360" spans="1:42" ht="15.75" hidden="1" thickBot="1" x14ac:dyDescent="0.3">
      <c r="A360" t="s">
        <v>458</v>
      </c>
      <c r="B360" t="s">
        <v>1104</v>
      </c>
      <c r="C360" t="s">
        <v>1144</v>
      </c>
      <c r="D360" t="s">
        <v>478</v>
      </c>
      <c r="E360" s="33" t="s">
        <v>73</v>
      </c>
      <c r="F360" s="33" t="s">
        <v>28</v>
      </c>
      <c r="G360" s="33"/>
      <c r="H360" s="33" t="s">
        <v>890</v>
      </c>
      <c r="I360" s="34">
        <f t="shared" si="54"/>
        <v>26</v>
      </c>
      <c r="J360" s="34">
        <f t="shared" si="52"/>
        <v>2</v>
      </c>
      <c r="K360" s="35">
        <f t="shared" si="53"/>
        <v>0.9285714285714286</v>
      </c>
      <c r="L360" s="86" t="s">
        <v>1595</v>
      </c>
      <c r="M360" s="86" t="s">
        <v>1595</v>
      </c>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c r="AP360" s="86"/>
    </row>
    <row r="361" spans="1:42" ht="15.75" hidden="1" thickBot="1" x14ac:dyDescent="0.3">
      <c r="A361" t="s">
        <v>458</v>
      </c>
      <c r="B361" s="33" t="s">
        <v>1374</v>
      </c>
      <c r="C361" t="s">
        <v>1144</v>
      </c>
      <c r="D361" s="84" t="s">
        <v>1373</v>
      </c>
      <c r="E361" s="33" t="s">
        <v>73</v>
      </c>
      <c r="F361" s="33" t="s">
        <v>28</v>
      </c>
      <c r="G361" s="33"/>
      <c r="H361" s="33" t="s">
        <v>1375</v>
      </c>
      <c r="I361" s="34">
        <f>COUNTIF(L361:AM361,"")</f>
        <v>28</v>
      </c>
      <c r="J361" s="34">
        <f>COUNTIF(L361:AM361,"APAGADO")</f>
        <v>0</v>
      </c>
      <c r="K361" s="35">
        <f>(I361)/(J361+I361)</f>
        <v>1</v>
      </c>
      <c r="L361" s="86"/>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c r="AP361" s="86"/>
    </row>
    <row r="362" spans="1:42" ht="15.75" hidden="1" thickBot="1" x14ac:dyDescent="0.3">
      <c r="A362" t="s">
        <v>458</v>
      </c>
      <c r="B362" t="s">
        <v>1372</v>
      </c>
      <c r="C362" t="s">
        <v>1144</v>
      </c>
      <c r="D362" s="84" t="s">
        <v>1373</v>
      </c>
      <c r="E362" s="33" t="s">
        <v>73</v>
      </c>
      <c r="F362" s="33" t="s">
        <v>28</v>
      </c>
      <c r="G362" s="33"/>
      <c r="H362" s="33" t="s">
        <v>1376</v>
      </c>
      <c r="I362" s="34">
        <f t="shared" ref="I362" si="55">COUNTIF(L362:AM362,"")</f>
        <v>28</v>
      </c>
      <c r="J362" s="34">
        <f t="shared" ref="J362" si="56">COUNTIF(L362:AM362,"APAGADO")</f>
        <v>0</v>
      </c>
      <c r="K362" s="35">
        <f t="shared" ref="K362" si="57">(I362)/(J362+I362)</f>
        <v>1</v>
      </c>
      <c r="L362" s="86"/>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c r="AP362" s="86"/>
    </row>
    <row r="363" spans="1:42" ht="15.75" thickBot="1" x14ac:dyDescent="0.3">
      <c r="A363" t="s">
        <v>362</v>
      </c>
      <c r="B363" t="s">
        <v>479</v>
      </c>
      <c r="C363" t="s">
        <v>1144</v>
      </c>
      <c r="D363" t="s">
        <v>480</v>
      </c>
      <c r="E363" s="33" t="s">
        <v>73</v>
      </c>
      <c r="F363" s="33" t="s">
        <v>28</v>
      </c>
      <c r="G363" s="33"/>
      <c r="H363" s="33" t="s">
        <v>891</v>
      </c>
      <c r="I363" s="34">
        <f t="shared" si="54"/>
        <v>10</v>
      </c>
      <c r="J363" s="34">
        <f t="shared" si="52"/>
        <v>18</v>
      </c>
      <c r="K363" s="35">
        <f t="shared" si="53"/>
        <v>0.35714285714285715</v>
      </c>
      <c r="L363" s="86" t="s">
        <v>1595</v>
      </c>
      <c r="M363" s="86" t="s">
        <v>1595</v>
      </c>
      <c r="N363" s="86" t="s">
        <v>1595</v>
      </c>
      <c r="O363" s="86"/>
      <c r="P363" s="86" t="s">
        <v>1595</v>
      </c>
      <c r="Q363" s="86" t="s">
        <v>1595</v>
      </c>
      <c r="R363" s="86" t="s">
        <v>1595</v>
      </c>
      <c r="S363" s="86" t="s">
        <v>1595</v>
      </c>
      <c r="T363" s="86" t="s">
        <v>1595</v>
      </c>
      <c r="U363" s="86" t="s">
        <v>1595</v>
      </c>
      <c r="V363" s="86" t="s">
        <v>1595</v>
      </c>
      <c r="W363" s="86"/>
      <c r="X363" s="86" t="s">
        <v>1595</v>
      </c>
      <c r="Y363" s="86" t="s">
        <v>1595</v>
      </c>
      <c r="Z363" s="86" t="s">
        <v>1595</v>
      </c>
      <c r="AA363" s="86" t="s">
        <v>1595</v>
      </c>
      <c r="AB363" s="86" t="s">
        <v>1595</v>
      </c>
      <c r="AC363" s="86" t="s">
        <v>1595</v>
      </c>
      <c r="AD363" s="86" t="s">
        <v>1595</v>
      </c>
      <c r="AE363" s="86" t="s">
        <v>1595</v>
      </c>
      <c r="AF363" s="86"/>
      <c r="AG363" s="86"/>
      <c r="AH363" s="86"/>
      <c r="AI363" s="86"/>
      <c r="AJ363" s="86"/>
      <c r="AK363" s="86"/>
      <c r="AL363" s="86"/>
      <c r="AM363" s="86"/>
      <c r="AN363" s="86"/>
      <c r="AO363" s="86"/>
      <c r="AP363" s="86"/>
    </row>
    <row r="364" spans="1:42" ht="15.75" thickBot="1" x14ac:dyDescent="0.3">
      <c r="A364" t="s">
        <v>362</v>
      </c>
      <c r="B364" t="s">
        <v>481</v>
      </c>
      <c r="C364" t="s">
        <v>1144</v>
      </c>
      <c r="D364" t="s">
        <v>480</v>
      </c>
      <c r="E364" s="33" t="s">
        <v>73</v>
      </c>
      <c r="F364" s="33" t="s">
        <v>28</v>
      </c>
      <c r="G364" s="33"/>
      <c r="H364" s="33" t="s">
        <v>892</v>
      </c>
      <c r="I364" s="34">
        <f t="shared" si="54"/>
        <v>10</v>
      </c>
      <c r="J364" s="34">
        <f t="shared" si="52"/>
        <v>18</v>
      </c>
      <c r="K364" s="35">
        <f t="shared" si="53"/>
        <v>0.35714285714285715</v>
      </c>
      <c r="L364" s="86" t="s">
        <v>1595</v>
      </c>
      <c r="M364" s="86" t="s">
        <v>1595</v>
      </c>
      <c r="N364" s="86" t="s">
        <v>1595</v>
      </c>
      <c r="O364" s="86"/>
      <c r="P364" s="86" t="s">
        <v>1595</v>
      </c>
      <c r="Q364" s="86" t="s">
        <v>1595</v>
      </c>
      <c r="R364" s="86" t="s">
        <v>1595</v>
      </c>
      <c r="S364" s="86" t="s">
        <v>1595</v>
      </c>
      <c r="T364" s="86" t="s">
        <v>1595</v>
      </c>
      <c r="U364" s="86" t="s">
        <v>1595</v>
      </c>
      <c r="V364" s="86" t="s">
        <v>1595</v>
      </c>
      <c r="W364" s="86"/>
      <c r="X364" s="86" t="s">
        <v>1595</v>
      </c>
      <c r="Y364" s="86" t="s">
        <v>1595</v>
      </c>
      <c r="Z364" s="86" t="s">
        <v>1595</v>
      </c>
      <c r="AA364" s="86" t="s">
        <v>1595</v>
      </c>
      <c r="AB364" s="86" t="s">
        <v>1595</v>
      </c>
      <c r="AC364" s="86" t="s">
        <v>1595</v>
      </c>
      <c r="AD364" s="86" t="s">
        <v>1595</v>
      </c>
      <c r="AE364" s="86" t="s">
        <v>1595</v>
      </c>
      <c r="AF364" s="86"/>
      <c r="AG364" s="86"/>
      <c r="AH364" s="86"/>
      <c r="AI364" s="86"/>
      <c r="AJ364" s="86"/>
      <c r="AK364" s="86"/>
      <c r="AL364" s="86"/>
      <c r="AM364" s="86"/>
      <c r="AN364" s="86"/>
      <c r="AO364" s="86"/>
      <c r="AP364" s="86"/>
    </row>
    <row r="365" spans="1:42" ht="15.75" thickBot="1" x14ac:dyDescent="0.3">
      <c r="A365" t="s">
        <v>362</v>
      </c>
      <c r="B365" s="33" t="s">
        <v>1187</v>
      </c>
      <c r="C365" s="33" t="s">
        <v>1144</v>
      </c>
      <c r="D365" t="s">
        <v>1186</v>
      </c>
      <c r="E365" s="33" t="s">
        <v>15</v>
      </c>
      <c r="F365" s="33" t="s">
        <v>28</v>
      </c>
      <c r="G365" s="33"/>
      <c r="H365" s="33" t="s">
        <v>1188</v>
      </c>
      <c r="I365" s="34">
        <f t="shared" si="54"/>
        <v>10</v>
      </c>
      <c r="J365" s="34">
        <f t="shared" si="52"/>
        <v>18</v>
      </c>
      <c r="K365" s="35">
        <f t="shared" si="53"/>
        <v>0.35714285714285715</v>
      </c>
      <c r="L365" s="86" t="s">
        <v>1595</v>
      </c>
      <c r="M365" s="86" t="s">
        <v>1595</v>
      </c>
      <c r="N365" s="86" t="s">
        <v>1595</v>
      </c>
      <c r="O365" s="86"/>
      <c r="P365" s="86" t="s">
        <v>1595</v>
      </c>
      <c r="Q365" s="86" t="s">
        <v>1595</v>
      </c>
      <c r="R365" s="86" t="s">
        <v>1595</v>
      </c>
      <c r="S365" s="86" t="s">
        <v>1595</v>
      </c>
      <c r="T365" s="86" t="s">
        <v>1595</v>
      </c>
      <c r="U365" s="86" t="s">
        <v>1595</v>
      </c>
      <c r="V365" s="86" t="s">
        <v>1595</v>
      </c>
      <c r="W365" s="86"/>
      <c r="X365" s="86" t="s">
        <v>1595</v>
      </c>
      <c r="Y365" s="86" t="s">
        <v>1595</v>
      </c>
      <c r="Z365" s="86" t="s">
        <v>1595</v>
      </c>
      <c r="AA365" s="86" t="s">
        <v>1595</v>
      </c>
      <c r="AB365" s="86" t="s">
        <v>1595</v>
      </c>
      <c r="AC365" s="86" t="s">
        <v>1595</v>
      </c>
      <c r="AD365" s="86" t="s">
        <v>1595</v>
      </c>
      <c r="AE365" s="86" t="s">
        <v>1595</v>
      </c>
      <c r="AF365" s="86"/>
      <c r="AG365" s="86"/>
      <c r="AH365" s="86"/>
      <c r="AI365" s="86"/>
      <c r="AJ365" s="86"/>
      <c r="AK365" s="86"/>
      <c r="AL365" s="86"/>
      <c r="AM365" s="86"/>
      <c r="AN365" s="86"/>
      <c r="AO365" s="86"/>
      <c r="AP365" s="86"/>
    </row>
    <row r="366" spans="1:42" ht="15.75" hidden="1" thickBot="1" x14ac:dyDescent="0.3">
      <c r="A366" t="s">
        <v>267</v>
      </c>
      <c r="B366" t="s">
        <v>1113</v>
      </c>
      <c r="C366" t="s">
        <v>1143</v>
      </c>
      <c r="D366" t="s">
        <v>500</v>
      </c>
      <c r="E366" s="33" t="s">
        <v>19</v>
      </c>
      <c r="F366" s="33" t="s">
        <v>1137</v>
      </c>
      <c r="G366" s="33" t="s">
        <v>1343</v>
      </c>
      <c r="H366" s="33" t="s">
        <v>901</v>
      </c>
      <c r="I366" s="34">
        <f t="shared" si="54"/>
        <v>28</v>
      </c>
      <c r="J366" s="34">
        <f t="shared" si="52"/>
        <v>0</v>
      </c>
      <c r="K366" s="35">
        <f t="shared" si="53"/>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c r="AP366" s="86"/>
    </row>
    <row r="367" spans="1:42" ht="15.75" hidden="1" thickBot="1" x14ac:dyDescent="0.3">
      <c r="A367" t="s">
        <v>482</v>
      </c>
      <c r="B367" t="s">
        <v>483</v>
      </c>
      <c r="C367" t="s">
        <v>1143</v>
      </c>
      <c r="D367" t="s">
        <v>484</v>
      </c>
      <c r="E367" s="33" t="s">
        <v>19</v>
      </c>
      <c r="F367" s="33" t="s">
        <v>1137</v>
      </c>
      <c r="G367" s="33" t="s">
        <v>1343</v>
      </c>
      <c r="H367" s="33" t="s">
        <v>893</v>
      </c>
      <c r="I367" s="34">
        <f t="shared" si="54"/>
        <v>28</v>
      </c>
      <c r="J367" s="34">
        <f t="shared" si="52"/>
        <v>0</v>
      </c>
      <c r="K367" s="35">
        <f t="shared" si="53"/>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c r="AP367" s="86"/>
    </row>
    <row r="368" spans="1:42" ht="15.75" hidden="1" thickBot="1" x14ac:dyDescent="0.3">
      <c r="A368" t="s">
        <v>482</v>
      </c>
      <c r="B368" t="s">
        <v>485</v>
      </c>
      <c r="C368" t="s">
        <v>1143</v>
      </c>
      <c r="D368" t="s">
        <v>486</v>
      </c>
      <c r="E368" s="33" t="s">
        <v>19</v>
      </c>
      <c r="F368" s="33" t="s">
        <v>28</v>
      </c>
      <c r="G368" s="33"/>
      <c r="H368" s="33" t="s">
        <v>894</v>
      </c>
      <c r="I368" s="34">
        <f t="shared" si="54"/>
        <v>28</v>
      </c>
      <c r="J368" s="34">
        <f t="shared" si="52"/>
        <v>0</v>
      </c>
      <c r="K368" s="35">
        <f t="shared" si="53"/>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c r="AP368" s="86"/>
    </row>
    <row r="369" spans="1:42" ht="15.75" hidden="1" thickBot="1" x14ac:dyDescent="0.3">
      <c r="A369" t="s">
        <v>487</v>
      </c>
      <c r="B369" t="s">
        <v>488</v>
      </c>
      <c r="C369" t="s">
        <v>1143</v>
      </c>
      <c r="D369" t="s">
        <v>489</v>
      </c>
      <c r="E369" s="33" t="s">
        <v>19</v>
      </c>
      <c r="F369" s="33" t="s">
        <v>28</v>
      </c>
      <c r="G369" s="33"/>
      <c r="H369" s="33" t="s">
        <v>895</v>
      </c>
      <c r="I369" s="34">
        <f t="shared" si="54"/>
        <v>28</v>
      </c>
      <c r="J369" s="34">
        <f t="shared" si="52"/>
        <v>0</v>
      </c>
      <c r="K369" s="35">
        <f t="shared" si="53"/>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c r="AP369" s="86"/>
    </row>
    <row r="370" spans="1:42" ht="15.75" hidden="1" thickBot="1" x14ac:dyDescent="0.3">
      <c r="A370" t="s">
        <v>482</v>
      </c>
      <c r="B370" t="s">
        <v>490</v>
      </c>
      <c r="C370" t="s">
        <v>1143</v>
      </c>
      <c r="D370" t="s">
        <v>491</v>
      </c>
      <c r="E370" s="33" t="s">
        <v>15</v>
      </c>
      <c r="F370" s="33" t="s">
        <v>28</v>
      </c>
      <c r="G370" s="33"/>
      <c r="H370" s="33" t="s">
        <v>896</v>
      </c>
      <c r="I370" s="34">
        <f t="shared" si="54"/>
        <v>28</v>
      </c>
      <c r="J370" s="34">
        <f t="shared" si="52"/>
        <v>0</v>
      </c>
      <c r="K370" s="35">
        <f t="shared" si="53"/>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c r="AP370" s="86"/>
    </row>
    <row r="371" spans="1:42" ht="15.75" hidden="1" thickBot="1" x14ac:dyDescent="0.3">
      <c r="A371" t="s">
        <v>482</v>
      </c>
      <c r="B371" t="s">
        <v>492</v>
      </c>
      <c r="C371" t="s">
        <v>1143</v>
      </c>
      <c r="D371" t="s">
        <v>493</v>
      </c>
      <c r="E371" s="33" t="s">
        <v>19</v>
      </c>
      <c r="F371" s="33" t="s">
        <v>28</v>
      </c>
      <c r="G371" s="33"/>
      <c r="H371" s="33" t="s">
        <v>897</v>
      </c>
      <c r="I371" s="34">
        <f t="shared" si="54"/>
        <v>14</v>
      </c>
      <c r="J371" s="34">
        <f t="shared" si="52"/>
        <v>14</v>
      </c>
      <c r="K371" s="35">
        <f t="shared" si="53"/>
        <v>0.5</v>
      </c>
      <c r="L371" s="86" t="s">
        <v>1595</v>
      </c>
      <c r="M371" s="86" t="s">
        <v>1595</v>
      </c>
      <c r="N371" s="86" t="s">
        <v>1595</v>
      </c>
      <c r="O371" s="86" t="s">
        <v>1595</v>
      </c>
      <c r="P371" s="86" t="s">
        <v>1595</v>
      </c>
      <c r="Q371" s="86" t="s">
        <v>1595</v>
      </c>
      <c r="R371" s="86" t="s">
        <v>1595</v>
      </c>
      <c r="S371" s="86" t="s">
        <v>1595</v>
      </c>
      <c r="T371" s="86" t="s">
        <v>1595</v>
      </c>
      <c r="U371" s="86" t="s">
        <v>1595</v>
      </c>
      <c r="V371" s="86" t="s">
        <v>1595</v>
      </c>
      <c r="W371" s="86"/>
      <c r="X371" s="86" t="s">
        <v>1595</v>
      </c>
      <c r="Y371" s="86" t="s">
        <v>1595</v>
      </c>
      <c r="Z371" s="86" t="s">
        <v>1595</v>
      </c>
      <c r="AA371" s="86"/>
      <c r="AB371" s="86"/>
      <c r="AC371" s="86"/>
      <c r="AD371" s="86"/>
      <c r="AE371" s="86"/>
      <c r="AF371" s="86"/>
      <c r="AG371" s="86"/>
      <c r="AH371" s="86"/>
      <c r="AI371" s="86"/>
      <c r="AJ371" s="86"/>
      <c r="AK371" s="86"/>
      <c r="AL371" s="86"/>
      <c r="AM371" s="86"/>
      <c r="AN371" s="86"/>
      <c r="AO371" s="86"/>
      <c r="AP371" s="86"/>
    </row>
    <row r="372" spans="1:42" ht="15.75" hidden="1" thickBot="1" x14ac:dyDescent="0.3">
      <c r="A372" t="s">
        <v>482</v>
      </c>
      <c r="B372" t="s">
        <v>494</v>
      </c>
      <c r="C372" t="s">
        <v>1143</v>
      </c>
      <c r="D372" t="s">
        <v>495</v>
      </c>
      <c r="E372" s="33" t="s">
        <v>15</v>
      </c>
      <c r="F372" s="33" t="s">
        <v>28</v>
      </c>
      <c r="G372" s="33"/>
      <c r="H372" s="33" t="s">
        <v>898</v>
      </c>
      <c r="I372" s="34">
        <f t="shared" si="54"/>
        <v>28</v>
      </c>
      <c r="J372" s="34">
        <f t="shared" si="52"/>
        <v>0</v>
      </c>
      <c r="K372" s="35">
        <f t="shared" si="53"/>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c r="AP372" s="86"/>
    </row>
    <row r="373" spans="1:42" ht="15.75" hidden="1" thickBot="1" x14ac:dyDescent="0.3">
      <c r="A373" t="s">
        <v>482</v>
      </c>
      <c r="B373" t="s">
        <v>496</v>
      </c>
      <c r="C373" t="s">
        <v>1143</v>
      </c>
      <c r="D373" t="s">
        <v>497</v>
      </c>
      <c r="E373" s="33" t="s">
        <v>19</v>
      </c>
      <c r="F373" s="33" t="s">
        <v>28</v>
      </c>
      <c r="G373" s="33"/>
      <c r="H373" s="33" t="s">
        <v>899</v>
      </c>
      <c r="I373" s="34">
        <f t="shared" si="54"/>
        <v>28</v>
      </c>
      <c r="J373" s="34">
        <f t="shared" si="52"/>
        <v>0</v>
      </c>
      <c r="K373" s="35">
        <f t="shared" si="53"/>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c r="AP373" s="86"/>
    </row>
    <row r="374" spans="1:42" ht="15.75" hidden="1" thickBot="1" x14ac:dyDescent="0.3">
      <c r="A374" t="s">
        <v>482</v>
      </c>
      <c r="B374" t="s">
        <v>498</v>
      </c>
      <c r="C374" t="s">
        <v>1143</v>
      </c>
      <c r="D374" t="s">
        <v>499</v>
      </c>
      <c r="E374" s="33" t="s">
        <v>19</v>
      </c>
      <c r="F374" s="33" t="s">
        <v>1137</v>
      </c>
      <c r="G374" s="33" t="s">
        <v>1344</v>
      </c>
      <c r="H374" s="33" t="s">
        <v>900</v>
      </c>
      <c r="I374" s="34">
        <f t="shared" si="54"/>
        <v>28</v>
      </c>
      <c r="J374" s="34">
        <f t="shared" si="52"/>
        <v>0</v>
      </c>
      <c r="K374" s="35">
        <f t="shared" si="53"/>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c r="AP374" s="86"/>
    </row>
    <row r="375" spans="1:42" ht="15.75" hidden="1" thickBot="1" x14ac:dyDescent="0.3">
      <c r="A375" t="s">
        <v>482</v>
      </c>
      <c r="B375" t="s">
        <v>1270</v>
      </c>
      <c r="C375" t="s">
        <v>1143</v>
      </c>
      <c r="D375" t="s">
        <v>1271</v>
      </c>
      <c r="E375" s="33" t="s">
        <v>1196</v>
      </c>
      <c r="F375" s="33" t="s">
        <v>28</v>
      </c>
      <c r="G375" s="33"/>
      <c r="H375" s="33" t="s">
        <v>1272</v>
      </c>
      <c r="I375" s="34">
        <f t="shared" si="54"/>
        <v>28</v>
      </c>
      <c r="J375" s="34">
        <f t="shared" si="52"/>
        <v>0</v>
      </c>
      <c r="K375" s="35">
        <f t="shared" si="53"/>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c r="AP375" s="86"/>
    </row>
    <row r="376" spans="1:42" ht="15.75" hidden="1" thickBot="1" x14ac:dyDescent="0.3">
      <c r="A376" t="s">
        <v>482</v>
      </c>
      <c r="B376" t="s">
        <v>1273</v>
      </c>
      <c r="C376" t="s">
        <v>1143</v>
      </c>
      <c r="D376" t="s">
        <v>1271</v>
      </c>
      <c r="E376" s="33" t="s">
        <v>1196</v>
      </c>
      <c r="F376" s="33" t="s">
        <v>28</v>
      </c>
      <c r="G376" s="33"/>
      <c r="H376" s="33" t="s">
        <v>1274</v>
      </c>
      <c r="I376" s="34">
        <f t="shared" si="54"/>
        <v>28</v>
      </c>
      <c r="J376" s="34">
        <f t="shared" si="52"/>
        <v>0</v>
      </c>
      <c r="K376" s="35">
        <f t="shared" si="53"/>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c r="AP376" s="86"/>
    </row>
    <row r="377" spans="1:42" ht="15.75" hidden="1" thickBot="1" x14ac:dyDescent="0.3">
      <c r="A377" t="s">
        <v>482</v>
      </c>
      <c r="B377" t="s">
        <v>1307</v>
      </c>
      <c r="C377" t="s">
        <v>1143</v>
      </c>
      <c r="D377" t="s">
        <v>1323</v>
      </c>
      <c r="E377" t="s">
        <v>73</v>
      </c>
      <c r="F377" t="s">
        <v>28</v>
      </c>
      <c r="G377"/>
      <c r="H377" s="33" t="s">
        <v>1368</v>
      </c>
      <c r="I377" s="34">
        <f t="shared" si="54"/>
        <v>9</v>
      </c>
      <c r="J377" s="34">
        <f t="shared" si="52"/>
        <v>19</v>
      </c>
      <c r="K377" s="35">
        <f t="shared" si="53"/>
        <v>0.32142857142857145</v>
      </c>
      <c r="L377" s="86" t="s">
        <v>1595</v>
      </c>
      <c r="M377" s="86" t="s">
        <v>1595</v>
      </c>
      <c r="N377" s="86" t="s">
        <v>1595</v>
      </c>
      <c r="O377" s="86" t="s">
        <v>1595</v>
      </c>
      <c r="P377" s="86" t="s">
        <v>1595</v>
      </c>
      <c r="Q377" s="86" t="s">
        <v>1595</v>
      </c>
      <c r="R377" s="86" t="s">
        <v>1595</v>
      </c>
      <c r="S377" s="86" t="s">
        <v>1595</v>
      </c>
      <c r="T377" s="86" t="s">
        <v>1595</v>
      </c>
      <c r="U377" s="86" t="s">
        <v>1595</v>
      </c>
      <c r="V377" s="86" t="s">
        <v>1595</v>
      </c>
      <c r="W377" s="86"/>
      <c r="X377" s="86" t="s">
        <v>1595</v>
      </c>
      <c r="Y377" s="86" t="s">
        <v>1595</v>
      </c>
      <c r="Z377" s="86" t="s">
        <v>1595</v>
      </c>
      <c r="AA377" s="86" t="s">
        <v>1595</v>
      </c>
      <c r="AB377" s="86" t="s">
        <v>1595</v>
      </c>
      <c r="AC377" s="86" t="s">
        <v>1595</v>
      </c>
      <c r="AD377" s="86" t="s">
        <v>1595</v>
      </c>
      <c r="AE377" s="86" t="s">
        <v>1595</v>
      </c>
      <c r="AF377" s="86"/>
      <c r="AG377" s="86"/>
      <c r="AH377" s="86"/>
      <c r="AI377" s="86"/>
      <c r="AJ377" s="86"/>
      <c r="AK377" s="86"/>
      <c r="AL377" s="86"/>
      <c r="AM377" s="86"/>
      <c r="AN377" s="86"/>
      <c r="AO377" s="86"/>
      <c r="AP377" s="86"/>
    </row>
    <row r="378" spans="1:42" ht="15.75" hidden="1" thickBot="1" x14ac:dyDescent="0.3">
      <c r="A378" t="s">
        <v>482</v>
      </c>
      <c r="B378" t="s">
        <v>1308</v>
      </c>
      <c r="C378" t="s">
        <v>1143</v>
      </c>
      <c r="D378" t="s">
        <v>1323</v>
      </c>
      <c r="E378" t="s">
        <v>73</v>
      </c>
      <c r="F378" t="s">
        <v>28</v>
      </c>
      <c r="G378"/>
      <c r="H378" s="33" t="s">
        <v>1369</v>
      </c>
      <c r="I378" s="34">
        <f t="shared" si="54"/>
        <v>9</v>
      </c>
      <c r="J378" s="34">
        <f t="shared" si="52"/>
        <v>19</v>
      </c>
      <c r="K378" s="35">
        <f t="shared" si="53"/>
        <v>0.32142857142857145</v>
      </c>
      <c r="L378" s="86" t="s">
        <v>1595</v>
      </c>
      <c r="M378" s="86" t="s">
        <v>1595</v>
      </c>
      <c r="N378" s="86" t="s">
        <v>1595</v>
      </c>
      <c r="O378" s="86" t="s">
        <v>1595</v>
      </c>
      <c r="P378" s="86" t="s">
        <v>1595</v>
      </c>
      <c r="Q378" s="86" t="s">
        <v>1595</v>
      </c>
      <c r="R378" s="86" t="s">
        <v>1595</v>
      </c>
      <c r="S378" s="86" t="s">
        <v>1595</v>
      </c>
      <c r="T378" s="86" t="s">
        <v>1595</v>
      </c>
      <c r="U378" s="86" t="s">
        <v>1595</v>
      </c>
      <c r="V378" s="86" t="s">
        <v>1595</v>
      </c>
      <c r="W378" s="86"/>
      <c r="X378" s="86" t="s">
        <v>1595</v>
      </c>
      <c r="Y378" s="86" t="s">
        <v>1595</v>
      </c>
      <c r="Z378" s="86" t="s">
        <v>1595</v>
      </c>
      <c r="AA378" s="86" t="s">
        <v>1595</v>
      </c>
      <c r="AB378" s="86" t="s">
        <v>1595</v>
      </c>
      <c r="AC378" s="86" t="s">
        <v>1595</v>
      </c>
      <c r="AD378" s="86" t="s">
        <v>1595</v>
      </c>
      <c r="AE378" s="86" t="s">
        <v>1595</v>
      </c>
      <c r="AF378" s="86"/>
      <c r="AG378" s="86"/>
      <c r="AH378" s="86"/>
      <c r="AI378" s="86"/>
      <c r="AJ378" s="86"/>
      <c r="AK378" s="86"/>
      <c r="AL378" s="86"/>
      <c r="AM378" s="86"/>
      <c r="AN378" s="86"/>
      <c r="AO378" s="86"/>
      <c r="AP378" s="86"/>
    </row>
    <row r="379" spans="1:42" ht="15.75" hidden="1" thickBot="1" x14ac:dyDescent="0.3">
      <c r="A379" t="s">
        <v>232</v>
      </c>
      <c r="B379" t="s">
        <v>501</v>
      </c>
      <c r="C379" t="s">
        <v>1144</v>
      </c>
      <c r="D379" t="s">
        <v>502</v>
      </c>
      <c r="E379" s="33" t="s">
        <v>19</v>
      </c>
      <c r="F379" s="33" t="s">
        <v>20</v>
      </c>
      <c r="G379" s="33"/>
      <c r="H379" s="33" t="s">
        <v>902</v>
      </c>
      <c r="I379" s="34">
        <f t="shared" si="54"/>
        <v>28</v>
      </c>
      <c r="J379" s="34">
        <f t="shared" si="52"/>
        <v>0</v>
      </c>
      <c r="K379" s="35">
        <f t="shared" si="53"/>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c r="AP379" s="86"/>
    </row>
    <row r="380" spans="1:42" ht="15.75" hidden="1" thickBot="1" x14ac:dyDescent="0.3">
      <c r="A380" t="s">
        <v>232</v>
      </c>
      <c r="B380" t="s">
        <v>503</v>
      </c>
      <c r="C380" t="s">
        <v>1144</v>
      </c>
      <c r="D380" t="s">
        <v>504</v>
      </c>
      <c r="E380" s="33" t="s">
        <v>15</v>
      </c>
      <c r="F380" s="33" t="s">
        <v>20</v>
      </c>
      <c r="G380" s="33"/>
      <c r="H380" s="33" t="s">
        <v>903</v>
      </c>
      <c r="I380" s="34">
        <f t="shared" si="54"/>
        <v>28</v>
      </c>
      <c r="J380" s="34">
        <f t="shared" si="52"/>
        <v>0</v>
      </c>
      <c r="K380" s="35">
        <f t="shared" si="53"/>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c r="AP380" s="86"/>
    </row>
    <row r="381" spans="1:42" ht="15.75" hidden="1" thickBot="1" x14ac:dyDescent="0.3">
      <c r="A381" t="s">
        <v>232</v>
      </c>
      <c r="B381" t="s">
        <v>505</v>
      </c>
      <c r="C381" t="s">
        <v>1144</v>
      </c>
      <c r="D381" t="s">
        <v>506</v>
      </c>
      <c r="E381" s="33" t="s">
        <v>73</v>
      </c>
      <c r="F381" s="33" t="s">
        <v>20</v>
      </c>
      <c r="G381" s="33"/>
      <c r="H381" s="33" t="s">
        <v>904</v>
      </c>
      <c r="I381" s="34">
        <f t="shared" si="54"/>
        <v>27</v>
      </c>
      <c r="J381" s="34">
        <f t="shared" si="52"/>
        <v>1</v>
      </c>
      <c r="K381" s="35">
        <f t="shared" si="53"/>
        <v>0.9642857142857143</v>
      </c>
      <c r="L381" s="86"/>
      <c r="M381" s="86"/>
      <c r="N381" s="86"/>
      <c r="O381" s="86"/>
      <c r="P381" s="86"/>
      <c r="Q381" s="86"/>
      <c r="R381" s="86"/>
      <c r="S381" s="86"/>
      <c r="T381" s="86"/>
      <c r="U381" s="86"/>
      <c r="V381" s="86"/>
      <c r="W381" s="86"/>
      <c r="X381" s="86"/>
      <c r="Y381" s="86"/>
      <c r="Z381" s="86" t="s">
        <v>1595</v>
      </c>
      <c r="AA381" s="86"/>
      <c r="AB381" s="86"/>
      <c r="AC381" s="86"/>
      <c r="AD381" s="86"/>
      <c r="AE381" s="86"/>
      <c r="AF381" s="86"/>
      <c r="AG381" s="86"/>
      <c r="AH381" s="86"/>
      <c r="AI381" s="86"/>
      <c r="AJ381" s="86"/>
      <c r="AK381" s="86"/>
      <c r="AL381" s="86"/>
      <c r="AM381" s="86"/>
      <c r="AN381" s="86"/>
      <c r="AO381" s="86"/>
      <c r="AP381" s="86"/>
    </row>
    <row r="382" spans="1:42" ht="15.75" hidden="1" thickBot="1" x14ac:dyDescent="0.3">
      <c r="A382" t="s">
        <v>232</v>
      </c>
      <c r="B382" t="s">
        <v>507</v>
      </c>
      <c r="C382" t="s">
        <v>1144</v>
      </c>
      <c r="D382" t="s">
        <v>506</v>
      </c>
      <c r="E382" s="33" t="s">
        <v>73</v>
      </c>
      <c r="F382" s="33" t="s">
        <v>20</v>
      </c>
      <c r="G382" s="33"/>
      <c r="H382" s="33" t="s">
        <v>905</v>
      </c>
      <c r="I382" s="34">
        <f t="shared" si="54"/>
        <v>28</v>
      </c>
      <c r="J382" s="34">
        <f t="shared" si="52"/>
        <v>0</v>
      </c>
      <c r="K382" s="35">
        <f t="shared" si="53"/>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c r="AP382" s="86"/>
    </row>
    <row r="383" spans="1:42" ht="15.75" hidden="1" thickBot="1" x14ac:dyDescent="0.3">
      <c r="A383" t="s">
        <v>232</v>
      </c>
      <c r="B383" t="s">
        <v>508</v>
      </c>
      <c r="C383" t="s">
        <v>1144</v>
      </c>
      <c r="D383" t="s">
        <v>509</v>
      </c>
      <c r="E383" s="33" t="s">
        <v>73</v>
      </c>
      <c r="F383" s="33" t="s">
        <v>20</v>
      </c>
      <c r="G383" s="33"/>
      <c r="H383" s="33" t="s">
        <v>906</v>
      </c>
      <c r="I383" s="34">
        <f t="shared" si="54"/>
        <v>28</v>
      </c>
      <c r="J383" s="34">
        <f t="shared" si="52"/>
        <v>0</v>
      </c>
      <c r="K383" s="35">
        <f t="shared" si="53"/>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c r="AP383" s="86"/>
    </row>
    <row r="384" spans="1:42" ht="15.75" hidden="1" thickBot="1" x14ac:dyDescent="0.3">
      <c r="A384" t="s">
        <v>232</v>
      </c>
      <c r="B384" t="s">
        <v>510</v>
      </c>
      <c r="C384" t="s">
        <v>1144</v>
      </c>
      <c r="D384" t="s">
        <v>509</v>
      </c>
      <c r="E384" s="33" t="s">
        <v>73</v>
      </c>
      <c r="F384" s="33" t="s">
        <v>20</v>
      </c>
      <c r="G384" s="33"/>
      <c r="H384" s="33" t="s">
        <v>907</v>
      </c>
      <c r="I384" s="34">
        <f t="shared" si="54"/>
        <v>28</v>
      </c>
      <c r="J384" s="34">
        <f t="shared" si="52"/>
        <v>0</v>
      </c>
      <c r="K384" s="35">
        <f t="shared" si="53"/>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c r="AP384" s="86"/>
    </row>
    <row r="385" spans="1:42" ht="15.75" hidden="1" thickBot="1" x14ac:dyDescent="0.3">
      <c r="A385" t="s">
        <v>232</v>
      </c>
      <c r="B385" t="s">
        <v>511</v>
      </c>
      <c r="C385" t="s">
        <v>1144</v>
      </c>
      <c r="D385" t="s">
        <v>512</v>
      </c>
      <c r="E385" s="33" t="s">
        <v>15</v>
      </c>
      <c r="F385" s="33" t="s">
        <v>28</v>
      </c>
      <c r="G385" s="33"/>
      <c r="H385" s="33" t="s">
        <v>908</v>
      </c>
      <c r="I385" s="34">
        <f>COUNTIF(L385:AM385,"")</f>
        <v>26</v>
      </c>
      <c r="J385" s="34">
        <f t="shared" si="52"/>
        <v>2</v>
      </c>
      <c r="K385" s="35">
        <f t="shared" si="53"/>
        <v>0.9285714285714286</v>
      </c>
      <c r="L385" s="86"/>
      <c r="M385" s="86" t="s">
        <v>1595</v>
      </c>
      <c r="N385" s="86"/>
      <c r="O385" s="86"/>
      <c r="P385" s="86"/>
      <c r="Q385" s="86"/>
      <c r="R385" s="86"/>
      <c r="S385" s="86"/>
      <c r="T385" s="86"/>
      <c r="U385" s="86"/>
      <c r="V385" s="86"/>
      <c r="W385" s="86"/>
      <c r="X385" s="86"/>
      <c r="Y385" s="86"/>
      <c r="Z385" s="86"/>
      <c r="AA385" s="86" t="s">
        <v>1595</v>
      </c>
      <c r="AB385" s="86"/>
      <c r="AC385" s="86"/>
      <c r="AD385" s="86"/>
      <c r="AE385" s="86"/>
      <c r="AF385" s="86"/>
      <c r="AG385" s="86"/>
      <c r="AH385" s="86"/>
      <c r="AI385" s="86"/>
      <c r="AJ385" s="86"/>
      <c r="AK385" s="86"/>
      <c r="AL385" s="86"/>
      <c r="AM385" s="86"/>
      <c r="AN385" s="86"/>
      <c r="AO385" s="86"/>
      <c r="AP385" s="86"/>
    </row>
    <row r="386" spans="1:42" ht="15.75" hidden="1" thickBot="1" x14ac:dyDescent="0.3">
      <c r="A386" t="s">
        <v>232</v>
      </c>
      <c r="B386" t="s">
        <v>1114</v>
      </c>
      <c r="C386" t="s">
        <v>1144</v>
      </c>
      <c r="D386" t="s">
        <v>513</v>
      </c>
      <c r="E386" s="33" t="s">
        <v>73</v>
      </c>
      <c r="F386" s="33" t="s">
        <v>28</v>
      </c>
      <c r="G386" s="33"/>
      <c r="H386" s="33" t="s">
        <v>909</v>
      </c>
      <c r="I386" s="34">
        <f t="shared" si="54"/>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c r="AP386" s="86"/>
    </row>
    <row r="387" spans="1:42" ht="15.75" hidden="1" thickBot="1" x14ac:dyDescent="0.3">
      <c r="A387" t="s">
        <v>232</v>
      </c>
      <c r="B387" t="s">
        <v>1115</v>
      </c>
      <c r="C387" t="s">
        <v>1144</v>
      </c>
      <c r="D387" t="s">
        <v>513</v>
      </c>
      <c r="E387" s="33" t="s">
        <v>73</v>
      </c>
      <c r="F387" s="33" t="s">
        <v>28</v>
      </c>
      <c r="G387" s="33"/>
      <c r="H387" s="33" t="s">
        <v>910</v>
      </c>
      <c r="I387" s="34">
        <f t="shared" si="54"/>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c r="AP387" s="86"/>
    </row>
    <row r="388" spans="1:42" ht="15.75" hidden="1" thickBot="1" x14ac:dyDescent="0.3">
      <c r="A388" t="s">
        <v>232</v>
      </c>
      <c r="B388" t="s">
        <v>514</v>
      </c>
      <c r="C388" t="s">
        <v>1144</v>
      </c>
      <c r="D388" t="s">
        <v>515</v>
      </c>
      <c r="E388" s="33" t="s">
        <v>73</v>
      </c>
      <c r="F388" s="33" t="s">
        <v>28</v>
      </c>
      <c r="G388" s="33"/>
      <c r="H388" s="33" t="s">
        <v>911</v>
      </c>
      <c r="I388" s="34">
        <f t="shared" si="54"/>
        <v>27</v>
      </c>
      <c r="J388" s="34">
        <f t="shared" si="52"/>
        <v>1</v>
      </c>
      <c r="K388" s="35">
        <f t="shared" si="53"/>
        <v>0.9642857142857143</v>
      </c>
      <c r="L388" s="86"/>
      <c r="M388" s="86"/>
      <c r="N388" s="86"/>
      <c r="O388" s="86"/>
      <c r="P388" s="86"/>
      <c r="Q388" s="86"/>
      <c r="R388" s="86"/>
      <c r="S388" s="86"/>
      <c r="T388" s="86" t="s">
        <v>1595</v>
      </c>
      <c r="U388" s="86"/>
      <c r="V388" s="86"/>
      <c r="W388" s="86"/>
      <c r="X388" s="86"/>
      <c r="Y388" s="86"/>
      <c r="Z388" s="86"/>
      <c r="AA388" s="86"/>
      <c r="AB388" s="86"/>
      <c r="AC388" s="86"/>
      <c r="AD388" s="86"/>
      <c r="AE388" s="86"/>
      <c r="AF388" s="86"/>
      <c r="AG388" s="86"/>
      <c r="AH388" s="86"/>
      <c r="AI388" s="86"/>
      <c r="AJ388" s="86"/>
      <c r="AK388" s="86"/>
      <c r="AL388" s="86"/>
      <c r="AM388" s="86"/>
      <c r="AN388" s="86"/>
      <c r="AO388" s="86"/>
      <c r="AP388" s="86"/>
    </row>
    <row r="389" spans="1:42" ht="15.75" hidden="1" thickBot="1" x14ac:dyDescent="0.3">
      <c r="A389" t="s">
        <v>232</v>
      </c>
      <c r="B389" t="s">
        <v>516</v>
      </c>
      <c r="C389" t="s">
        <v>1144</v>
      </c>
      <c r="D389" t="s">
        <v>515</v>
      </c>
      <c r="E389" s="33" t="s">
        <v>73</v>
      </c>
      <c r="F389" s="33" t="s">
        <v>28</v>
      </c>
      <c r="G389" s="33"/>
      <c r="H389" s="33" t="s">
        <v>912</v>
      </c>
      <c r="I389" s="34">
        <f t="shared" si="54"/>
        <v>27</v>
      </c>
      <c r="J389" s="34">
        <f t="shared" si="52"/>
        <v>1</v>
      </c>
      <c r="K389" s="35">
        <f t="shared" si="53"/>
        <v>0.9642857142857143</v>
      </c>
      <c r="L389" s="86"/>
      <c r="M389" s="86"/>
      <c r="N389" s="86"/>
      <c r="O389" s="86"/>
      <c r="P389" s="86"/>
      <c r="Q389" s="86"/>
      <c r="R389" s="86"/>
      <c r="S389" s="86"/>
      <c r="T389" s="86" t="s">
        <v>1595</v>
      </c>
      <c r="U389" s="86"/>
      <c r="V389" s="86"/>
      <c r="W389" s="86"/>
      <c r="X389" s="86"/>
      <c r="Y389" s="86"/>
      <c r="Z389" s="86"/>
      <c r="AA389" s="86"/>
      <c r="AB389" s="86"/>
      <c r="AC389" s="86"/>
      <c r="AD389" s="86"/>
      <c r="AE389" s="86"/>
      <c r="AF389" s="86"/>
      <c r="AG389" s="86"/>
      <c r="AH389" s="86"/>
      <c r="AI389" s="86"/>
      <c r="AJ389" s="86"/>
      <c r="AK389" s="86"/>
      <c r="AL389" s="86"/>
      <c r="AM389" s="86"/>
      <c r="AN389" s="86"/>
      <c r="AO389" s="86"/>
      <c r="AP389" s="86"/>
    </row>
    <row r="390" spans="1:42" ht="15.75" hidden="1" thickBot="1" x14ac:dyDescent="0.3">
      <c r="A390" t="s">
        <v>232</v>
      </c>
      <c r="B390" s="33" t="s">
        <v>1177</v>
      </c>
      <c r="C390" s="33" t="s">
        <v>1144</v>
      </c>
      <c r="D390" t="s">
        <v>1178</v>
      </c>
      <c r="E390" s="33" t="s">
        <v>19</v>
      </c>
      <c r="F390" s="33" t="s">
        <v>28</v>
      </c>
      <c r="G390" s="33"/>
      <c r="H390" s="33" t="s">
        <v>1179</v>
      </c>
      <c r="I390" s="34">
        <f t="shared" si="54"/>
        <v>27</v>
      </c>
      <c r="J390" s="34">
        <f>COUNTIF(L390:AM390,"APAGADO")</f>
        <v>1</v>
      </c>
      <c r="K390" s="35">
        <f>(I390)/(J390+I390)</f>
        <v>0.9642857142857143</v>
      </c>
      <c r="L390" s="86"/>
      <c r="M390" s="86"/>
      <c r="N390" s="86"/>
      <c r="O390" s="86"/>
      <c r="P390" s="86"/>
      <c r="Q390" s="86"/>
      <c r="R390" s="86"/>
      <c r="S390" s="86"/>
      <c r="T390" s="86" t="s">
        <v>1595</v>
      </c>
      <c r="U390" s="86"/>
      <c r="V390" s="86"/>
      <c r="W390" s="86"/>
      <c r="X390" s="86"/>
      <c r="Y390" s="86"/>
      <c r="Z390" s="86"/>
      <c r="AA390" s="86"/>
      <c r="AB390" s="86"/>
      <c r="AC390" s="86"/>
      <c r="AD390" s="86"/>
      <c r="AE390" s="86"/>
      <c r="AF390" s="86"/>
      <c r="AG390" s="86"/>
      <c r="AH390" s="86"/>
      <c r="AI390" s="86"/>
      <c r="AJ390" s="86"/>
      <c r="AK390" s="86"/>
      <c r="AL390" s="86"/>
      <c r="AM390" s="86"/>
      <c r="AN390" s="86"/>
      <c r="AO390" s="86"/>
      <c r="AP390" s="86"/>
    </row>
    <row r="391" spans="1:42" ht="15.75" hidden="1" thickBot="1" x14ac:dyDescent="0.3">
      <c r="A391" t="s">
        <v>232</v>
      </c>
      <c r="B391" s="33" t="s">
        <v>1182</v>
      </c>
      <c r="C391" s="33" t="s">
        <v>1144</v>
      </c>
      <c r="D391" t="s">
        <v>1180</v>
      </c>
      <c r="E391" s="33" t="s">
        <v>19</v>
      </c>
      <c r="F391" s="33" t="s">
        <v>28</v>
      </c>
      <c r="G391" s="33"/>
      <c r="H391" s="33" t="s">
        <v>1181</v>
      </c>
      <c r="I391" s="34">
        <f t="shared" si="54"/>
        <v>27</v>
      </c>
      <c r="J391" s="34">
        <f>COUNTIF(L391:AM391,"APAGADO")</f>
        <v>1</v>
      </c>
      <c r="K391" s="35">
        <f>(I391)/(J391+I391)</f>
        <v>0.9642857142857143</v>
      </c>
      <c r="L391" s="86"/>
      <c r="M391" s="86"/>
      <c r="N391" s="86"/>
      <c r="O391" s="86"/>
      <c r="P391" s="86"/>
      <c r="Q391" s="86"/>
      <c r="R391" s="86"/>
      <c r="S391" s="86"/>
      <c r="T391" s="86" t="s">
        <v>1595</v>
      </c>
      <c r="U391" s="86"/>
      <c r="V391" s="86"/>
      <c r="W391" s="86"/>
      <c r="X391" s="86"/>
      <c r="Y391" s="86"/>
      <c r="Z391" s="86"/>
      <c r="AA391" s="86"/>
      <c r="AB391" s="86"/>
      <c r="AC391" s="86"/>
      <c r="AD391" s="86"/>
      <c r="AE391" s="86"/>
      <c r="AF391" s="86"/>
      <c r="AG391" s="86"/>
      <c r="AH391" s="86"/>
      <c r="AI391" s="86"/>
      <c r="AJ391" s="86"/>
      <c r="AK391" s="86"/>
      <c r="AL391" s="86"/>
      <c r="AM391" s="86"/>
      <c r="AN391" s="86"/>
      <c r="AO391" s="86"/>
      <c r="AP391" s="86"/>
    </row>
    <row r="392" spans="1:42" ht="15.75" hidden="1" thickBot="1" x14ac:dyDescent="0.3">
      <c r="A392" t="s">
        <v>232</v>
      </c>
      <c r="B392" s="33" t="s">
        <v>1183</v>
      </c>
      <c r="C392" s="33" t="s">
        <v>1144</v>
      </c>
      <c r="D392" t="s">
        <v>1184</v>
      </c>
      <c r="E392" s="33" t="s">
        <v>19</v>
      </c>
      <c r="F392" s="33" t="s">
        <v>28</v>
      </c>
      <c r="G392" s="33"/>
      <c r="H392" s="33" t="s">
        <v>1185</v>
      </c>
      <c r="I392" s="34">
        <f t="shared" si="54"/>
        <v>17</v>
      </c>
      <c r="J392" s="34">
        <f t="shared" ref="J392" si="58">COUNTIF(L392:AM392,"APAGADO")</f>
        <v>11</v>
      </c>
      <c r="K392" s="35">
        <f t="shared" ref="K392" si="59">(I392)/(J392+I392)</f>
        <v>0.6071428571428571</v>
      </c>
      <c r="L392" s="86" t="s">
        <v>1595</v>
      </c>
      <c r="M392" s="86" t="s">
        <v>1595</v>
      </c>
      <c r="N392" s="86" t="s">
        <v>1595</v>
      </c>
      <c r="O392" s="86" t="s">
        <v>1595</v>
      </c>
      <c r="P392" s="86" t="s">
        <v>1595</v>
      </c>
      <c r="Q392" s="86" t="s">
        <v>1595</v>
      </c>
      <c r="R392" s="86" t="s">
        <v>1595</v>
      </c>
      <c r="S392" s="86" t="s">
        <v>1595</v>
      </c>
      <c r="T392" s="86" t="s">
        <v>1595</v>
      </c>
      <c r="U392" s="86" t="s">
        <v>1595</v>
      </c>
      <c r="V392" s="86"/>
      <c r="W392" s="86"/>
      <c r="X392" s="86"/>
      <c r="Y392" s="86"/>
      <c r="Z392" s="86"/>
      <c r="AA392" s="86" t="s">
        <v>1595</v>
      </c>
      <c r="AB392" s="86"/>
      <c r="AC392" s="86"/>
      <c r="AD392" s="86"/>
      <c r="AE392" s="86"/>
      <c r="AF392" s="86"/>
      <c r="AG392" s="86"/>
      <c r="AH392" s="86"/>
      <c r="AI392" s="86"/>
      <c r="AJ392" s="86"/>
      <c r="AK392" s="86"/>
      <c r="AL392" s="86"/>
      <c r="AM392" s="86"/>
      <c r="AN392" s="86"/>
      <c r="AO392" s="86"/>
      <c r="AP392" s="86"/>
    </row>
    <row r="393" spans="1:42" ht="15.75" hidden="1" thickBot="1" x14ac:dyDescent="0.3">
      <c r="A393" t="s">
        <v>522</v>
      </c>
      <c r="B393" t="s">
        <v>530</v>
      </c>
      <c r="C393" t="s">
        <v>1144</v>
      </c>
      <c r="D393" t="s">
        <v>1120</v>
      </c>
      <c r="E393" s="33" t="s">
        <v>19</v>
      </c>
      <c r="F393" s="33" t="s">
        <v>28</v>
      </c>
      <c r="G393" s="33"/>
      <c r="H393" s="33" t="s">
        <v>913</v>
      </c>
      <c r="I393" s="34">
        <f t="shared" si="54"/>
        <v>28</v>
      </c>
      <c r="J393" s="34">
        <f t="shared" si="52"/>
        <v>0</v>
      </c>
      <c r="K393" s="35">
        <f t="shared" si="53"/>
        <v>1</v>
      </c>
      <c r="L393" s="86"/>
      <c r="M393" s="86"/>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c r="AP393" s="86"/>
    </row>
    <row r="394" spans="1:42" ht="15.75" thickBot="1" x14ac:dyDescent="0.3">
      <c r="A394" t="s">
        <v>518</v>
      </c>
      <c r="B394" t="s">
        <v>531</v>
      </c>
      <c r="C394" t="s">
        <v>1144</v>
      </c>
      <c r="D394" t="s">
        <v>1173</v>
      </c>
      <c r="E394" s="33" t="s">
        <v>19</v>
      </c>
      <c r="F394" s="33" t="s">
        <v>28</v>
      </c>
      <c r="G394" s="33"/>
      <c r="H394" s="33" t="s">
        <v>914</v>
      </c>
      <c r="I394" s="34">
        <f t="shared" si="54"/>
        <v>10</v>
      </c>
      <c r="J394" s="34">
        <f t="shared" si="52"/>
        <v>18</v>
      </c>
      <c r="K394" s="35">
        <f t="shared" si="53"/>
        <v>0.35714285714285715</v>
      </c>
      <c r="L394" s="86" t="s">
        <v>1595</v>
      </c>
      <c r="M394" s="86" t="s">
        <v>1595</v>
      </c>
      <c r="N394" s="86" t="s">
        <v>1595</v>
      </c>
      <c r="O394" s="86" t="s">
        <v>1595</v>
      </c>
      <c r="P394" s="86" t="s">
        <v>1595</v>
      </c>
      <c r="Q394" s="86" t="s">
        <v>1595</v>
      </c>
      <c r="R394" s="86" t="s">
        <v>1595</v>
      </c>
      <c r="S394" s="86" t="s">
        <v>1595</v>
      </c>
      <c r="T394" s="86" t="s">
        <v>1595</v>
      </c>
      <c r="U394" s="86" t="s">
        <v>1595</v>
      </c>
      <c r="V394" s="86" t="s">
        <v>1595</v>
      </c>
      <c r="W394" s="86"/>
      <c r="X394" s="86" t="s">
        <v>1595</v>
      </c>
      <c r="Y394" s="86" t="s">
        <v>1595</v>
      </c>
      <c r="Z394" s="86" t="s">
        <v>1595</v>
      </c>
      <c r="AA394" s="86" t="s">
        <v>1595</v>
      </c>
      <c r="AB394" s="86"/>
      <c r="AC394" s="86" t="s">
        <v>1595</v>
      </c>
      <c r="AD394" s="86" t="s">
        <v>1595</v>
      </c>
      <c r="AE394" s="86" t="s">
        <v>1595</v>
      </c>
      <c r="AF394" s="86"/>
      <c r="AG394" s="86"/>
      <c r="AH394" s="86"/>
      <c r="AI394" s="86"/>
      <c r="AJ394" s="86"/>
      <c r="AK394" s="86"/>
      <c r="AL394" s="86"/>
      <c r="AM394" s="86"/>
      <c r="AN394" s="86"/>
      <c r="AO394" s="86"/>
      <c r="AP394" s="86"/>
    </row>
    <row r="395" spans="1:42" ht="15.75" thickBot="1" x14ac:dyDescent="0.3">
      <c r="A395" t="s">
        <v>518</v>
      </c>
      <c r="B395" t="s">
        <v>532</v>
      </c>
      <c r="C395" t="s">
        <v>1144</v>
      </c>
      <c r="D395" t="s">
        <v>533</v>
      </c>
      <c r="E395" s="33" t="s">
        <v>19</v>
      </c>
      <c r="F395" s="33" t="s">
        <v>28</v>
      </c>
      <c r="G395" s="33"/>
      <c r="H395" s="33" t="s">
        <v>915</v>
      </c>
      <c r="I395" s="34">
        <f t="shared" si="54"/>
        <v>22</v>
      </c>
      <c r="J395" s="34">
        <f t="shared" si="52"/>
        <v>6</v>
      </c>
      <c r="K395" s="35">
        <f t="shared" si="53"/>
        <v>0.7857142857142857</v>
      </c>
      <c r="L395" s="86"/>
      <c r="M395" s="86"/>
      <c r="N395" s="86"/>
      <c r="O395" s="86"/>
      <c r="P395" s="86"/>
      <c r="Q395" s="86"/>
      <c r="R395" s="86"/>
      <c r="S395" s="86"/>
      <c r="T395" s="86"/>
      <c r="U395" s="86"/>
      <c r="V395" s="86"/>
      <c r="W395" s="86"/>
      <c r="X395" s="86"/>
      <c r="Y395" s="86"/>
      <c r="Z395" s="86" t="s">
        <v>1595</v>
      </c>
      <c r="AA395" s="86" t="s">
        <v>1595</v>
      </c>
      <c r="AB395" s="86" t="s">
        <v>1595</v>
      </c>
      <c r="AC395" s="86" t="s">
        <v>1595</v>
      </c>
      <c r="AD395" s="86" t="s">
        <v>1595</v>
      </c>
      <c r="AE395" s="86" t="s">
        <v>1595</v>
      </c>
      <c r="AF395" s="86"/>
      <c r="AG395" s="86"/>
      <c r="AH395" s="86"/>
      <c r="AI395" s="86"/>
      <c r="AJ395" s="86"/>
      <c r="AK395" s="86"/>
      <c r="AL395" s="86"/>
      <c r="AM395" s="86"/>
      <c r="AN395" s="86"/>
      <c r="AO395" s="86"/>
      <c r="AP395" s="86"/>
    </row>
    <row r="396" spans="1:42" ht="15.75" thickBot="1" x14ac:dyDescent="0.3">
      <c r="A396" t="s">
        <v>518</v>
      </c>
      <c r="B396" t="s">
        <v>534</v>
      </c>
      <c r="C396" t="s">
        <v>1144</v>
      </c>
      <c r="D396" t="s">
        <v>535</v>
      </c>
      <c r="E396" s="33" t="s">
        <v>19</v>
      </c>
      <c r="F396" s="33" t="s">
        <v>28</v>
      </c>
      <c r="G396" s="33"/>
      <c r="H396" s="33" t="s">
        <v>916</v>
      </c>
      <c r="I396" s="34">
        <f t="shared" si="54"/>
        <v>22</v>
      </c>
      <c r="J396" s="34">
        <f t="shared" si="52"/>
        <v>6</v>
      </c>
      <c r="K396" s="35">
        <f t="shared" si="53"/>
        <v>0.7857142857142857</v>
      </c>
      <c r="L396" s="86"/>
      <c r="M396" s="86"/>
      <c r="N396" s="86"/>
      <c r="O396" s="86"/>
      <c r="P396" s="86"/>
      <c r="Q396" s="86"/>
      <c r="R396" s="86"/>
      <c r="S396" s="86"/>
      <c r="T396" s="86"/>
      <c r="U396" s="86"/>
      <c r="V396" s="86"/>
      <c r="W396" s="86"/>
      <c r="X396" s="86"/>
      <c r="Y396" s="86"/>
      <c r="Z396" s="86" t="s">
        <v>1595</v>
      </c>
      <c r="AA396" s="86" t="s">
        <v>1595</v>
      </c>
      <c r="AB396" s="86" t="s">
        <v>1595</v>
      </c>
      <c r="AC396" s="86" t="s">
        <v>1595</v>
      </c>
      <c r="AD396" s="86" t="s">
        <v>1595</v>
      </c>
      <c r="AE396" s="86" t="s">
        <v>1595</v>
      </c>
      <c r="AF396" s="86"/>
      <c r="AG396" s="86"/>
      <c r="AH396" s="86"/>
      <c r="AI396" s="86"/>
      <c r="AJ396" s="86"/>
      <c r="AK396" s="86"/>
      <c r="AL396" s="86"/>
      <c r="AM396" s="86"/>
      <c r="AN396" s="86"/>
      <c r="AO396" s="86"/>
      <c r="AP396" s="86"/>
    </row>
    <row r="397" spans="1:42" ht="15.75" hidden="1" thickBot="1" x14ac:dyDescent="0.3">
      <c r="A397" t="s">
        <v>518</v>
      </c>
      <c r="B397" t="s">
        <v>536</v>
      </c>
      <c r="C397" t="s">
        <v>1144</v>
      </c>
      <c r="D397" t="s">
        <v>537</v>
      </c>
      <c r="E397" s="33" t="s">
        <v>19</v>
      </c>
      <c r="F397" s="33" t="s">
        <v>20</v>
      </c>
      <c r="G397" s="33"/>
      <c r="H397" s="33" t="s">
        <v>917</v>
      </c>
      <c r="I397" s="34">
        <f t="shared" si="54"/>
        <v>28</v>
      </c>
      <c r="J397" s="34">
        <f t="shared" si="52"/>
        <v>0</v>
      </c>
      <c r="K397" s="35">
        <f t="shared" si="53"/>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c r="AP397" s="86"/>
    </row>
    <row r="398" spans="1:42" ht="15.75" hidden="1" thickBot="1" x14ac:dyDescent="0.3">
      <c r="A398" t="s">
        <v>518</v>
      </c>
      <c r="B398" t="s">
        <v>538</v>
      </c>
      <c r="C398" t="s">
        <v>1144</v>
      </c>
      <c r="D398" t="s">
        <v>1151</v>
      </c>
      <c r="E398" s="33" t="s">
        <v>19</v>
      </c>
      <c r="F398" s="33" t="s">
        <v>28</v>
      </c>
      <c r="G398" s="33"/>
      <c r="H398" s="33" t="s">
        <v>918</v>
      </c>
      <c r="I398" s="34">
        <f t="shared" si="54"/>
        <v>28</v>
      </c>
      <c r="J398" s="34">
        <f t="shared" si="52"/>
        <v>0</v>
      </c>
      <c r="K398" s="35">
        <f t="shared" si="53"/>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c r="AP398" s="86"/>
    </row>
    <row r="399" spans="1:42" ht="15.75" hidden="1" thickBot="1" x14ac:dyDescent="0.3">
      <c r="A399" t="s">
        <v>518</v>
      </c>
      <c r="B399" t="s">
        <v>539</v>
      </c>
      <c r="C399" t="s">
        <v>1143</v>
      </c>
      <c r="D399" t="s">
        <v>1150</v>
      </c>
      <c r="E399" s="33"/>
      <c r="F399" s="33" t="s">
        <v>28</v>
      </c>
      <c r="G399" s="33"/>
      <c r="H399" s="33" t="s">
        <v>919</v>
      </c>
      <c r="I399" s="34">
        <f t="shared" si="54"/>
        <v>28</v>
      </c>
      <c r="J399" s="34">
        <f t="shared" si="52"/>
        <v>0</v>
      </c>
      <c r="K399" s="35">
        <f t="shared" si="53"/>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c r="AP399" s="86"/>
    </row>
    <row r="400" spans="1:42" ht="15.75" thickBot="1" x14ac:dyDescent="0.3">
      <c r="A400" t="s">
        <v>522</v>
      </c>
      <c r="B400" t="s">
        <v>540</v>
      </c>
      <c r="C400" t="s">
        <v>1144</v>
      </c>
      <c r="D400" t="s">
        <v>541</v>
      </c>
      <c r="E400" s="33" t="s">
        <v>19</v>
      </c>
      <c r="F400" s="33" t="s">
        <v>28</v>
      </c>
      <c r="G400" s="33"/>
      <c r="H400" s="33" t="s">
        <v>920</v>
      </c>
      <c r="I400" s="34">
        <f t="shared" si="54"/>
        <v>9</v>
      </c>
      <c r="J400" s="34">
        <f t="shared" ref="J400:J461" si="60">COUNTIF(L400:AM400,"APAGADO")</f>
        <v>19</v>
      </c>
      <c r="K400" s="35">
        <f t="shared" ref="K400:K461" si="61">(I400)/(J400+I400)</f>
        <v>0.32142857142857145</v>
      </c>
      <c r="L400" s="86" t="s">
        <v>1595</v>
      </c>
      <c r="M400" s="86" t="s">
        <v>1595</v>
      </c>
      <c r="N400" s="86" t="s">
        <v>1595</v>
      </c>
      <c r="O400" s="86" t="s">
        <v>1595</v>
      </c>
      <c r="P400" s="86" t="s">
        <v>1595</v>
      </c>
      <c r="Q400" s="86" t="s">
        <v>1595</v>
      </c>
      <c r="R400" s="86" t="s">
        <v>1595</v>
      </c>
      <c r="S400" s="86" t="s">
        <v>1595</v>
      </c>
      <c r="T400" s="86" t="s">
        <v>1595</v>
      </c>
      <c r="U400" s="86" t="s">
        <v>1595</v>
      </c>
      <c r="V400" s="86" t="s">
        <v>1595</v>
      </c>
      <c r="W400" s="86"/>
      <c r="X400" s="86" t="s">
        <v>1595</v>
      </c>
      <c r="Y400" s="86" t="s">
        <v>1595</v>
      </c>
      <c r="Z400" s="86" t="s">
        <v>1595</v>
      </c>
      <c r="AA400" s="86" t="s">
        <v>1595</v>
      </c>
      <c r="AB400" s="86" t="s">
        <v>1595</v>
      </c>
      <c r="AC400" s="86" t="s">
        <v>1595</v>
      </c>
      <c r="AD400" s="86" t="s">
        <v>1595</v>
      </c>
      <c r="AE400" s="86" t="s">
        <v>1595</v>
      </c>
      <c r="AF400" s="86"/>
      <c r="AG400" s="86"/>
      <c r="AH400" s="86"/>
      <c r="AI400" s="86"/>
      <c r="AJ400" s="86"/>
      <c r="AK400" s="86"/>
      <c r="AL400" s="86"/>
      <c r="AM400" s="86"/>
      <c r="AN400" s="86"/>
      <c r="AO400" s="86"/>
      <c r="AP400" s="86"/>
    </row>
    <row r="401" spans="1:42" ht="15.75" hidden="1" thickBot="1" x14ac:dyDescent="0.3">
      <c r="A401" t="s">
        <v>522</v>
      </c>
      <c r="B401" t="s">
        <v>542</v>
      </c>
      <c r="C401" t="s">
        <v>1144</v>
      </c>
      <c r="D401" t="s">
        <v>543</v>
      </c>
      <c r="E401" s="33" t="s">
        <v>19</v>
      </c>
      <c r="F401" s="33" t="s">
        <v>28</v>
      </c>
      <c r="G401" s="33"/>
      <c r="H401" s="33" t="s">
        <v>921</v>
      </c>
      <c r="I401" s="34">
        <f t="shared" si="54"/>
        <v>28</v>
      </c>
      <c r="J401" s="34">
        <f t="shared" si="60"/>
        <v>0</v>
      </c>
      <c r="K401" s="35">
        <f t="shared" si="61"/>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c r="AP401" s="86"/>
    </row>
    <row r="402" spans="1:42" ht="15.75" thickBot="1" x14ac:dyDescent="0.3">
      <c r="A402" t="s">
        <v>518</v>
      </c>
      <c r="B402" t="s">
        <v>1116</v>
      </c>
      <c r="C402" t="s">
        <v>1144</v>
      </c>
      <c r="D402" t="s">
        <v>544</v>
      </c>
      <c r="E402" s="33" t="s">
        <v>19</v>
      </c>
      <c r="F402" s="33" t="s">
        <v>28</v>
      </c>
      <c r="G402" s="33"/>
      <c r="H402" s="33" t="s">
        <v>922</v>
      </c>
      <c r="I402" s="34">
        <f t="shared" si="54"/>
        <v>19</v>
      </c>
      <c r="J402" s="34">
        <f>COUNTIF(L402:AM402,"APAGADO")</f>
        <v>9</v>
      </c>
      <c r="K402" s="35">
        <f>(I402)/(J402+I402)</f>
        <v>0.6785714285714286</v>
      </c>
      <c r="L402" s="86" t="s">
        <v>1595</v>
      </c>
      <c r="M402" s="86" t="s">
        <v>1595</v>
      </c>
      <c r="N402" s="86" t="s">
        <v>1595</v>
      </c>
      <c r="O402" s="86"/>
      <c r="P402" s="86"/>
      <c r="Q402" s="86"/>
      <c r="R402" s="86"/>
      <c r="S402" s="86"/>
      <c r="T402" s="86"/>
      <c r="U402" s="86"/>
      <c r="V402" s="86"/>
      <c r="W402" s="86"/>
      <c r="X402" s="86"/>
      <c r="Y402" s="86"/>
      <c r="Z402" s="86" t="s">
        <v>1595</v>
      </c>
      <c r="AA402" s="86" t="s">
        <v>1595</v>
      </c>
      <c r="AB402" s="86" t="s">
        <v>1595</v>
      </c>
      <c r="AC402" s="86" t="s">
        <v>1595</v>
      </c>
      <c r="AD402" s="86" t="s">
        <v>1595</v>
      </c>
      <c r="AE402" s="86" t="s">
        <v>1595</v>
      </c>
      <c r="AF402" s="86"/>
      <c r="AG402" s="86"/>
      <c r="AH402" s="86"/>
      <c r="AI402" s="86"/>
      <c r="AJ402" s="86"/>
      <c r="AK402" s="86"/>
      <c r="AL402" s="86"/>
      <c r="AM402" s="86"/>
      <c r="AN402" s="86"/>
      <c r="AO402" s="86"/>
      <c r="AP402" s="86"/>
    </row>
    <row r="403" spans="1:42" ht="15.75" thickBot="1" x14ac:dyDescent="0.3">
      <c r="A403" t="s">
        <v>522</v>
      </c>
      <c r="B403" t="s">
        <v>545</v>
      </c>
      <c r="C403" t="s">
        <v>1144</v>
      </c>
      <c r="D403" t="s">
        <v>546</v>
      </c>
      <c r="E403" s="33" t="s">
        <v>19</v>
      </c>
      <c r="F403" s="33" t="s">
        <v>28</v>
      </c>
      <c r="G403" s="33"/>
      <c r="H403" s="33" t="s">
        <v>923</v>
      </c>
      <c r="I403" s="34">
        <f t="shared" si="54"/>
        <v>9</v>
      </c>
      <c r="J403" s="34">
        <f t="shared" si="60"/>
        <v>19</v>
      </c>
      <c r="K403" s="35">
        <f t="shared" si="61"/>
        <v>0.32142857142857145</v>
      </c>
      <c r="L403" s="86" t="s">
        <v>1595</v>
      </c>
      <c r="M403" s="86" t="s">
        <v>1595</v>
      </c>
      <c r="N403" s="86" t="s">
        <v>1595</v>
      </c>
      <c r="O403" s="86" t="s">
        <v>1595</v>
      </c>
      <c r="P403" s="86" t="s">
        <v>1595</v>
      </c>
      <c r="Q403" s="86" t="s">
        <v>1595</v>
      </c>
      <c r="R403" s="86" t="s">
        <v>1595</v>
      </c>
      <c r="S403" s="86" t="s">
        <v>1595</v>
      </c>
      <c r="T403" s="86" t="s">
        <v>1595</v>
      </c>
      <c r="U403" s="86" t="s">
        <v>1595</v>
      </c>
      <c r="V403" s="86" t="s">
        <v>1595</v>
      </c>
      <c r="W403" s="86"/>
      <c r="X403" s="86" t="s">
        <v>1595</v>
      </c>
      <c r="Y403" s="86" t="s">
        <v>1595</v>
      </c>
      <c r="Z403" s="86" t="s">
        <v>1595</v>
      </c>
      <c r="AA403" s="86" t="s">
        <v>1595</v>
      </c>
      <c r="AB403" s="86" t="s">
        <v>1595</v>
      </c>
      <c r="AC403" s="86" t="s">
        <v>1595</v>
      </c>
      <c r="AD403" s="86" t="s">
        <v>1595</v>
      </c>
      <c r="AE403" s="86" t="s">
        <v>1595</v>
      </c>
      <c r="AF403" s="86"/>
      <c r="AG403" s="86"/>
      <c r="AH403" s="86"/>
      <c r="AI403" s="86"/>
      <c r="AJ403" s="86"/>
      <c r="AK403" s="86"/>
      <c r="AL403" s="86"/>
      <c r="AM403" s="86"/>
      <c r="AN403" s="86"/>
      <c r="AO403" s="86"/>
      <c r="AP403" s="86"/>
    </row>
    <row r="404" spans="1:42" ht="15.75" thickBot="1" x14ac:dyDescent="0.3">
      <c r="A404" t="s">
        <v>522</v>
      </c>
      <c r="B404" t="s">
        <v>1121</v>
      </c>
      <c r="C404" t="s">
        <v>1144</v>
      </c>
      <c r="D404" t="s">
        <v>517</v>
      </c>
      <c r="E404" s="33" t="s">
        <v>15</v>
      </c>
      <c r="F404" s="33" t="s">
        <v>1137</v>
      </c>
      <c r="G404" s="33" t="s">
        <v>1345</v>
      </c>
      <c r="H404" s="33" t="s">
        <v>924</v>
      </c>
      <c r="I404" s="34">
        <f t="shared" si="54"/>
        <v>9</v>
      </c>
      <c r="J404" s="34">
        <f t="shared" si="60"/>
        <v>19</v>
      </c>
      <c r="K404" s="35">
        <f t="shared" si="61"/>
        <v>0.32142857142857145</v>
      </c>
      <c r="L404" s="86" t="s">
        <v>1595</v>
      </c>
      <c r="M404" s="86" t="s">
        <v>1595</v>
      </c>
      <c r="N404" s="86" t="s">
        <v>1595</v>
      </c>
      <c r="O404" s="86" t="s">
        <v>1595</v>
      </c>
      <c r="P404" s="86" t="s">
        <v>1595</v>
      </c>
      <c r="Q404" s="86" t="s">
        <v>1595</v>
      </c>
      <c r="R404" s="86" t="s">
        <v>1595</v>
      </c>
      <c r="S404" s="86" t="s">
        <v>1595</v>
      </c>
      <c r="T404" s="86" t="s">
        <v>1595</v>
      </c>
      <c r="U404" s="86" t="s">
        <v>1595</v>
      </c>
      <c r="V404" s="86" t="s">
        <v>1595</v>
      </c>
      <c r="W404" s="86"/>
      <c r="X404" s="86" t="s">
        <v>1595</v>
      </c>
      <c r="Y404" s="86" t="s">
        <v>1595</v>
      </c>
      <c r="Z404" s="86" t="s">
        <v>1595</v>
      </c>
      <c r="AA404" s="86" t="s">
        <v>1595</v>
      </c>
      <c r="AB404" s="86" t="s">
        <v>1595</v>
      </c>
      <c r="AC404" s="86" t="s">
        <v>1595</v>
      </c>
      <c r="AD404" s="86" t="s">
        <v>1595</v>
      </c>
      <c r="AE404" s="86" t="s">
        <v>1595</v>
      </c>
      <c r="AF404" s="86"/>
      <c r="AG404" s="86"/>
      <c r="AH404" s="86"/>
      <c r="AI404" s="86"/>
      <c r="AJ404" s="86"/>
      <c r="AK404" s="86"/>
      <c r="AL404" s="86"/>
      <c r="AM404" s="86"/>
      <c r="AN404" s="86"/>
      <c r="AO404" s="86"/>
      <c r="AP404" s="86"/>
    </row>
    <row r="405" spans="1:42" ht="15.75" thickBot="1" x14ac:dyDescent="0.3">
      <c r="A405" t="s">
        <v>518</v>
      </c>
      <c r="B405" t="s">
        <v>1122</v>
      </c>
      <c r="C405" t="s">
        <v>1144</v>
      </c>
      <c r="D405" t="s">
        <v>519</v>
      </c>
      <c r="E405" s="33" t="s">
        <v>19</v>
      </c>
      <c r="F405" s="33" t="s">
        <v>28</v>
      </c>
      <c r="G405" s="33"/>
      <c r="H405" s="33" t="s">
        <v>925</v>
      </c>
      <c r="I405" s="34">
        <f t="shared" si="54"/>
        <v>9</v>
      </c>
      <c r="J405" s="34">
        <f t="shared" si="60"/>
        <v>19</v>
      </c>
      <c r="K405" s="35">
        <f t="shared" si="61"/>
        <v>0.32142857142857145</v>
      </c>
      <c r="L405" s="86" t="s">
        <v>1595</v>
      </c>
      <c r="M405" s="86" t="s">
        <v>1595</v>
      </c>
      <c r="N405" s="86" t="s">
        <v>1595</v>
      </c>
      <c r="O405" s="86" t="s">
        <v>1595</v>
      </c>
      <c r="P405" s="86" t="s">
        <v>1595</v>
      </c>
      <c r="Q405" s="86" t="s">
        <v>1595</v>
      </c>
      <c r="R405" s="86" t="s">
        <v>1595</v>
      </c>
      <c r="S405" s="86" t="s">
        <v>1595</v>
      </c>
      <c r="T405" s="86" t="s">
        <v>1595</v>
      </c>
      <c r="U405" s="86" t="s">
        <v>1595</v>
      </c>
      <c r="V405" s="86" t="s">
        <v>1595</v>
      </c>
      <c r="W405" s="86"/>
      <c r="X405" s="86" t="s">
        <v>1595</v>
      </c>
      <c r="Y405" s="86" t="s">
        <v>1595</v>
      </c>
      <c r="Z405" s="86" t="s">
        <v>1595</v>
      </c>
      <c r="AA405" s="86" t="s">
        <v>1595</v>
      </c>
      <c r="AB405" s="86" t="s">
        <v>1595</v>
      </c>
      <c r="AC405" s="86" t="s">
        <v>1595</v>
      </c>
      <c r="AD405" s="86" t="s">
        <v>1595</v>
      </c>
      <c r="AE405" s="86" t="s">
        <v>1595</v>
      </c>
      <c r="AF405" s="86"/>
      <c r="AG405" s="86"/>
      <c r="AH405" s="86"/>
      <c r="AI405" s="86"/>
      <c r="AJ405" s="86"/>
      <c r="AK405" s="86"/>
      <c r="AL405" s="86"/>
      <c r="AM405" s="86"/>
      <c r="AN405" s="86"/>
      <c r="AO405" s="86"/>
      <c r="AP405" s="86"/>
    </row>
    <row r="406" spans="1:42" ht="15.75" hidden="1" thickBot="1" x14ac:dyDescent="0.3">
      <c r="A406" t="s">
        <v>522</v>
      </c>
      <c r="B406" t="s">
        <v>1117</v>
      </c>
      <c r="C406" t="s">
        <v>1144</v>
      </c>
      <c r="D406" t="s">
        <v>547</v>
      </c>
      <c r="E406" s="33" t="s">
        <v>15</v>
      </c>
      <c r="F406" s="33" t="s">
        <v>28</v>
      </c>
      <c r="G406" s="33"/>
      <c r="H406" s="33" t="s">
        <v>926</v>
      </c>
      <c r="I406" s="34">
        <f t="shared" si="54"/>
        <v>28</v>
      </c>
      <c r="J406" s="34">
        <f>COUNTIF(L406:AM406,"APAGADO")</f>
        <v>0</v>
      </c>
      <c r="K406" s="35">
        <f>(I406)/(J406+I406)</f>
        <v>1</v>
      </c>
      <c r="L406" s="86"/>
      <c r="M406" s="86"/>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c r="AP406" s="86"/>
    </row>
    <row r="407" spans="1:42" ht="15.75" thickBot="1" x14ac:dyDescent="0.3">
      <c r="A407" t="s">
        <v>522</v>
      </c>
      <c r="B407" t="s">
        <v>520</v>
      </c>
      <c r="C407" t="s">
        <v>1144</v>
      </c>
      <c r="D407" t="s">
        <v>521</v>
      </c>
      <c r="E407" s="33" t="s">
        <v>15</v>
      </c>
      <c r="F407" s="33" t="s">
        <v>1137</v>
      </c>
      <c r="G407" s="33" t="s">
        <v>1346</v>
      </c>
      <c r="H407" s="33" t="s">
        <v>927</v>
      </c>
      <c r="I407" s="34">
        <f t="shared" si="54"/>
        <v>19</v>
      </c>
      <c r="J407" s="34">
        <f>COUNTIF(L407:AM407,"APAGADO")</f>
        <v>9</v>
      </c>
      <c r="K407" s="35">
        <f>(I407)/(J407+I407)</f>
        <v>0.6785714285714286</v>
      </c>
      <c r="L407" s="86" t="s">
        <v>1595</v>
      </c>
      <c r="M407" s="86" t="s">
        <v>1595</v>
      </c>
      <c r="N407" s="86" t="s">
        <v>1595</v>
      </c>
      <c r="O407" s="86"/>
      <c r="P407" s="86"/>
      <c r="Q407" s="86"/>
      <c r="R407" s="86"/>
      <c r="S407" s="86"/>
      <c r="T407" s="86"/>
      <c r="U407" s="86"/>
      <c r="V407" s="86"/>
      <c r="W407" s="86"/>
      <c r="X407" s="86"/>
      <c r="Y407" s="86"/>
      <c r="Z407" s="86" t="s">
        <v>1595</v>
      </c>
      <c r="AA407" s="86" t="s">
        <v>1595</v>
      </c>
      <c r="AB407" s="86" t="s">
        <v>1595</v>
      </c>
      <c r="AC407" s="86" t="s">
        <v>1595</v>
      </c>
      <c r="AD407" s="86" t="s">
        <v>1595</v>
      </c>
      <c r="AE407" s="86" t="s">
        <v>1595</v>
      </c>
      <c r="AF407" s="86"/>
      <c r="AG407" s="86"/>
      <c r="AH407" s="86"/>
      <c r="AI407" s="86"/>
      <c r="AJ407" s="86"/>
      <c r="AK407" s="86"/>
      <c r="AL407" s="86"/>
      <c r="AM407" s="86"/>
      <c r="AN407" s="86"/>
      <c r="AO407" s="86"/>
      <c r="AP407" s="86"/>
    </row>
    <row r="408" spans="1:42" ht="15.75" hidden="1" thickBot="1" x14ac:dyDescent="0.3">
      <c r="A408" t="s">
        <v>522</v>
      </c>
      <c r="B408" t="s">
        <v>523</v>
      </c>
      <c r="C408" t="s">
        <v>1144</v>
      </c>
      <c r="D408" t="s">
        <v>524</v>
      </c>
      <c r="E408" s="33" t="s">
        <v>15</v>
      </c>
      <c r="F408" s="33" t="s">
        <v>1137</v>
      </c>
      <c r="G408" s="33" t="s">
        <v>1342</v>
      </c>
      <c r="H408" s="33" t="s">
        <v>928</v>
      </c>
      <c r="I408" s="34">
        <f t="shared" si="54"/>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c r="AP408" s="86"/>
    </row>
    <row r="409" spans="1:42" ht="15.75" hidden="1" thickBot="1" x14ac:dyDescent="0.3">
      <c r="A409" t="s">
        <v>522</v>
      </c>
      <c r="B409" t="s">
        <v>525</v>
      </c>
      <c r="C409" t="s">
        <v>1144</v>
      </c>
      <c r="D409" t="s">
        <v>1172</v>
      </c>
      <c r="E409" s="33" t="s">
        <v>15</v>
      </c>
      <c r="F409" s="33" t="s">
        <v>1137</v>
      </c>
      <c r="G409" s="33" t="s">
        <v>1347</v>
      </c>
      <c r="H409" s="33" t="s">
        <v>929</v>
      </c>
      <c r="I409" s="34">
        <f t="shared" si="54"/>
        <v>28</v>
      </c>
      <c r="J409" s="34">
        <f>COUNTIF(L409:AM409,"APAGADO")</f>
        <v>0</v>
      </c>
      <c r="K409" s="35">
        <f>(I409)/(J409+I409)</f>
        <v>1</v>
      </c>
      <c r="L409" s="86"/>
      <c r="M409" s="86"/>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c r="AP409" s="86"/>
    </row>
    <row r="410" spans="1:42" ht="15.75" thickBot="1" x14ac:dyDescent="0.3">
      <c r="A410" t="s">
        <v>518</v>
      </c>
      <c r="B410" t="s">
        <v>1123</v>
      </c>
      <c r="C410" t="s">
        <v>1144</v>
      </c>
      <c r="D410" t="s">
        <v>526</v>
      </c>
      <c r="E410" s="33" t="s">
        <v>15</v>
      </c>
      <c r="F410" s="33" t="s">
        <v>1137</v>
      </c>
      <c r="G410" s="33" t="s">
        <v>1348</v>
      </c>
      <c r="H410" s="33" t="s">
        <v>930</v>
      </c>
      <c r="I410" s="34">
        <f t="shared" si="54"/>
        <v>22</v>
      </c>
      <c r="J410" s="34">
        <f t="shared" si="60"/>
        <v>6</v>
      </c>
      <c r="K410" s="35">
        <f t="shared" si="61"/>
        <v>0.7857142857142857</v>
      </c>
      <c r="L410" s="86"/>
      <c r="M410" s="86"/>
      <c r="N410" s="86"/>
      <c r="O410" s="86"/>
      <c r="P410" s="86"/>
      <c r="Q410" s="86"/>
      <c r="R410" s="86"/>
      <c r="S410" s="86"/>
      <c r="T410" s="86"/>
      <c r="U410" s="86"/>
      <c r="V410" s="86"/>
      <c r="W410" s="86"/>
      <c r="X410" s="86"/>
      <c r="Y410" s="86"/>
      <c r="Z410" s="86" t="s">
        <v>1595</v>
      </c>
      <c r="AA410" s="86" t="s">
        <v>1595</v>
      </c>
      <c r="AB410" s="86" t="s">
        <v>1595</v>
      </c>
      <c r="AC410" s="86" t="s">
        <v>1595</v>
      </c>
      <c r="AD410" s="86" t="s">
        <v>1595</v>
      </c>
      <c r="AE410" s="86" t="s">
        <v>1595</v>
      </c>
      <c r="AF410" s="86"/>
      <c r="AG410" s="86"/>
      <c r="AH410" s="86"/>
      <c r="AI410" s="86"/>
      <c r="AJ410" s="86"/>
      <c r="AK410" s="86"/>
      <c r="AL410" s="86"/>
      <c r="AM410" s="86"/>
      <c r="AN410" s="86"/>
      <c r="AO410" s="86"/>
      <c r="AP410" s="86"/>
    </row>
    <row r="411" spans="1:42" ht="15.75" hidden="1" thickBot="1" x14ac:dyDescent="0.3">
      <c r="A411" t="s">
        <v>518</v>
      </c>
      <c r="B411" t="s">
        <v>1124</v>
      </c>
      <c r="C411" t="s">
        <v>1144</v>
      </c>
      <c r="D411" t="s">
        <v>527</v>
      </c>
      <c r="E411" s="33" t="s">
        <v>15</v>
      </c>
      <c r="F411" s="33" t="s">
        <v>20</v>
      </c>
      <c r="G411" s="33"/>
      <c r="H411" s="33" t="s">
        <v>931</v>
      </c>
      <c r="I411" s="34">
        <f t="shared" si="54"/>
        <v>28</v>
      </c>
      <c r="J411" s="34">
        <f t="shared" si="60"/>
        <v>0</v>
      </c>
      <c r="K411" s="35">
        <f t="shared" si="61"/>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c r="AP411" s="86"/>
    </row>
    <row r="412" spans="1:42" ht="15.75" hidden="1" thickBot="1" x14ac:dyDescent="0.3">
      <c r="A412" t="s">
        <v>522</v>
      </c>
      <c r="B412" t="s">
        <v>528</v>
      </c>
      <c r="C412" t="s">
        <v>1144</v>
      </c>
      <c r="D412" t="s">
        <v>529</v>
      </c>
      <c r="E412" s="33" t="s">
        <v>46</v>
      </c>
      <c r="F412" s="33" t="s">
        <v>20</v>
      </c>
      <c r="G412" s="33"/>
      <c r="H412" s="33" t="s">
        <v>932</v>
      </c>
      <c r="I412" s="34">
        <f t="shared" ref="I412:I482" si="62">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c r="AP412" s="86"/>
    </row>
    <row r="413" spans="1:42" ht="15.75" thickBot="1" x14ac:dyDescent="0.3">
      <c r="A413" t="s">
        <v>518</v>
      </c>
      <c r="B413" t="s">
        <v>1118</v>
      </c>
      <c r="C413" t="s">
        <v>1144</v>
      </c>
      <c r="D413" t="s">
        <v>548</v>
      </c>
      <c r="E413" s="33" t="s">
        <v>73</v>
      </c>
      <c r="F413" s="33" t="s">
        <v>28</v>
      </c>
      <c r="G413" s="33"/>
      <c r="H413" s="33" t="s">
        <v>933</v>
      </c>
      <c r="I413" s="34">
        <f t="shared" si="62"/>
        <v>19</v>
      </c>
      <c r="J413" s="34">
        <f>COUNTIF(L413:AM413,"APAGADO")</f>
        <v>9</v>
      </c>
      <c r="K413" s="35">
        <f>(I413)/(J413+I413)</f>
        <v>0.6785714285714286</v>
      </c>
      <c r="L413" s="86" t="s">
        <v>1595</v>
      </c>
      <c r="M413" s="86" t="s">
        <v>1595</v>
      </c>
      <c r="N413" s="86" t="s">
        <v>1595</v>
      </c>
      <c r="O413" s="86"/>
      <c r="P413" s="86"/>
      <c r="Q413" s="86"/>
      <c r="R413" s="86"/>
      <c r="S413" s="86"/>
      <c r="T413" s="86"/>
      <c r="U413" s="86"/>
      <c r="V413" s="86"/>
      <c r="W413" s="86"/>
      <c r="X413" s="86"/>
      <c r="Y413" s="86"/>
      <c r="Z413" s="86" t="s">
        <v>1595</v>
      </c>
      <c r="AA413" s="86" t="s">
        <v>1595</v>
      </c>
      <c r="AB413" s="86" t="s">
        <v>1595</v>
      </c>
      <c r="AC413" s="86" t="s">
        <v>1595</v>
      </c>
      <c r="AD413" s="86" t="s">
        <v>1595</v>
      </c>
      <c r="AE413" s="86" t="s">
        <v>1595</v>
      </c>
      <c r="AF413" s="86"/>
      <c r="AG413" s="86"/>
      <c r="AH413" s="86"/>
      <c r="AI413" s="86"/>
      <c r="AJ413" s="86"/>
      <c r="AK413" s="86"/>
      <c r="AL413" s="86"/>
      <c r="AM413" s="86"/>
      <c r="AN413" s="86"/>
      <c r="AO413" s="86"/>
      <c r="AP413" s="86"/>
    </row>
    <row r="414" spans="1:42" ht="15.75" thickBot="1" x14ac:dyDescent="0.3">
      <c r="A414" t="s">
        <v>518</v>
      </c>
      <c r="B414" t="s">
        <v>1119</v>
      </c>
      <c r="C414" t="s">
        <v>1144</v>
      </c>
      <c r="D414" t="s">
        <v>548</v>
      </c>
      <c r="E414" s="33" t="s">
        <v>73</v>
      </c>
      <c r="F414" s="33" t="s">
        <v>28</v>
      </c>
      <c r="G414" s="33"/>
      <c r="H414" s="33" t="s">
        <v>934</v>
      </c>
      <c r="I414" s="34">
        <f t="shared" si="62"/>
        <v>19</v>
      </c>
      <c r="J414" s="34">
        <f>COUNTIF(L414:AM414,"APAGADO")</f>
        <v>9</v>
      </c>
      <c r="K414" s="35">
        <f>(I414)/(J414+I414)</f>
        <v>0.6785714285714286</v>
      </c>
      <c r="L414" s="86" t="s">
        <v>1595</v>
      </c>
      <c r="M414" s="86" t="s">
        <v>1595</v>
      </c>
      <c r="N414" s="86" t="s">
        <v>1595</v>
      </c>
      <c r="O414" s="86"/>
      <c r="P414" s="86"/>
      <c r="Q414" s="86"/>
      <c r="R414" s="86"/>
      <c r="S414" s="86"/>
      <c r="T414" s="86"/>
      <c r="U414" s="86"/>
      <c r="V414" s="86"/>
      <c r="W414" s="86"/>
      <c r="X414" s="86"/>
      <c r="Y414" s="86"/>
      <c r="Z414" s="86" t="s">
        <v>1595</v>
      </c>
      <c r="AA414" s="86" t="s">
        <v>1595</v>
      </c>
      <c r="AB414" s="86" t="s">
        <v>1595</v>
      </c>
      <c r="AC414" s="86" t="s">
        <v>1595</v>
      </c>
      <c r="AD414" s="86" t="s">
        <v>1595</v>
      </c>
      <c r="AE414" s="86" t="s">
        <v>1595</v>
      </c>
      <c r="AF414" s="86"/>
      <c r="AG414" s="86"/>
      <c r="AH414" s="86"/>
      <c r="AI414" s="86"/>
      <c r="AJ414" s="86"/>
      <c r="AK414" s="86"/>
      <c r="AL414" s="86"/>
      <c r="AM414" s="86"/>
      <c r="AN414" s="86"/>
      <c r="AO414" s="86"/>
      <c r="AP414" s="86"/>
    </row>
    <row r="415" spans="1:42" ht="15.75" hidden="1" thickBot="1" x14ac:dyDescent="0.3">
      <c r="A415" t="s">
        <v>518</v>
      </c>
      <c r="B415" t="s">
        <v>549</v>
      </c>
      <c r="C415" t="s">
        <v>1143</v>
      </c>
      <c r="D415" t="s">
        <v>550</v>
      </c>
      <c r="E415" s="33" t="s">
        <v>73</v>
      </c>
      <c r="F415" s="33" t="s">
        <v>28</v>
      </c>
      <c r="G415" s="33"/>
      <c r="H415" s="33" t="s">
        <v>696</v>
      </c>
      <c r="I415" s="34">
        <f t="shared" si="62"/>
        <v>28</v>
      </c>
      <c r="J415" s="34">
        <f t="shared" si="60"/>
        <v>0</v>
      </c>
      <c r="K415" s="35">
        <f t="shared" si="61"/>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c r="AP415" s="86"/>
    </row>
    <row r="416" spans="1:42" ht="15.75" hidden="1" thickBot="1" x14ac:dyDescent="0.3">
      <c r="A416" t="s">
        <v>518</v>
      </c>
      <c r="B416" t="s">
        <v>551</v>
      </c>
      <c r="C416" t="s">
        <v>1143</v>
      </c>
      <c r="D416" t="s">
        <v>550</v>
      </c>
      <c r="E416" s="33" t="s">
        <v>73</v>
      </c>
      <c r="F416" s="33" t="s">
        <v>28</v>
      </c>
      <c r="G416" s="33"/>
      <c r="H416" s="33" t="s">
        <v>935</v>
      </c>
      <c r="I416" s="34">
        <f t="shared" si="62"/>
        <v>28</v>
      </c>
      <c r="J416" s="34">
        <f t="shared" si="60"/>
        <v>0</v>
      </c>
      <c r="K416" s="35">
        <f t="shared" si="61"/>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c r="AP416" s="86"/>
    </row>
    <row r="417" spans="1:42" ht="15.75" hidden="1" thickBot="1" x14ac:dyDescent="0.3">
      <c r="A417" t="s">
        <v>518</v>
      </c>
      <c r="B417" t="s">
        <v>1227</v>
      </c>
      <c r="C417" t="s">
        <v>1144</v>
      </c>
      <c r="D417" t="s">
        <v>1229</v>
      </c>
      <c r="E417" s="33" t="s">
        <v>73</v>
      </c>
      <c r="F417" s="33" t="s">
        <v>28</v>
      </c>
      <c r="G417" s="33"/>
      <c r="H417" s="33" t="s">
        <v>1230</v>
      </c>
      <c r="I417" s="34">
        <f t="shared" si="62"/>
        <v>28</v>
      </c>
      <c r="J417" s="34">
        <f t="shared" si="60"/>
        <v>0</v>
      </c>
      <c r="K417" s="35">
        <f t="shared" si="61"/>
        <v>1</v>
      </c>
      <c r="L417" s="86"/>
      <c r="M417" s="86"/>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c r="AP417" s="86"/>
    </row>
    <row r="418" spans="1:42" ht="15.75" hidden="1" thickBot="1" x14ac:dyDescent="0.3">
      <c r="A418" t="s">
        <v>518</v>
      </c>
      <c r="B418" t="s">
        <v>1228</v>
      </c>
      <c r="C418" t="s">
        <v>1144</v>
      </c>
      <c r="D418" t="s">
        <v>1229</v>
      </c>
      <c r="E418" s="33" t="s">
        <v>1196</v>
      </c>
      <c r="F418" s="33" t="s">
        <v>28</v>
      </c>
      <c r="G418" s="33"/>
      <c r="H418" s="33" t="s">
        <v>1231</v>
      </c>
      <c r="I418" s="34">
        <f t="shared" si="62"/>
        <v>28</v>
      </c>
      <c r="J418" s="34">
        <f t="shared" si="60"/>
        <v>0</v>
      </c>
      <c r="K418" s="35">
        <f t="shared" si="61"/>
        <v>1</v>
      </c>
      <c r="L418" s="86"/>
      <c r="M418" s="86"/>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c r="AP418" s="86"/>
    </row>
    <row r="419" spans="1:42" ht="15.75" thickBot="1" x14ac:dyDescent="0.3">
      <c r="A419" t="s">
        <v>522</v>
      </c>
      <c r="B419" s="33" t="s">
        <v>1290</v>
      </c>
      <c r="C419" s="33" t="s">
        <v>1144</v>
      </c>
      <c r="D419" t="s">
        <v>1286</v>
      </c>
      <c r="E419" s="33" t="s">
        <v>15</v>
      </c>
      <c r="F419" s="33" t="s">
        <v>28</v>
      </c>
      <c r="G419" s="33"/>
      <c r="H419" s="33" t="s">
        <v>1287</v>
      </c>
      <c r="I419" s="34">
        <f t="shared" si="62"/>
        <v>9</v>
      </c>
      <c r="J419" s="34">
        <f>COUNTIF(L419:AM419,"APAGADO")</f>
        <v>19</v>
      </c>
      <c r="K419" s="35">
        <f>(I419)/(J419+I419)</f>
        <v>0.32142857142857145</v>
      </c>
      <c r="L419" s="86" t="s">
        <v>1595</v>
      </c>
      <c r="M419" s="86" t="s">
        <v>1595</v>
      </c>
      <c r="N419" s="86" t="s">
        <v>1595</v>
      </c>
      <c r="O419" s="86" t="s">
        <v>1595</v>
      </c>
      <c r="P419" s="86" t="s">
        <v>1595</v>
      </c>
      <c r="Q419" s="86" t="s">
        <v>1595</v>
      </c>
      <c r="R419" s="86" t="s">
        <v>1595</v>
      </c>
      <c r="S419" s="86" t="s">
        <v>1595</v>
      </c>
      <c r="T419" s="86" t="s">
        <v>1595</v>
      </c>
      <c r="U419" s="86" t="s">
        <v>1595</v>
      </c>
      <c r="V419" s="86" t="s">
        <v>1595</v>
      </c>
      <c r="W419" s="86"/>
      <c r="X419" s="86" t="s">
        <v>1595</v>
      </c>
      <c r="Y419" s="86" t="s">
        <v>1595</v>
      </c>
      <c r="Z419" s="86" t="s">
        <v>1595</v>
      </c>
      <c r="AA419" s="86" t="s">
        <v>1595</v>
      </c>
      <c r="AB419" s="86" t="s">
        <v>1595</v>
      </c>
      <c r="AC419" s="86" t="s">
        <v>1595</v>
      </c>
      <c r="AD419" s="86" t="s">
        <v>1595</v>
      </c>
      <c r="AE419" s="86" t="s">
        <v>1595</v>
      </c>
      <c r="AF419" s="86"/>
      <c r="AG419" s="86"/>
      <c r="AH419" s="86"/>
      <c r="AI419" s="86"/>
      <c r="AJ419" s="86"/>
      <c r="AK419" s="86"/>
      <c r="AL419" s="86"/>
      <c r="AM419" s="86"/>
      <c r="AN419" s="86"/>
      <c r="AO419" s="86"/>
      <c r="AP419" s="86"/>
    </row>
    <row r="420" spans="1:42" ht="15.75" hidden="1" thickBot="1" x14ac:dyDescent="0.3">
      <c r="A420" t="s">
        <v>412</v>
      </c>
      <c r="B420" t="s">
        <v>1125</v>
      </c>
      <c r="C420" t="s">
        <v>1143</v>
      </c>
      <c r="D420" t="s">
        <v>554</v>
      </c>
      <c r="E420" s="33" t="s">
        <v>19</v>
      </c>
      <c r="F420" s="33" t="s">
        <v>28</v>
      </c>
      <c r="G420" s="33"/>
      <c r="H420" s="33" t="s">
        <v>938</v>
      </c>
      <c r="I420" s="34">
        <f t="shared" si="62"/>
        <v>28</v>
      </c>
      <c r="J420" s="34">
        <f t="shared" si="60"/>
        <v>0</v>
      </c>
      <c r="K420" s="35">
        <f t="shared" si="61"/>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c r="AP420" s="86"/>
    </row>
    <row r="421" spans="1:42" ht="15.75" hidden="1" thickBot="1" x14ac:dyDescent="0.3">
      <c r="A421" t="s">
        <v>297</v>
      </c>
      <c r="B421" t="s">
        <v>1126</v>
      </c>
      <c r="C421" t="s">
        <v>1143</v>
      </c>
      <c r="D421" t="s">
        <v>555</v>
      </c>
      <c r="E421" s="33" t="s">
        <v>19</v>
      </c>
      <c r="F421" s="33" t="s">
        <v>28</v>
      </c>
      <c r="G421" s="33"/>
      <c r="H421" s="33" t="s">
        <v>939</v>
      </c>
      <c r="I421" s="34">
        <f t="shared" si="62"/>
        <v>28</v>
      </c>
      <c r="J421" s="34">
        <f t="shared" si="60"/>
        <v>0</v>
      </c>
      <c r="K421" s="35">
        <f t="shared" si="61"/>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c r="AP421" s="86"/>
    </row>
    <row r="422" spans="1:42" ht="15.75" hidden="1" thickBot="1" x14ac:dyDescent="0.3">
      <c r="A422" t="s">
        <v>412</v>
      </c>
      <c r="B422" t="s">
        <v>556</v>
      </c>
      <c r="C422" t="s">
        <v>1143</v>
      </c>
      <c r="D422" t="s">
        <v>557</v>
      </c>
      <c r="E422" s="33" t="s">
        <v>73</v>
      </c>
      <c r="F422" s="33" t="s">
        <v>28</v>
      </c>
      <c r="G422" s="33"/>
      <c r="H422" s="33" t="s">
        <v>936</v>
      </c>
      <c r="I422" s="34">
        <f t="shared" si="62"/>
        <v>28</v>
      </c>
      <c r="J422" s="34">
        <f t="shared" si="60"/>
        <v>0</v>
      </c>
      <c r="K422" s="35">
        <f t="shared" si="61"/>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c r="AP422" s="86"/>
    </row>
    <row r="423" spans="1:42" ht="15.75" hidden="1" thickBot="1" x14ac:dyDescent="0.3">
      <c r="A423" t="s">
        <v>412</v>
      </c>
      <c r="B423" t="s">
        <v>558</v>
      </c>
      <c r="C423" t="s">
        <v>1143</v>
      </c>
      <c r="D423" t="s">
        <v>557</v>
      </c>
      <c r="E423" s="33" t="s">
        <v>73</v>
      </c>
      <c r="F423" s="33" t="s">
        <v>28</v>
      </c>
      <c r="G423" s="33"/>
      <c r="H423" s="33" t="s">
        <v>937</v>
      </c>
      <c r="I423" s="34">
        <f t="shared" si="62"/>
        <v>28</v>
      </c>
      <c r="J423" s="34">
        <f t="shared" si="60"/>
        <v>0</v>
      </c>
      <c r="K423" s="35">
        <f t="shared" si="61"/>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c r="AP423" s="86"/>
    </row>
    <row r="424" spans="1:42" ht="15.75" hidden="1" thickBot="1" x14ac:dyDescent="0.3">
      <c r="A424" t="s">
        <v>412</v>
      </c>
      <c r="B424" t="s">
        <v>559</v>
      </c>
      <c r="C424" t="s">
        <v>1143</v>
      </c>
      <c r="D424" t="s">
        <v>560</v>
      </c>
      <c r="E424" s="33" t="s">
        <v>73</v>
      </c>
      <c r="F424" s="33" t="s">
        <v>28</v>
      </c>
      <c r="G424" s="33"/>
      <c r="H424" s="33" t="s">
        <v>940</v>
      </c>
      <c r="I424" s="34">
        <f t="shared" si="62"/>
        <v>28</v>
      </c>
      <c r="J424" s="34">
        <f t="shared" si="60"/>
        <v>0</v>
      </c>
      <c r="K424" s="35">
        <f t="shared" si="61"/>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c r="AP424" s="86"/>
    </row>
    <row r="425" spans="1:42" ht="15.75" hidden="1" thickBot="1" x14ac:dyDescent="0.3">
      <c r="A425" t="s">
        <v>412</v>
      </c>
      <c r="B425" t="s">
        <v>561</v>
      </c>
      <c r="C425" t="s">
        <v>1143</v>
      </c>
      <c r="D425" t="s">
        <v>560</v>
      </c>
      <c r="E425" s="33" t="s">
        <v>73</v>
      </c>
      <c r="F425" s="33" t="s">
        <v>28</v>
      </c>
      <c r="G425" s="33"/>
      <c r="H425" s="33" t="s">
        <v>941</v>
      </c>
      <c r="I425" s="34">
        <f t="shared" si="62"/>
        <v>28</v>
      </c>
      <c r="J425" s="34">
        <f t="shared" si="60"/>
        <v>0</v>
      </c>
      <c r="K425" s="35">
        <f t="shared" si="61"/>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c r="AP425" s="86"/>
    </row>
    <row r="426" spans="1:42" ht="15.75" hidden="1" thickBot="1" x14ac:dyDescent="0.3">
      <c r="A426" t="s">
        <v>412</v>
      </c>
      <c r="B426" t="s">
        <v>552</v>
      </c>
      <c r="C426" t="s">
        <v>1143</v>
      </c>
      <c r="D426" t="s">
        <v>553</v>
      </c>
      <c r="E426" s="33" t="s">
        <v>19</v>
      </c>
      <c r="F426" s="33" t="s">
        <v>28</v>
      </c>
      <c r="G426" s="33"/>
      <c r="H426" s="33" t="s">
        <v>942</v>
      </c>
      <c r="I426" s="34">
        <f t="shared" si="62"/>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c r="AP426" s="86"/>
    </row>
    <row r="427" spans="1:42" ht="15.75" hidden="1" thickBot="1" x14ac:dyDescent="0.3">
      <c r="A427" t="s">
        <v>412</v>
      </c>
      <c r="B427" t="s">
        <v>562</v>
      </c>
      <c r="C427" t="s">
        <v>1143</v>
      </c>
      <c r="D427" t="s">
        <v>563</v>
      </c>
      <c r="E427" s="33" t="s">
        <v>15</v>
      </c>
      <c r="F427" s="33" t="s">
        <v>28</v>
      </c>
      <c r="G427" s="33"/>
      <c r="H427" s="33" t="s">
        <v>943</v>
      </c>
      <c r="I427" s="34">
        <f t="shared" si="62"/>
        <v>28</v>
      </c>
      <c r="J427" s="34">
        <f t="shared" si="60"/>
        <v>0</v>
      </c>
      <c r="K427" s="35">
        <f t="shared" si="61"/>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c r="AP427" s="86"/>
    </row>
    <row r="428" spans="1:42" ht="15.75" hidden="1" thickBot="1" x14ac:dyDescent="0.3">
      <c r="A428" t="s">
        <v>487</v>
      </c>
      <c r="B428" t="s">
        <v>564</v>
      </c>
      <c r="C428" t="s">
        <v>1143</v>
      </c>
      <c r="D428" t="s">
        <v>565</v>
      </c>
      <c r="E428" s="33" t="s">
        <v>19</v>
      </c>
      <c r="F428" s="33" t="s">
        <v>28</v>
      </c>
      <c r="G428" s="33"/>
      <c r="H428" s="33" t="s">
        <v>944</v>
      </c>
      <c r="I428" s="34">
        <f t="shared" si="62"/>
        <v>28</v>
      </c>
      <c r="J428" s="34">
        <f t="shared" si="60"/>
        <v>0</v>
      </c>
      <c r="K428" s="35">
        <f t="shared" si="61"/>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c r="AP428" s="86"/>
    </row>
    <row r="429" spans="1:42" ht="15.75" hidden="1" thickBot="1" x14ac:dyDescent="0.3">
      <c r="A429" t="s">
        <v>487</v>
      </c>
      <c r="B429" t="s">
        <v>566</v>
      </c>
      <c r="C429" t="s">
        <v>1143</v>
      </c>
      <c r="D429" t="s">
        <v>567</v>
      </c>
      <c r="E429" s="33" t="s">
        <v>19</v>
      </c>
      <c r="F429" s="33" t="s">
        <v>20</v>
      </c>
      <c r="G429" s="33"/>
      <c r="H429" s="33" t="s">
        <v>945</v>
      </c>
      <c r="I429" s="34">
        <f t="shared" si="62"/>
        <v>21</v>
      </c>
      <c r="J429" s="34">
        <f t="shared" si="60"/>
        <v>7</v>
      </c>
      <c r="K429" s="35">
        <f t="shared" si="61"/>
        <v>0.75</v>
      </c>
      <c r="L429" s="86"/>
      <c r="M429" s="86"/>
      <c r="N429" s="86"/>
      <c r="O429" s="86"/>
      <c r="P429" s="86"/>
      <c r="Q429" s="86"/>
      <c r="R429" s="86"/>
      <c r="S429" s="86"/>
      <c r="T429" s="86"/>
      <c r="U429" s="86"/>
      <c r="V429" s="86"/>
      <c r="W429" s="86"/>
      <c r="X429" s="86"/>
      <c r="Y429" s="86" t="s">
        <v>1595</v>
      </c>
      <c r="Z429" s="86" t="s">
        <v>1595</v>
      </c>
      <c r="AA429" s="86" t="s">
        <v>1595</v>
      </c>
      <c r="AB429" s="86" t="s">
        <v>1595</v>
      </c>
      <c r="AC429" s="86" t="s">
        <v>1595</v>
      </c>
      <c r="AD429" s="86" t="s">
        <v>1595</v>
      </c>
      <c r="AE429" s="86" t="s">
        <v>1595</v>
      </c>
      <c r="AF429" s="86"/>
      <c r="AG429" s="86"/>
      <c r="AH429" s="86"/>
      <c r="AI429" s="86"/>
      <c r="AJ429" s="86"/>
      <c r="AK429" s="86"/>
      <c r="AL429" s="86"/>
      <c r="AM429" s="86"/>
      <c r="AN429" s="86"/>
      <c r="AO429" s="86"/>
      <c r="AP429" s="86"/>
    </row>
    <row r="430" spans="1:42" ht="15.75" hidden="1" thickBot="1" x14ac:dyDescent="0.3">
      <c r="A430" t="s">
        <v>487</v>
      </c>
      <c r="B430" t="s">
        <v>568</v>
      </c>
      <c r="C430" t="s">
        <v>1143</v>
      </c>
      <c r="D430" t="s">
        <v>569</v>
      </c>
      <c r="E430" s="33" t="s">
        <v>19</v>
      </c>
      <c r="F430" s="33" t="s">
        <v>20</v>
      </c>
      <c r="G430" s="33"/>
      <c r="H430" s="33" t="s">
        <v>946</v>
      </c>
      <c r="I430" s="34">
        <f t="shared" si="62"/>
        <v>26</v>
      </c>
      <c r="J430" s="34">
        <f t="shared" si="60"/>
        <v>2</v>
      </c>
      <c r="K430" s="35">
        <f t="shared" si="61"/>
        <v>0.9285714285714286</v>
      </c>
      <c r="L430" s="86"/>
      <c r="M430" s="86"/>
      <c r="N430" s="86"/>
      <c r="O430" s="86"/>
      <c r="P430" s="86"/>
      <c r="Q430" s="86"/>
      <c r="R430" s="86"/>
      <c r="S430" s="86"/>
      <c r="T430" s="86"/>
      <c r="U430" s="86"/>
      <c r="V430" s="86"/>
      <c r="W430" s="86"/>
      <c r="X430" s="86"/>
      <c r="Y430" s="86" t="s">
        <v>1595</v>
      </c>
      <c r="Z430" s="86" t="s">
        <v>1595</v>
      </c>
      <c r="AA430" s="86"/>
      <c r="AB430" s="86"/>
      <c r="AC430" s="86"/>
      <c r="AD430" s="86"/>
      <c r="AE430" s="86"/>
      <c r="AF430" s="86"/>
      <c r="AG430" s="86"/>
      <c r="AH430" s="86"/>
      <c r="AI430" s="86"/>
      <c r="AJ430" s="86"/>
      <c r="AK430" s="86"/>
      <c r="AL430" s="86"/>
      <c r="AM430" s="86"/>
      <c r="AN430" s="86"/>
      <c r="AO430" s="86"/>
      <c r="AP430" s="86"/>
    </row>
    <row r="431" spans="1:42" ht="15.75" hidden="1" thickBot="1" x14ac:dyDescent="0.3">
      <c r="A431" t="s">
        <v>487</v>
      </c>
      <c r="B431" t="s">
        <v>570</v>
      </c>
      <c r="C431" t="s">
        <v>1143</v>
      </c>
      <c r="D431" t="s">
        <v>571</v>
      </c>
      <c r="E431" s="33" t="s">
        <v>19</v>
      </c>
      <c r="F431" s="33" t="s">
        <v>1137</v>
      </c>
      <c r="G431" s="33" t="s">
        <v>1349</v>
      </c>
      <c r="H431" s="33" t="s">
        <v>947</v>
      </c>
      <c r="I431" s="34">
        <f t="shared" si="62"/>
        <v>28</v>
      </c>
      <c r="J431" s="34">
        <f t="shared" si="60"/>
        <v>0</v>
      </c>
      <c r="K431" s="35">
        <f t="shared" si="61"/>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c r="AP431" s="86"/>
    </row>
    <row r="432" spans="1:42" ht="15.75" hidden="1" thickBot="1" x14ac:dyDescent="0.3">
      <c r="A432" t="s">
        <v>482</v>
      </c>
      <c r="B432" t="s">
        <v>572</v>
      </c>
      <c r="C432" t="s">
        <v>1143</v>
      </c>
      <c r="D432" t="s">
        <v>573</v>
      </c>
      <c r="E432" s="33" t="s">
        <v>19</v>
      </c>
      <c r="F432" s="33" t="s">
        <v>20</v>
      </c>
      <c r="G432" s="33"/>
      <c r="H432" s="33" t="s">
        <v>948</v>
      </c>
      <c r="I432" s="34">
        <f t="shared" si="62"/>
        <v>26</v>
      </c>
      <c r="J432" s="34">
        <f t="shared" si="60"/>
        <v>2</v>
      </c>
      <c r="K432" s="35">
        <f t="shared" si="61"/>
        <v>0.9285714285714286</v>
      </c>
      <c r="L432" s="86"/>
      <c r="M432" s="86"/>
      <c r="N432" s="86"/>
      <c r="O432" s="86"/>
      <c r="P432" s="86"/>
      <c r="Q432" s="86"/>
      <c r="R432" s="86"/>
      <c r="S432" s="86"/>
      <c r="T432" s="86"/>
      <c r="U432" s="86"/>
      <c r="V432" s="86"/>
      <c r="W432" s="86"/>
      <c r="X432" s="86"/>
      <c r="Y432" s="86" t="s">
        <v>1595</v>
      </c>
      <c r="Z432" s="86" t="s">
        <v>1595</v>
      </c>
      <c r="AA432" s="86"/>
      <c r="AB432" s="86"/>
      <c r="AC432" s="86"/>
      <c r="AD432" s="86"/>
      <c r="AE432" s="86"/>
      <c r="AF432" s="86"/>
      <c r="AG432" s="86"/>
      <c r="AH432" s="86"/>
      <c r="AI432" s="86"/>
      <c r="AJ432" s="86"/>
      <c r="AK432" s="86"/>
      <c r="AL432" s="86"/>
      <c r="AM432" s="86"/>
      <c r="AN432" s="86"/>
      <c r="AO432" s="86"/>
      <c r="AP432" s="86"/>
    </row>
    <row r="433" spans="1:42" ht="15.75" hidden="1" thickBot="1" x14ac:dyDescent="0.3">
      <c r="A433" t="s">
        <v>482</v>
      </c>
      <c r="B433" t="s">
        <v>1558</v>
      </c>
      <c r="C433" t="s">
        <v>1143</v>
      </c>
      <c r="D433" t="s">
        <v>1559</v>
      </c>
      <c r="E433" s="33" t="s">
        <v>73</v>
      </c>
      <c r="F433" s="33" t="s">
        <v>28</v>
      </c>
      <c r="G433" s="33"/>
      <c r="H433" s="33" t="s">
        <v>1593</v>
      </c>
      <c r="I433" s="34">
        <f t="shared" ref="I433" si="63">COUNTIF(L433:AM433,"")</f>
        <v>28</v>
      </c>
      <c r="J433" s="34">
        <f t="shared" ref="J433" si="64">COUNTIF(L433:AM433,"APAGADO")</f>
        <v>0</v>
      </c>
      <c r="K433" s="35">
        <f t="shared" ref="K433" si="65">(I433)/(J433+I433)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c r="AP433" s="86"/>
    </row>
    <row r="434" spans="1:42" ht="15.75" thickBot="1" x14ac:dyDescent="0.3">
      <c r="A434" t="s">
        <v>574</v>
      </c>
      <c r="B434" t="s">
        <v>575</v>
      </c>
      <c r="C434" t="s">
        <v>1144</v>
      </c>
      <c r="D434" t="s">
        <v>576</v>
      </c>
      <c r="E434" s="33" t="s">
        <v>15</v>
      </c>
      <c r="F434" s="33" t="s">
        <v>28</v>
      </c>
      <c r="G434" s="33"/>
      <c r="H434" s="33" t="s">
        <v>949</v>
      </c>
      <c r="I434" s="34">
        <f t="shared" si="62"/>
        <v>26</v>
      </c>
      <c r="J434" s="34">
        <f t="shared" si="60"/>
        <v>2</v>
      </c>
      <c r="K434" s="35">
        <f t="shared" si="61"/>
        <v>0.9285714285714286</v>
      </c>
      <c r="L434" s="86"/>
      <c r="M434" s="86"/>
      <c r="N434" s="86"/>
      <c r="O434" s="86"/>
      <c r="P434" s="86"/>
      <c r="Q434" s="86"/>
      <c r="R434" s="86"/>
      <c r="S434" s="86"/>
      <c r="T434" s="86"/>
      <c r="U434" s="86"/>
      <c r="V434" s="86"/>
      <c r="W434" s="86"/>
      <c r="X434" s="86"/>
      <c r="Y434" s="86"/>
      <c r="Z434" s="86"/>
      <c r="AA434" s="86"/>
      <c r="AB434" s="86"/>
      <c r="AC434" s="86"/>
      <c r="AD434" s="86" t="s">
        <v>1595</v>
      </c>
      <c r="AE434" s="86" t="s">
        <v>1595</v>
      </c>
      <c r="AF434" s="86"/>
      <c r="AG434" s="86"/>
      <c r="AH434" s="86"/>
      <c r="AI434" s="86"/>
      <c r="AJ434" s="86"/>
      <c r="AK434" s="86"/>
      <c r="AL434" s="86"/>
      <c r="AM434" s="86"/>
      <c r="AN434" s="86"/>
      <c r="AO434" s="86"/>
      <c r="AP434" s="86"/>
    </row>
    <row r="435" spans="1:42" ht="15.75" hidden="1" thickBot="1" x14ac:dyDescent="0.3">
      <c r="A435" t="s">
        <v>574</v>
      </c>
      <c r="B435" t="s">
        <v>577</v>
      </c>
      <c r="C435" t="s">
        <v>1144</v>
      </c>
      <c r="D435" t="s">
        <v>578</v>
      </c>
      <c r="E435" s="33" t="s">
        <v>15</v>
      </c>
      <c r="F435" s="33" t="s">
        <v>28</v>
      </c>
      <c r="G435" s="33"/>
      <c r="H435" s="33" t="s">
        <v>950</v>
      </c>
      <c r="I435" s="34">
        <f t="shared" si="62"/>
        <v>28</v>
      </c>
      <c r="J435" s="34">
        <f t="shared" si="60"/>
        <v>0</v>
      </c>
      <c r="K435" s="35">
        <f t="shared" si="61"/>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c r="AP435" s="86"/>
    </row>
    <row r="436" spans="1:42" ht="15.75" thickBot="1" x14ac:dyDescent="0.3">
      <c r="A436" t="s">
        <v>574</v>
      </c>
      <c r="B436" t="s">
        <v>1127</v>
      </c>
      <c r="C436" t="s">
        <v>1144</v>
      </c>
      <c r="D436" t="s">
        <v>579</v>
      </c>
      <c r="E436" s="33" t="s">
        <v>73</v>
      </c>
      <c r="F436" s="33" t="s">
        <v>28</v>
      </c>
      <c r="G436" s="33"/>
      <c r="H436" s="33" t="s">
        <v>951</v>
      </c>
      <c r="I436" s="34">
        <f t="shared" si="62"/>
        <v>26</v>
      </c>
      <c r="J436" s="34">
        <f t="shared" si="60"/>
        <v>2</v>
      </c>
      <c r="K436" s="35">
        <f t="shared" si="61"/>
        <v>0.9285714285714286</v>
      </c>
      <c r="L436" s="86"/>
      <c r="M436" s="86"/>
      <c r="N436" s="86"/>
      <c r="O436" s="86"/>
      <c r="P436" s="86"/>
      <c r="Q436" s="86"/>
      <c r="R436" s="86"/>
      <c r="S436" s="86"/>
      <c r="T436" s="86"/>
      <c r="U436" s="86"/>
      <c r="V436" s="86"/>
      <c r="W436" s="86"/>
      <c r="X436" s="86"/>
      <c r="Y436" s="86"/>
      <c r="Z436" s="86"/>
      <c r="AA436" s="86"/>
      <c r="AB436" s="86"/>
      <c r="AC436" s="86"/>
      <c r="AD436" s="86" t="s">
        <v>1595</v>
      </c>
      <c r="AE436" s="86" t="s">
        <v>1595</v>
      </c>
      <c r="AF436" s="86"/>
      <c r="AG436" s="86"/>
      <c r="AH436" s="86"/>
      <c r="AI436" s="86"/>
      <c r="AJ436" s="86"/>
      <c r="AK436" s="86"/>
      <c r="AL436" s="86"/>
      <c r="AM436" s="86"/>
      <c r="AN436" s="86"/>
      <c r="AO436" s="86"/>
      <c r="AP436" s="86"/>
    </row>
    <row r="437" spans="1:42" ht="15.75" thickBot="1" x14ac:dyDescent="0.3">
      <c r="A437" t="s">
        <v>574</v>
      </c>
      <c r="B437" t="s">
        <v>1128</v>
      </c>
      <c r="C437" t="s">
        <v>1144</v>
      </c>
      <c r="D437" t="s">
        <v>579</v>
      </c>
      <c r="E437" s="33" t="s">
        <v>73</v>
      </c>
      <c r="F437" s="33" t="s">
        <v>28</v>
      </c>
      <c r="G437" s="33"/>
      <c r="H437" s="33" t="s">
        <v>952</v>
      </c>
      <c r="I437" s="34">
        <f t="shared" si="62"/>
        <v>26</v>
      </c>
      <c r="J437" s="34">
        <f t="shared" si="60"/>
        <v>2</v>
      </c>
      <c r="K437" s="35">
        <f t="shared" si="61"/>
        <v>0.9285714285714286</v>
      </c>
      <c r="L437" s="86"/>
      <c r="M437" s="86"/>
      <c r="N437" s="86"/>
      <c r="O437" s="86"/>
      <c r="P437" s="86"/>
      <c r="Q437" s="86"/>
      <c r="R437" s="86"/>
      <c r="S437" s="86"/>
      <c r="T437" s="86"/>
      <c r="U437" s="86"/>
      <c r="V437" s="86"/>
      <c r="W437" s="86"/>
      <c r="X437" s="86"/>
      <c r="Y437" s="86"/>
      <c r="Z437" s="86"/>
      <c r="AA437" s="86"/>
      <c r="AB437" s="86"/>
      <c r="AC437" s="86"/>
      <c r="AD437" s="86" t="s">
        <v>1595</v>
      </c>
      <c r="AE437" s="86" t="s">
        <v>1595</v>
      </c>
      <c r="AF437" s="86"/>
      <c r="AG437" s="86"/>
      <c r="AH437" s="86"/>
      <c r="AI437" s="86"/>
      <c r="AJ437" s="86"/>
      <c r="AK437" s="86"/>
      <c r="AL437" s="86"/>
      <c r="AM437" s="86"/>
      <c r="AN437" s="86"/>
      <c r="AO437" s="86"/>
      <c r="AP437" s="86"/>
    </row>
    <row r="438" spans="1:42" ht="15.75" thickBot="1" x14ac:dyDescent="0.3">
      <c r="A438" t="s">
        <v>580</v>
      </c>
      <c r="B438" t="s">
        <v>1129</v>
      </c>
      <c r="C438" t="s">
        <v>1144</v>
      </c>
      <c r="D438" t="s">
        <v>581</v>
      </c>
      <c r="E438" s="33" t="s">
        <v>73</v>
      </c>
      <c r="F438" s="33" t="s">
        <v>28</v>
      </c>
      <c r="G438" s="33"/>
      <c r="H438" s="33" t="s">
        <v>953</v>
      </c>
      <c r="I438" s="34">
        <f t="shared" si="62"/>
        <v>26</v>
      </c>
      <c r="J438" s="34">
        <f t="shared" si="60"/>
        <v>2</v>
      </c>
      <c r="K438" s="35">
        <f t="shared" si="61"/>
        <v>0.9285714285714286</v>
      </c>
      <c r="L438" s="86"/>
      <c r="M438" s="86"/>
      <c r="N438" s="86"/>
      <c r="O438" s="86"/>
      <c r="P438" s="86"/>
      <c r="Q438" s="86"/>
      <c r="R438" s="86"/>
      <c r="S438" s="86"/>
      <c r="T438" s="86"/>
      <c r="U438" s="86"/>
      <c r="V438" s="86"/>
      <c r="W438" s="86"/>
      <c r="X438" s="86"/>
      <c r="Y438" s="86"/>
      <c r="Z438" s="86"/>
      <c r="AA438" s="86"/>
      <c r="AB438" s="86"/>
      <c r="AC438" s="86"/>
      <c r="AD438" s="86" t="s">
        <v>1595</v>
      </c>
      <c r="AE438" s="86" t="s">
        <v>1595</v>
      </c>
      <c r="AF438" s="86"/>
      <c r="AG438" s="86"/>
      <c r="AH438" s="86"/>
      <c r="AI438" s="86"/>
      <c r="AJ438" s="86"/>
      <c r="AK438" s="86"/>
      <c r="AL438" s="86"/>
      <c r="AM438" s="86"/>
      <c r="AN438" s="86"/>
      <c r="AO438" s="86"/>
      <c r="AP438" s="86"/>
    </row>
    <row r="439" spans="1:42" ht="15.75" thickBot="1" x14ac:dyDescent="0.3">
      <c r="A439" t="s">
        <v>580</v>
      </c>
      <c r="B439" t="s">
        <v>1130</v>
      </c>
      <c r="C439" t="s">
        <v>1144</v>
      </c>
      <c r="D439" t="s">
        <v>582</v>
      </c>
      <c r="E439" s="33" t="s">
        <v>15</v>
      </c>
      <c r="F439" s="33" t="s">
        <v>28</v>
      </c>
      <c r="G439" s="33"/>
      <c r="H439" s="33" t="s">
        <v>954</v>
      </c>
      <c r="I439" s="34">
        <f t="shared" si="62"/>
        <v>9</v>
      </c>
      <c r="J439" s="34">
        <f t="shared" si="60"/>
        <v>19</v>
      </c>
      <c r="K439" s="35">
        <f t="shared" si="61"/>
        <v>0.32142857142857145</v>
      </c>
      <c r="L439" s="86" t="s">
        <v>1595</v>
      </c>
      <c r="M439" s="86" t="s">
        <v>1595</v>
      </c>
      <c r="N439" s="86" t="s">
        <v>1595</v>
      </c>
      <c r="O439" s="86" t="s">
        <v>1595</v>
      </c>
      <c r="P439" s="86" t="s">
        <v>1595</v>
      </c>
      <c r="Q439" s="86" t="s">
        <v>1595</v>
      </c>
      <c r="R439" s="86" t="s">
        <v>1595</v>
      </c>
      <c r="S439" s="86" t="s">
        <v>1595</v>
      </c>
      <c r="T439" s="86" t="s">
        <v>1595</v>
      </c>
      <c r="U439" s="86" t="s">
        <v>1595</v>
      </c>
      <c r="V439" s="86" t="s">
        <v>1595</v>
      </c>
      <c r="W439" s="86"/>
      <c r="X439" s="86" t="s">
        <v>1595</v>
      </c>
      <c r="Y439" s="86" t="s">
        <v>1595</v>
      </c>
      <c r="Z439" s="86" t="s">
        <v>1595</v>
      </c>
      <c r="AA439" s="86" t="s">
        <v>1595</v>
      </c>
      <c r="AB439" s="86" t="s">
        <v>1595</v>
      </c>
      <c r="AC439" s="86" t="s">
        <v>1595</v>
      </c>
      <c r="AD439" s="86" t="s">
        <v>1595</v>
      </c>
      <c r="AE439" s="86" t="s">
        <v>1595</v>
      </c>
      <c r="AF439" s="86"/>
      <c r="AG439" s="86"/>
      <c r="AH439" s="86"/>
      <c r="AI439" s="86"/>
      <c r="AJ439" s="86"/>
      <c r="AK439" s="86"/>
      <c r="AL439" s="86"/>
      <c r="AM439" s="86"/>
      <c r="AN439" s="86"/>
      <c r="AO439" s="86"/>
      <c r="AP439" s="86"/>
    </row>
    <row r="440" spans="1:42" ht="15.75" thickBot="1" x14ac:dyDescent="0.3">
      <c r="A440" t="s">
        <v>580</v>
      </c>
      <c r="B440" t="s">
        <v>583</v>
      </c>
      <c r="C440" t="s">
        <v>1144</v>
      </c>
      <c r="D440" t="s">
        <v>584</v>
      </c>
      <c r="E440" s="33" t="s">
        <v>73</v>
      </c>
      <c r="F440" s="33" t="s">
        <v>28</v>
      </c>
      <c r="G440" s="33"/>
      <c r="H440" s="33" t="s">
        <v>955</v>
      </c>
      <c r="I440" s="34">
        <f t="shared" si="62"/>
        <v>27</v>
      </c>
      <c r="J440" s="34">
        <f t="shared" si="60"/>
        <v>1</v>
      </c>
      <c r="K440" s="35">
        <f t="shared" si="61"/>
        <v>0.9642857142857143</v>
      </c>
      <c r="L440" s="86"/>
      <c r="M440" s="86"/>
      <c r="N440" s="86"/>
      <c r="O440" s="86"/>
      <c r="P440" s="86"/>
      <c r="Q440" s="86"/>
      <c r="R440" s="86"/>
      <c r="S440" s="86"/>
      <c r="T440" s="86"/>
      <c r="U440" s="86"/>
      <c r="V440" s="86"/>
      <c r="W440" s="86"/>
      <c r="X440" s="86"/>
      <c r="Y440" s="86"/>
      <c r="Z440" s="86"/>
      <c r="AA440" s="86"/>
      <c r="AB440" s="86"/>
      <c r="AC440" s="86"/>
      <c r="AD440" s="86"/>
      <c r="AE440" s="86" t="s">
        <v>1595</v>
      </c>
      <c r="AF440" s="86"/>
      <c r="AG440" s="86"/>
      <c r="AH440" s="86"/>
      <c r="AI440" s="86"/>
      <c r="AJ440" s="86"/>
      <c r="AK440" s="86"/>
      <c r="AL440" s="86"/>
      <c r="AM440" s="86"/>
      <c r="AN440" s="86"/>
      <c r="AO440" s="86"/>
      <c r="AP440" s="86"/>
    </row>
    <row r="441" spans="1:42" ht="15.75" thickBot="1" x14ac:dyDescent="0.3">
      <c r="A441" t="s">
        <v>580</v>
      </c>
      <c r="B441" t="s">
        <v>585</v>
      </c>
      <c r="C441" t="s">
        <v>1144</v>
      </c>
      <c r="D441" t="s">
        <v>586</v>
      </c>
      <c r="E441" s="33" t="s">
        <v>15</v>
      </c>
      <c r="F441" s="33" t="s">
        <v>28</v>
      </c>
      <c r="G441" s="33"/>
      <c r="H441" s="33" t="s">
        <v>956</v>
      </c>
      <c r="I441" s="34">
        <f t="shared" si="62"/>
        <v>9</v>
      </c>
      <c r="J441" s="34">
        <f t="shared" si="60"/>
        <v>19</v>
      </c>
      <c r="K441" s="35">
        <f t="shared" si="61"/>
        <v>0.32142857142857145</v>
      </c>
      <c r="L441" s="86" t="s">
        <v>1595</v>
      </c>
      <c r="M441" s="86" t="s">
        <v>1595</v>
      </c>
      <c r="N441" s="86" t="s">
        <v>1595</v>
      </c>
      <c r="O441" s="86" t="s">
        <v>1595</v>
      </c>
      <c r="P441" s="86" t="s">
        <v>1595</v>
      </c>
      <c r="Q441" s="86" t="s">
        <v>1595</v>
      </c>
      <c r="R441" s="86" t="s">
        <v>1595</v>
      </c>
      <c r="S441" s="86" t="s">
        <v>1595</v>
      </c>
      <c r="T441" s="86" t="s">
        <v>1595</v>
      </c>
      <c r="U441" s="86" t="s">
        <v>1595</v>
      </c>
      <c r="V441" s="86" t="s">
        <v>1595</v>
      </c>
      <c r="W441" s="86"/>
      <c r="X441" s="86" t="s">
        <v>1595</v>
      </c>
      <c r="Y441" s="86" t="s">
        <v>1595</v>
      </c>
      <c r="Z441" s="86" t="s">
        <v>1595</v>
      </c>
      <c r="AA441" s="86" t="s">
        <v>1595</v>
      </c>
      <c r="AB441" s="86" t="s">
        <v>1595</v>
      </c>
      <c r="AC441" s="86" t="s">
        <v>1595</v>
      </c>
      <c r="AD441" s="86" t="s">
        <v>1595</v>
      </c>
      <c r="AE441" s="86" t="s">
        <v>1595</v>
      </c>
      <c r="AF441" s="86"/>
      <c r="AG441" s="86"/>
      <c r="AH441" s="86"/>
      <c r="AI441" s="86"/>
      <c r="AJ441" s="86"/>
      <c r="AK441" s="86"/>
      <c r="AL441" s="86"/>
      <c r="AM441" s="86"/>
      <c r="AN441" s="86"/>
      <c r="AO441" s="86"/>
      <c r="AP441" s="86"/>
    </row>
    <row r="442" spans="1:42" ht="15.75" thickBot="1" x14ac:dyDescent="0.3">
      <c r="A442" t="s">
        <v>580</v>
      </c>
      <c r="B442" t="s">
        <v>587</v>
      </c>
      <c r="C442" t="s">
        <v>1144</v>
      </c>
      <c r="D442" t="s">
        <v>588</v>
      </c>
      <c r="E442" s="33" t="s">
        <v>15</v>
      </c>
      <c r="F442" s="33" t="s">
        <v>28</v>
      </c>
      <c r="G442" s="33"/>
      <c r="H442" s="33" t="s">
        <v>957</v>
      </c>
      <c r="I442" s="34">
        <f t="shared" si="62"/>
        <v>9</v>
      </c>
      <c r="J442" s="34">
        <f t="shared" si="60"/>
        <v>19</v>
      </c>
      <c r="K442" s="35">
        <f t="shared" si="61"/>
        <v>0.32142857142857145</v>
      </c>
      <c r="L442" s="86" t="s">
        <v>1595</v>
      </c>
      <c r="M442" s="86" t="s">
        <v>1595</v>
      </c>
      <c r="N442" s="86" t="s">
        <v>1595</v>
      </c>
      <c r="O442" s="86" t="s">
        <v>1595</v>
      </c>
      <c r="P442" s="86" t="s">
        <v>1595</v>
      </c>
      <c r="Q442" s="86" t="s">
        <v>1595</v>
      </c>
      <c r="R442" s="86" t="s">
        <v>1595</v>
      </c>
      <c r="S442" s="86" t="s">
        <v>1595</v>
      </c>
      <c r="T442" s="86" t="s">
        <v>1595</v>
      </c>
      <c r="U442" s="86" t="s">
        <v>1595</v>
      </c>
      <c r="V442" s="86" t="s">
        <v>1595</v>
      </c>
      <c r="W442" s="86"/>
      <c r="X442" s="86" t="s">
        <v>1595</v>
      </c>
      <c r="Y442" s="86" t="s">
        <v>1595</v>
      </c>
      <c r="Z442" s="86" t="s">
        <v>1595</v>
      </c>
      <c r="AA442" s="86" t="s">
        <v>1595</v>
      </c>
      <c r="AB442" s="86" t="s">
        <v>1595</v>
      </c>
      <c r="AC442" s="86" t="s">
        <v>1595</v>
      </c>
      <c r="AD442" s="86" t="s">
        <v>1595</v>
      </c>
      <c r="AE442" s="86" t="s">
        <v>1595</v>
      </c>
      <c r="AF442" s="86"/>
      <c r="AG442" s="86"/>
      <c r="AH442" s="86"/>
      <c r="AI442" s="86"/>
      <c r="AJ442" s="86"/>
      <c r="AK442" s="86"/>
      <c r="AL442" s="86"/>
      <c r="AM442" s="86"/>
      <c r="AN442" s="86"/>
      <c r="AO442" s="86"/>
      <c r="AP442" s="86"/>
    </row>
    <row r="443" spans="1:42" ht="15.75" hidden="1" thickBot="1" x14ac:dyDescent="0.3">
      <c r="A443" t="s">
        <v>178</v>
      </c>
      <c r="B443" t="s">
        <v>589</v>
      </c>
      <c r="C443" t="s">
        <v>1144</v>
      </c>
      <c r="D443" t="s">
        <v>1174</v>
      </c>
      <c r="E443" s="33" t="s">
        <v>19</v>
      </c>
      <c r="F443" s="33" t="s">
        <v>20</v>
      </c>
      <c r="G443" s="33"/>
      <c r="H443" s="33" t="s">
        <v>958</v>
      </c>
      <c r="I443" s="34">
        <f t="shared" si="62"/>
        <v>28</v>
      </c>
      <c r="J443" s="34">
        <f t="shared" si="60"/>
        <v>0</v>
      </c>
      <c r="K443" s="35">
        <f t="shared" si="61"/>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c r="AP443" s="86"/>
    </row>
    <row r="444" spans="1:42" ht="15.75" hidden="1" thickBot="1" x14ac:dyDescent="0.3">
      <c r="A444" t="s">
        <v>178</v>
      </c>
      <c r="B444" t="s">
        <v>1131</v>
      </c>
      <c r="C444" t="s">
        <v>1144</v>
      </c>
      <c r="D444" t="s">
        <v>1175</v>
      </c>
      <c r="E444" s="33" t="s">
        <v>73</v>
      </c>
      <c r="F444" s="33" t="s">
        <v>28</v>
      </c>
      <c r="G444" s="33"/>
      <c r="H444" s="33" t="s">
        <v>959</v>
      </c>
      <c r="I444" s="34">
        <f t="shared" si="62"/>
        <v>28</v>
      </c>
      <c r="J444" s="34">
        <f t="shared" si="60"/>
        <v>0</v>
      </c>
      <c r="K444" s="35">
        <f t="shared" si="61"/>
        <v>1</v>
      </c>
      <c r="L444" s="86"/>
      <c r="M444" s="86"/>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c r="AP444" s="86"/>
    </row>
    <row r="445" spans="1:42" ht="15.75" hidden="1" thickBot="1" x14ac:dyDescent="0.3">
      <c r="A445" t="s">
        <v>178</v>
      </c>
      <c r="B445" t="s">
        <v>1132</v>
      </c>
      <c r="C445" t="s">
        <v>1144</v>
      </c>
      <c r="D445" t="s">
        <v>1175</v>
      </c>
      <c r="E445" s="33" t="s">
        <v>73</v>
      </c>
      <c r="F445" s="33" t="s">
        <v>28</v>
      </c>
      <c r="G445" s="33"/>
      <c r="H445" s="33" t="s">
        <v>960</v>
      </c>
      <c r="I445" s="34">
        <f t="shared" si="62"/>
        <v>28</v>
      </c>
      <c r="J445" s="34">
        <f t="shared" si="60"/>
        <v>0</v>
      </c>
      <c r="K445" s="35">
        <f t="shared" si="61"/>
        <v>1</v>
      </c>
      <c r="L445" s="86"/>
      <c r="M445" s="86"/>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c r="AP445" s="86"/>
    </row>
    <row r="446" spans="1:42" ht="15.75" hidden="1" thickBot="1" x14ac:dyDescent="0.3">
      <c r="A446" t="s">
        <v>178</v>
      </c>
      <c r="B446" t="s">
        <v>1133</v>
      </c>
      <c r="C446" t="s">
        <v>1144</v>
      </c>
      <c r="D446" t="s">
        <v>1189</v>
      </c>
      <c r="E446" s="33" t="s">
        <v>15</v>
      </c>
      <c r="F446" s="33" t="s">
        <v>28</v>
      </c>
      <c r="G446" s="33"/>
      <c r="H446" s="33" t="s">
        <v>961</v>
      </c>
      <c r="I446" s="34">
        <f t="shared" si="62"/>
        <v>28</v>
      </c>
      <c r="J446" s="34">
        <f t="shared" si="60"/>
        <v>0</v>
      </c>
      <c r="K446" s="35">
        <f t="shared" si="61"/>
        <v>1</v>
      </c>
      <c r="L446" s="86"/>
      <c r="M446" s="86"/>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c r="AP446" s="86"/>
    </row>
    <row r="447" spans="1:42" ht="15.75" hidden="1" thickBot="1" x14ac:dyDescent="0.3">
      <c r="A447" t="s">
        <v>178</v>
      </c>
      <c r="B447" t="s">
        <v>590</v>
      </c>
      <c r="C447" t="s">
        <v>1144</v>
      </c>
      <c r="D447" t="s">
        <v>1176</v>
      </c>
      <c r="E447" s="33" t="s">
        <v>15</v>
      </c>
      <c r="F447" s="33" t="s">
        <v>28</v>
      </c>
      <c r="G447" s="33"/>
      <c r="H447" s="33" t="s">
        <v>1306</v>
      </c>
      <c r="I447" s="34">
        <f t="shared" si="62"/>
        <v>26</v>
      </c>
      <c r="J447" s="34">
        <f t="shared" si="60"/>
        <v>2</v>
      </c>
      <c r="K447" s="35">
        <f t="shared" si="61"/>
        <v>0.9285714285714286</v>
      </c>
      <c r="L447" s="86" t="s">
        <v>1595</v>
      </c>
      <c r="M447" s="86" t="s">
        <v>1595</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c r="AP447" s="86"/>
    </row>
    <row r="448" spans="1:42" ht="15.75" hidden="1" thickBot="1" x14ac:dyDescent="0.3">
      <c r="A448" t="s">
        <v>591</v>
      </c>
      <c r="B448" t="s">
        <v>592</v>
      </c>
      <c r="C448" t="s">
        <v>1144</v>
      </c>
      <c r="D448" t="s">
        <v>593</v>
      </c>
      <c r="E448" s="33" t="s">
        <v>73</v>
      </c>
      <c r="F448" s="33" t="s">
        <v>28</v>
      </c>
      <c r="G448" s="33"/>
      <c r="H448" s="33" t="s">
        <v>962</v>
      </c>
      <c r="I448" s="34">
        <f t="shared" si="62"/>
        <v>28</v>
      </c>
      <c r="J448" s="34">
        <f>COUNTIF(L448:AM448,"APAGADO")</f>
        <v>0</v>
      </c>
      <c r="K448" s="35">
        <f>(I448)/(J448+I448)</f>
        <v>1</v>
      </c>
      <c r="L448" s="86"/>
      <c r="M448" s="86"/>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c r="AP448" s="86"/>
    </row>
    <row r="449" spans="1:42" ht="15.75" hidden="1" thickBot="1" x14ac:dyDescent="0.3">
      <c r="A449" t="s">
        <v>591</v>
      </c>
      <c r="B449" t="s">
        <v>1134</v>
      </c>
      <c r="C449" t="s">
        <v>1144</v>
      </c>
      <c r="D449" t="s">
        <v>593</v>
      </c>
      <c r="E449" s="33" t="s">
        <v>73</v>
      </c>
      <c r="F449" s="33" t="s">
        <v>28</v>
      </c>
      <c r="G449" s="33"/>
      <c r="H449" s="33" t="s">
        <v>963</v>
      </c>
      <c r="I449" s="34">
        <f t="shared" si="62"/>
        <v>28</v>
      </c>
      <c r="J449" s="34">
        <f t="shared" si="60"/>
        <v>0</v>
      </c>
      <c r="K449" s="35">
        <f t="shared" si="61"/>
        <v>1</v>
      </c>
      <c r="L449" s="86"/>
      <c r="M449" s="86"/>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c r="AP449" s="86"/>
    </row>
    <row r="450" spans="1:42" ht="15.75" hidden="1" thickBot="1" x14ac:dyDescent="0.3">
      <c r="A450" t="s">
        <v>591</v>
      </c>
      <c r="B450" t="s">
        <v>1135</v>
      </c>
      <c r="C450" t="s">
        <v>1144</v>
      </c>
      <c r="D450" t="s">
        <v>594</v>
      </c>
      <c r="E450" s="33" t="s">
        <v>73</v>
      </c>
      <c r="F450" s="33" t="s">
        <v>28</v>
      </c>
      <c r="G450" s="33"/>
      <c r="H450" s="33" t="s">
        <v>964</v>
      </c>
      <c r="I450" s="34">
        <f t="shared" si="62"/>
        <v>28</v>
      </c>
      <c r="J450" s="34">
        <f t="shared" si="60"/>
        <v>0</v>
      </c>
      <c r="K450" s="35">
        <f t="shared" si="61"/>
        <v>1</v>
      </c>
      <c r="L450" s="86"/>
      <c r="M450" s="86"/>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c r="AP450" s="86"/>
    </row>
    <row r="451" spans="1:42" ht="15.75" hidden="1" thickBot="1" x14ac:dyDescent="0.3">
      <c r="A451" t="s">
        <v>591</v>
      </c>
      <c r="B451" t="s">
        <v>595</v>
      </c>
      <c r="C451" t="s">
        <v>1144</v>
      </c>
      <c r="D451" t="s">
        <v>594</v>
      </c>
      <c r="E451" s="33" t="s">
        <v>73</v>
      </c>
      <c r="F451" s="33" t="s">
        <v>28</v>
      </c>
      <c r="G451" s="33"/>
      <c r="H451" s="33" t="s">
        <v>965</v>
      </c>
      <c r="I451" s="34">
        <f t="shared" si="62"/>
        <v>28</v>
      </c>
      <c r="J451" s="34">
        <f t="shared" si="60"/>
        <v>0</v>
      </c>
      <c r="K451" s="35">
        <f t="shared" si="61"/>
        <v>1</v>
      </c>
      <c r="L451" s="86"/>
      <c r="M451" s="86"/>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c r="AP451" s="86"/>
    </row>
    <row r="452" spans="1:42" ht="15.75" thickBot="1" x14ac:dyDescent="0.3">
      <c r="A452" t="s">
        <v>596</v>
      </c>
      <c r="B452" t="s">
        <v>597</v>
      </c>
      <c r="C452" t="s">
        <v>1144</v>
      </c>
      <c r="D452" t="s">
        <v>598</v>
      </c>
      <c r="E452" s="33" t="s">
        <v>15</v>
      </c>
      <c r="F452" s="33" t="s">
        <v>28</v>
      </c>
      <c r="G452" s="33"/>
      <c r="H452" s="33" t="s">
        <v>966</v>
      </c>
      <c r="I452" s="34">
        <f t="shared" si="62"/>
        <v>26</v>
      </c>
      <c r="J452" s="34">
        <f t="shared" si="60"/>
        <v>2</v>
      </c>
      <c r="K452" s="35">
        <f t="shared" si="61"/>
        <v>0.9285714285714286</v>
      </c>
      <c r="L452" s="86"/>
      <c r="M452" s="86"/>
      <c r="N452" s="86"/>
      <c r="O452" s="86"/>
      <c r="P452" s="86"/>
      <c r="Q452" s="86"/>
      <c r="R452" s="86"/>
      <c r="S452" s="86"/>
      <c r="T452" s="86"/>
      <c r="U452" s="86"/>
      <c r="V452" s="86"/>
      <c r="W452" s="86"/>
      <c r="X452" s="86"/>
      <c r="Y452" s="86"/>
      <c r="Z452" s="86"/>
      <c r="AA452" s="86"/>
      <c r="AB452" s="86"/>
      <c r="AC452" s="86"/>
      <c r="AD452" s="86" t="s">
        <v>1595</v>
      </c>
      <c r="AE452" s="86" t="s">
        <v>1595</v>
      </c>
      <c r="AF452" s="86"/>
      <c r="AG452" s="86"/>
      <c r="AH452" s="86"/>
      <c r="AI452" s="86"/>
      <c r="AJ452" s="86"/>
      <c r="AK452" s="86"/>
      <c r="AL452" s="86"/>
      <c r="AM452" s="86"/>
      <c r="AN452" s="86"/>
      <c r="AO452" s="86"/>
      <c r="AP452" s="86"/>
    </row>
    <row r="453" spans="1:42" ht="15.75" hidden="1" thickBot="1" x14ac:dyDescent="0.3">
      <c r="A453" t="s">
        <v>599</v>
      </c>
      <c r="B453" t="s">
        <v>1136</v>
      </c>
      <c r="C453" t="s">
        <v>1144</v>
      </c>
      <c r="D453" t="s">
        <v>600</v>
      </c>
      <c r="E453" s="33" t="s">
        <v>15</v>
      </c>
      <c r="F453" s="33" t="s">
        <v>20</v>
      </c>
      <c r="G453" s="33"/>
      <c r="H453" s="33" t="s">
        <v>967</v>
      </c>
      <c r="I453" s="34">
        <f t="shared" si="62"/>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c r="AP453" s="86"/>
    </row>
    <row r="454" spans="1:42" ht="15.75" hidden="1" thickBot="1" x14ac:dyDescent="0.3">
      <c r="A454" t="s">
        <v>599</v>
      </c>
      <c r="B454" t="s">
        <v>601</v>
      </c>
      <c r="C454" t="s">
        <v>1144</v>
      </c>
      <c r="D454" t="s">
        <v>602</v>
      </c>
      <c r="E454" s="33" t="s">
        <v>15</v>
      </c>
      <c r="F454" s="33" t="s">
        <v>20</v>
      </c>
      <c r="G454" s="33"/>
      <c r="H454" s="33" t="s">
        <v>968</v>
      </c>
      <c r="I454" s="34">
        <f t="shared" si="62"/>
        <v>28</v>
      </c>
      <c r="J454" s="34">
        <f t="shared" si="60"/>
        <v>0</v>
      </c>
      <c r="K454" s="35">
        <f t="shared" si="61"/>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c r="AP454" s="86"/>
    </row>
    <row r="455" spans="1:42" ht="15.75" hidden="1" thickBot="1" x14ac:dyDescent="0.3">
      <c r="A455" t="s">
        <v>599</v>
      </c>
      <c r="B455" t="s">
        <v>603</v>
      </c>
      <c r="C455" t="s">
        <v>1144</v>
      </c>
      <c r="D455" t="s">
        <v>604</v>
      </c>
      <c r="E455" s="33" t="s">
        <v>15</v>
      </c>
      <c r="F455" s="33" t="s">
        <v>20</v>
      </c>
      <c r="G455" s="33"/>
      <c r="H455" s="33" t="s">
        <v>969</v>
      </c>
      <c r="I455" s="34">
        <f t="shared" si="62"/>
        <v>28</v>
      </c>
      <c r="J455" s="34">
        <f t="shared" si="60"/>
        <v>0</v>
      </c>
      <c r="K455" s="35">
        <f t="shared" si="61"/>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c r="AP455" s="86"/>
    </row>
    <row r="456" spans="1:42" ht="15.75" thickBot="1" x14ac:dyDescent="0.3">
      <c r="A456" t="s">
        <v>599</v>
      </c>
      <c r="B456" s="33" t="s">
        <v>1197</v>
      </c>
      <c r="C456" s="33" t="s">
        <v>1144</v>
      </c>
      <c r="D456" t="s">
        <v>1199</v>
      </c>
      <c r="E456" s="33" t="s">
        <v>1196</v>
      </c>
      <c r="F456" s="33" t="s">
        <v>28</v>
      </c>
      <c r="G456" s="33"/>
      <c r="H456" s="33" t="s">
        <v>1204</v>
      </c>
      <c r="I456" s="34">
        <f t="shared" si="62"/>
        <v>19</v>
      </c>
      <c r="J456" s="34">
        <f t="shared" si="60"/>
        <v>9</v>
      </c>
      <c r="K456" s="35">
        <f t="shared" si="61"/>
        <v>0.6785714285714286</v>
      </c>
      <c r="L456" s="86"/>
      <c r="M456" s="86"/>
      <c r="N456" s="86"/>
      <c r="O456" s="86"/>
      <c r="P456" s="86"/>
      <c r="Q456" s="86"/>
      <c r="R456" s="86"/>
      <c r="S456" s="86"/>
      <c r="T456" s="86"/>
      <c r="U456" s="86"/>
      <c r="V456" s="86" t="s">
        <v>1595</v>
      </c>
      <c r="W456" s="86"/>
      <c r="X456" s="86" t="s">
        <v>1595</v>
      </c>
      <c r="Y456" s="86" t="s">
        <v>1595</v>
      </c>
      <c r="Z456" s="86" t="s">
        <v>1595</v>
      </c>
      <c r="AA456" s="86" t="s">
        <v>1595</v>
      </c>
      <c r="AB456" s="86" t="s">
        <v>1595</v>
      </c>
      <c r="AC456" s="86" t="s">
        <v>1595</v>
      </c>
      <c r="AD456" s="86" t="s">
        <v>1595</v>
      </c>
      <c r="AE456" s="86" t="s">
        <v>1595</v>
      </c>
      <c r="AF456" s="86"/>
      <c r="AG456" s="86"/>
      <c r="AH456" s="86"/>
      <c r="AI456" s="86"/>
      <c r="AJ456" s="86"/>
      <c r="AK456" s="86"/>
      <c r="AL456" s="86"/>
      <c r="AM456" s="86"/>
      <c r="AN456" s="86"/>
      <c r="AO456" s="86"/>
      <c r="AP456" s="86"/>
    </row>
    <row r="457" spans="1:42" ht="15.75" thickBot="1" x14ac:dyDescent="0.3">
      <c r="A457" t="s">
        <v>599</v>
      </c>
      <c r="B457" s="33" t="s">
        <v>1198</v>
      </c>
      <c r="C457" s="33" t="s">
        <v>1144</v>
      </c>
      <c r="D457" t="s">
        <v>1199</v>
      </c>
      <c r="E457" s="33" t="s">
        <v>1196</v>
      </c>
      <c r="F457" s="33" t="s">
        <v>28</v>
      </c>
      <c r="G457" s="33"/>
      <c r="H457" s="33" t="s">
        <v>1205</v>
      </c>
      <c r="I457" s="34">
        <f t="shared" si="62"/>
        <v>19</v>
      </c>
      <c r="J457" s="34">
        <f t="shared" si="60"/>
        <v>9</v>
      </c>
      <c r="K457" s="35">
        <f t="shared" si="61"/>
        <v>0.6785714285714286</v>
      </c>
      <c r="L457" s="86"/>
      <c r="M457" s="86"/>
      <c r="N457" s="86"/>
      <c r="O457" s="86"/>
      <c r="P457" s="86"/>
      <c r="Q457" s="86"/>
      <c r="R457" s="86"/>
      <c r="S457" s="86"/>
      <c r="T457" s="86"/>
      <c r="U457" s="86"/>
      <c r="V457" s="86" t="s">
        <v>1595</v>
      </c>
      <c r="W457" s="86"/>
      <c r="X457" s="86" t="s">
        <v>1595</v>
      </c>
      <c r="Y457" s="86" t="s">
        <v>1595</v>
      </c>
      <c r="Z457" s="86" t="s">
        <v>1595</v>
      </c>
      <c r="AA457" s="86" t="s">
        <v>1595</v>
      </c>
      <c r="AB457" s="86" t="s">
        <v>1595</v>
      </c>
      <c r="AC457" s="86" t="s">
        <v>1595</v>
      </c>
      <c r="AD457" s="86" t="s">
        <v>1595</v>
      </c>
      <c r="AE457" s="86" t="s">
        <v>1595</v>
      </c>
      <c r="AF457" s="86"/>
      <c r="AG457" s="86"/>
      <c r="AH457" s="86"/>
      <c r="AI457" s="86"/>
      <c r="AJ457" s="86"/>
      <c r="AK457" s="86"/>
      <c r="AL457" s="86"/>
      <c r="AM457" s="86"/>
      <c r="AN457" s="86"/>
      <c r="AO457" s="86"/>
      <c r="AP457" s="86"/>
    </row>
    <row r="458" spans="1:42" ht="15.75" thickBot="1" x14ac:dyDescent="0.3">
      <c r="A458" t="s">
        <v>599</v>
      </c>
      <c r="B458" s="33" t="s">
        <v>1283</v>
      </c>
      <c r="C458" s="33" t="s">
        <v>1144</v>
      </c>
      <c r="D458" t="s">
        <v>1284</v>
      </c>
      <c r="E458" s="33" t="s">
        <v>15</v>
      </c>
      <c r="F458" s="33" t="s">
        <v>28</v>
      </c>
      <c r="G458" s="33"/>
      <c r="H458" s="33" t="s">
        <v>1285</v>
      </c>
      <c r="I458" s="34">
        <f t="shared" si="62"/>
        <v>19</v>
      </c>
      <c r="J458" s="34">
        <f t="shared" ref="J458" si="66">COUNTIF(L458:AM458,"APAGADO")</f>
        <v>9</v>
      </c>
      <c r="K458" s="35">
        <f t="shared" ref="K458" si="67">(I458)/(J458+I458)</f>
        <v>0.6785714285714286</v>
      </c>
      <c r="L458" s="86"/>
      <c r="M458" s="86"/>
      <c r="N458" s="86"/>
      <c r="O458" s="86"/>
      <c r="P458" s="86"/>
      <c r="Q458" s="86"/>
      <c r="R458" s="86"/>
      <c r="S458" s="86"/>
      <c r="T458" s="86"/>
      <c r="U458" s="86"/>
      <c r="V458" s="86" t="s">
        <v>1595</v>
      </c>
      <c r="W458" s="86"/>
      <c r="X458" s="86" t="s">
        <v>1595</v>
      </c>
      <c r="Y458" s="86" t="s">
        <v>1595</v>
      </c>
      <c r="Z458" s="86" t="s">
        <v>1595</v>
      </c>
      <c r="AA458" s="86" t="s">
        <v>1595</v>
      </c>
      <c r="AB458" s="86" t="s">
        <v>1595</v>
      </c>
      <c r="AC458" s="86" t="s">
        <v>1595</v>
      </c>
      <c r="AD458" s="86" t="s">
        <v>1595</v>
      </c>
      <c r="AE458" s="86" t="s">
        <v>1595</v>
      </c>
      <c r="AF458" s="86"/>
      <c r="AG458" s="86"/>
      <c r="AH458" s="86"/>
      <c r="AI458" s="86"/>
      <c r="AJ458" s="86"/>
      <c r="AK458" s="86"/>
      <c r="AL458" s="86"/>
      <c r="AM458" s="86"/>
      <c r="AN458" s="86"/>
      <c r="AO458" s="86"/>
      <c r="AP458" s="86"/>
    </row>
    <row r="459" spans="1:42" ht="15.75" hidden="1" thickBot="1" x14ac:dyDescent="0.3">
      <c r="A459" t="s">
        <v>607</v>
      </c>
      <c r="B459" t="s">
        <v>608</v>
      </c>
      <c r="C459" t="s">
        <v>1144</v>
      </c>
      <c r="D459" t="s">
        <v>609</v>
      </c>
      <c r="E459" s="33" t="s">
        <v>19</v>
      </c>
      <c r="F459" s="33" t="s">
        <v>20</v>
      </c>
      <c r="G459" s="33"/>
      <c r="H459" s="33" t="s">
        <v>970</v>
      </c>
      <c r="I459" s="34">
        <f t="shared" si="62"/>
        <v>26</v>
      </c>
      <c r="J459" s="34">
        <f t="shared" si="60"/>
        <v>2</v>
      </c>
      <c r="K459" s="35">
        <f t="shared" si="61"/>
        <v>0.9285714285714286</v>
      </c>
      <c r="L459" s="86"/>
      <c r="M459" s="86"/>
      <c r="N459" s="86"/>
      <c r="O459" s="86"/>
      <c r="P459" s="86"/>
      <c r="Q459" s="86"/>
      <c r="R459" s="86"/>
      <c r="S459" s="86"/>
      <c r="T459" s="86"/>
      <c r="U459" s="86"/>
      <c r="V459" s="86"/>
      <c r="W459" s="86"/>
      <c r="X459" s="86"/>
      <c r="Y459" s="86" t="s">
        <v>1595</v>
      </c>
      <c r="Z459" s="86" t="s">
        <v>1595</v>
      </c>
      <c r="AA459" s="86"/>
      <c r="AB459" s="86"/>
      <c r="AC459" s="86"/>
      <c r="AD459" s="86"/>
      <c r="AE459" s="86"/>
      <c r="AF459" s="86"/>
      <c r="AG459" s="86"/>
      <c r="AH459" s="86"/>
      <c r="AI459" s="86"/>
      <c r="AJ459" s="86"/>
      <c r="AK459" s="86"/>
      <c r="AL459" s="86"/>
      <c r="AM459" s="86"/>
      <c r="AN459" s="86"/>
      <c r="AO459" s="86"/>
      <c r="AP459" s="86"/>
    </row>
    <row r="460" spans="1:42" ht="15.75" hidden="1" thickBot="1" x14ac:dyDescent="0.3">
      <c r="A460" t="s">
        <v>313</v>
      </c>
      <c r="B460" t="s">
        <v>610</v>
      </c>
      <c r="C460" t="s">
        <v>1144</v>
      </c>
      <c r="D460" t="s">
        <v>611</v>
      </c>
      <c r="E460" s="33" t="s">
        <v>19</v>
      </c>
      <c r="F460" s="33" t="s">
        <v>20</v>
      </c>
      <c r="G460" s="33"/>
      <c r="H460" s="33" t="s">
        <v>971</v>
      </c>
      <c r="I460" s="34">
        <f t="shared" si="62"/>
        <v>26</v>
      </c>
      <c r="J460" s="34">
        <f t="shared" si="60"/>
        <v>2</v>
      </c>
      <c r="K460" s="35">
        <f t="shared" si="61"/>
        <v>0.9285714285714286</v>
      </c>
      <c r="L460" s="86"/>
      <c r="M460" s="86"/>
      <c r="N460" s="86"/>
      <c r="O460" s="86"/>
      <c r="P460" s="86"/>
      <c r="Q460" s="86"/>
      <c r="R460" s="86"/>
      <c r="S460" s="86"/>
      <c r="T460" s="86"/>
      <c r="U460" s="86"/>
      <c r="V460" s="86"/>
      <c r="W460" s="86"/>
      <c r="X460" s="86"/>
      <c r="Y460" s="86" t="s">
        <v>1595</v>
      </c>
      <c r="Z460" s="86" t="s">
        <v>1595</v>
      </c>
      <c r="AA460" s="86"/>
      <c r="AB460" s="86"/>
      <c r="AC460" s="86"/>
      <c r="AD460" s="86"/>
      <c r="AE460" s="86"/>
      <c r="AF460" s="86"/>
      <c r="AG460" s="86"/>
      <c r="AH460" s="86"/>
      <c r="AI460" s="86"/>
      <c r="AJ460" s="86"/>
      <c r="AK460" s="86"/>
      <c r="AL460" s="86"/>
      <c r="AM460" s="86"/>
      <c r="AN460" s="86"/>
      <c r="AO460" s="86"/>
      <c r="AP460" s="86"/>
    </row>
    <row r="461" spans="1:42" ht="15.75" hidden="1" thickBot="1" x14ac:dyDescent="0.3">
      <c r="A461" t="s">
        <v>607</v>
      </c>
      <c r="B461" t="s">
        <v>612</v>
      </c>
      <c r="C461" t="s">
        <v>1144</v>
      </c>
      <c r="D461" t="s">
        <v>613</v>
      </c>
      <c r="E461" s="33" t="s">
        <v>15</v>
      </c>
      <c r="F461" s="33" t="s">
        <v>20</v>
      </c>
      <c r="G461" s="33"/>
      <c r="H461" s="33" t="s">
        <v>972</v>
      </c>
      <c r="I461" s="34">
        <f t="shared" si="62"/>
        <v>26</v>
      </c>
      <c r="J461" s="34">
        <f t="shared" si="60"/>
        <v>2</v>
      </c>
      <c r="K461" s="35">
        <f t="shared" si="61"/>
        <v>0.9285714285714286</v>
      </c>
      <c r="L461" s="86"/>
      <c r="M461" s="86"/>
      <c r="N461" s="86"/>
      <c r="O461" s="86"/>
      <c r="P461" s="86"/>
      <c r="Q461" s="86"/>
      <c r="R461" s="86"/>
      <c r="S461" s="86"/>
      <c r="T461" s="86"/>
      <c r="U461" s="86"/>
      <c r="V461" s="86"/>
      <c r="W461" s="86"/>
      <c r="X461" s="86"/>
      <c r="Y461" s="86" t="s">
        <v>1595</v>
      </c>
      <c r="Z461" s="86" t="s">
        <v>1595</v>
      </c>
      <c r="AA461" s="86"/>
      <c r="AB461" s="86"/>
      <c r="AC461" s="86"/>
      <c r="AD461" s="86"/>
      <c r="AE461" s="86"/>
      <c r="AF461" s="86"/>
      <c r="AG461" s="86"/>
      <c r="AH461" s="86"/>
      <c r="AI461" s="86"/>
      <c r="AJ461" s="86"/>
      <c r="AK461" s="86"/>
      <c r="AL461" s="86"/>
      <c r="AM461" s="86"/>
      <c r="AN461" s="86"/>
      <c r="AO461" s="86"/>
      <c r="AP461" s="86"/>
    </row>
    <row r="462" spans="1:42" ht="15.75" hidden="1" thickBot="1" x14ac:dyDescent="0.3">
      <c r="A462" t="s">
        <v>607</v>
      </c>
      <c r="B462" t="s">
        <v>605</v>
      </c>
      <c r="C462" t="s">
        <v>1144</v>
      </c>
      <c r="D462" t="s">
        <v>606</v>
      </c>
      <c r="E462" s="33" t="s">
        <v>19</v>
      </c>
      <c r="F462" s="33" t="s">
        <v>20</v>
      </c>
      <c r="G462" s="33"/>
      <c r="H462" s="33" t="s">
        <v>973</v>
      </c>
      <c r="I462" s="34">
        <f t="shared" si="62"/>
        <v>26</v>
      </c>
      <c r="J462" s="34">
        <f>COUNTIF(L462:AM462,"APAGADO")</f>
        <v>2</v>
      </c>
      <c r="K462" s="35">
        <f>(I462)/(J462+I462)</f>
        <v>0.9285714285714286</v>
      </c>
      <c r="L462" s="86"/>
      <c r="M462" s="86"/>
      <c r="N462" s="86"/>
      <c r="O462" s="86"/>
      <c r="P462" s="86"/>
      <c r="Q462" s="86"/>
      <c r="R462" s="86"/>
      <c r="S462" s="86"/>
      <c r="T462" s="86"/>
      <c r="U462" s="86"/>
      <c r="V462" s="86"/>
      <c r="W462" s="86"/>
      <c r="X462" s="86"/>
      <c r="Y462" s="86" t="s">
        <v>1595</v>
      </c>
      <c r="Z462" s="86" t="s">
        <v>1595</v>
      </c>
      <c r="AA462" s="86"/>
      <c r="AB462" s="86"/>
      <c r="AC462" s="86"/>
      <c r="AD462" s="86"/>
      <c r="AE462" s="86"/>
      <c r="AF462" s="86"/>
      <c r="AG462" s="86"/>
      <c r="AH462" s="86"/>
      <c r="AI462" s="86"/>
      <c r="AJ462" s="86"/>
      <c r="AK462" s="86"/>
      <c r="AL462" s="86"/>
      <c r="AM462" s="86"/>
      <c r="AN462" s="86"/>
      <c r="AO462" s="86"/>
      <c r="AP462" s="86"/>
    </row>
    <row r="463" spans="1:42" ht="15.75" hidden="1" thickBot="1" x14ac:dyDescent="0.3">
      <c r="A463" s="85" t="s">
        <v>1393</v>
      </c>
      <c r="B463" s="134">
        <v>11</v>
      </c>
      <c r="C463" s="85" t="s">
        <v>1579</v>
      </c>
      <c r="D463" s="85" t="s">
        <v>1551</v>
      </c>
      <c r="E463" s="33" t="s">
        <v>1413</v>
      </c>
      <c r="F463" s="33" t="s">
        <v>1392</v>
      </c>
      <c r="G463" s="33"/>
      <c r="I463" s="34">
        <f t="shared" si="62"/>
        <v>28</v>
      </c>
      <c r="J463" s="34">
        <f t="shared" ref="J463:J468" si="68">COUNTIF(L463:AM463,"APAGADO")</f>
        <v>0</v>
      </c>
      <c r="K463" s="35">
        <f t="shared" ref="K463:K468" si="69">(I463)/(J463+I463)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c r="AP463" s="86"/>
    </row>
    <row r="464" spans="1:42" ht="15.75" hidden="1" thickBot="1" x14ac:dyDescent="0.3">
      <c r="A464" s="85" t="s">
        <v>1393</v>
      </c>
      <c r="B464" s="85" t="s">
        <v>1548</v>
      </c>
      <c r="C464" s="85" t="s">
        <v>1579</v>
      </c>
      <c r="D464" s="85" t="s">
        <v>1551</v>
      </c>
      <c r="E464" s="33" t="s">
        <v>1391</v>
      </c>
      <c r="F464" s="33" t="s">
        <v>1392</v>
      </c>
      <c r="G464" s="33"/>
      <c r="H464" s="33"/>
      <c r="I464" s="34">
        <f t="shared" si="62"/>
        <v>28</v>
      </c>
      <c r="J464" s="34">
        <f t="shared" si="68"/>
        <v>0</v>
      </c>
      <c r="K464" s="35">
        <f t="shared" si="69"/>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c r="AP464" s="86"/>
    </row>
    <row r="465" spans="1:42" ht="15.75" hidden="1" thickBot="1" x14ac:dyDescent="0.3">
      <c r="A465" s="131" t="s">
        <v>1393</v>
      </c>
      <c r="B465" s="132">
        <v>12</v>
      </c>
      <c r="C465" s="129" t="s">
        <v>1579</v>
      </c>
      <c r="D465" t="s">
        <v>1552</v>
      </c>
      <c r="E465" s="33" t="s">
        <v>1413</v>
      </c>
      <c r="F465" s="33" t="s">
        <v>1392</v>
      </c>
      <c r="G465" s="33"/>
      <c r="H465" s="128" t="s">
        <v>1554</v>
      </c>
      <c r="I465" s="127">
        <f t="shared" si="62"/>
        <v>9</v>
      </c>
      <c r="J465" s="34">
        <f t="shared" si="68"/>
        <v>19</v>
      </c>
      <c r="K465" s="35">
        <f t="shared" si="69"/>
        <v>0.32142857142857145</v>
      </c>
      <c r="L465" s="86" t="s">
        <v>1595</v>
      </c>
      <c r="M465" s="86" t="s">
        <v>1595</v>
      </c>
      <c r="N465" s="86" t="s">
        <v>1595</v>
      </c>
      <c r="O465" s="86" t="s">
        <v>1595</v>
      </c>
      <c r="P465" s="86" t="s">
        <v>1595</v>
      </c>
      <c r="Q465" s="86" t="s">
        <v>1595</v>
      </c>
      <c r="R465" s="86" t="s">
        <v>1595</v>
      </c>
      <c r="S465" s="86" t="s">
        <v>1595</v>
      </c>
      <c r="T465" s="86" t="s">
        <v>1595</v>
      </c>
      <c r="U465" s="86" t="s">
        <v>1595</v>
      </c>
      <c r="V465" s="86" t="s">
        <v>1595</v>
      </c>
      <c r="W465" s="86"/>
      <c r="X465" s="86" t="s">
        <v>1595</v>
      </c>
      <c r="Y465" s="86" t="s">
        <v>1595</v>
      </c>
      <c r="Z465" s="86" t="s">
        <v>1595</v>
      </c>
      <c r="AA465" s="86" t="s">
        <v>1595</v>
      </c>
      <c r="AB465" s="86" t="s">
        <v>1595</v>
      </c>
      <c r="AC465" s="86" t="s">
        <v>1595</v>
      </c>
      <c r="AD465" s="86" t="s">
        <v>1595</v>
      </c>
      <c r="AE465" s="86" t="s">
        <v>1595</v>
      </c>
      <c r="AF465" s="86"/>
      <c r="AG465" s="86"/>
      <c r="AH465" s="86"/>
      <c r="AI465" s="86"/>
      <c r="AJ465" s="86"/>
      <c r="AK465" s="86"/>
      <c r="AL465" s="86"/>
      <c r="AM465" s="86"/>
      <c r="AN465" s="86"/>
      <c r="AO465" s="86"/>
      <c r="AP465" s="86"/>
    </row>
    <row r="466" spans="1:42" ht="15.75" hidden="1" thickBot="1" x14ac:dyDescent="0.3">
      <c r="A466" s="131" t="s">
        <v>1393</v>
      </c>
      <c r="B466" s="131" t="s">
        <v>1549</v>
      </c>
      <c r="C466" s="129" t="s">
        <v>1579</v>
      </c>
      <c r="D466" t="s">
        <v>1552</v>
      </c>
      <c r="E466" s="33" t="s">
        <v>1391</v>
      </c>
      <c r="F466" s="33" t="s">
        <v>1392</v>
      </c>
      <c r="G466" s="33"/>
      <c r="H466" s="89" t="s">
        <v>1555</v>
      </c>
      <c r="I466" s="127">
        <f t="shared" si="62"/>
        <v>9</v>
      </c>
      <c r="J466" s="34">
        <f t="shared" si="68"/>
        <v>19</v>
      </c>
      <c r="K466" s="35">
        <f t="shared" si="69"/>
        <v>0.32142857142857145</v>
      </c>
      <c r="L466" s="86" t="s">
        <v>1595</v>
      </c>
      <c r="M466" s="86" t="s">
        <v>1595</v>
      </c>
      <c r="N466" s="86" t="s">
        <v>1595</v>
      </c>
      <c r="O466" s="86" t="s">
        <v>1595</v>
      </c>
      <c r="P466" s="86" t="s">
        <v>1595</v>
      </c>
      <c r="Q466" s="86" t="s">
        <v>1595</v>
      </c>
      <c r="R466" s="86" t="s">
        <v>1595</v>
      </c>
      <c r="S466" s="86" t="s">
        <v>1595</v>
      </c>
      <c r="T466" s="86" t="s">
        <v>1595</v>
      </c>
      <c r="U466" s="86" t="s">
        <v>1595</v>
      </c>
      <c r="V466" s="86" t="s">
        <v>1595</v>
      </c>
      <c r="W466" s="86"/>
      <c r="X466" s="86" t="s">
        <v>1595</v>
      </c>
      <c r="Y466" s="86" t="s">
        <v>1595</v>
      </c>
      <c r="Z466" s="86" t="s">
        <v>1595</v>
      </c>
      <c r="AA466" s="86" t="s">
        <v>1595</v>
      </c>
      <c r="AB466" s="86" t="s">
        <v>1595</v>
      </c>
      <c r="AC466" s="86" t="s">
        <v>1595</v>
      </c>
      <c r="AD466" s="86" t="s">
        <v>1595</v>
      </c>
      <c r="AE466" s="86" t="s">
        <v>1595</v>
      </c>
      <c r="AF466" s="86"/>
      <c r="AG466" s="86"/>
      <c r="AH466" s="86"/>
      <c r="AI466" s="86"/>
      <c r="AJ466" s="86"/>
      <c r="AK466" s="86"/>
      <c r="AL466" s="86"/>
      <c r="AM466" s="86"/>
      <c r="AN466" s="86"/>
      <c r="AO466" s="86"/>
      <c r="AP466" s="86"/>
    </row>
    <row r="467" spans="1:42" ht="15.75" hidden="1" thickBot="1" x14ac:dyDescent="0.3">
      <c r="A467" t="s">
        <v>1393</v>
      </c>
      <c r="B467" s="33">
        <v>13</v>
      </c>
      <c r="C467" s="129" t="s">
        <v>1579</v>
      </c>
      <c r="D467" t="s">
        <v>1553</v>
      </c>
      <c r="E467" s="33" t="s">
        <v>1413</v>
      </c>
      <c r="F467" s="33" t="s">
        <v>1392</v>
      </c>
      <c r="G467" s="33"/>
      <c r="H467" s="81" t="s">
        <v>1556</v>
      </c>
      <c r="I467" s="34">
        <f t="shared" si="62"/>
        <v>10</v>
      </c>
      <c r="J467" s="34">
        <f t="shared" si="68"/>
        <v>18</v>
      </c>
      <c r="K467" s="35">
        <f t="shared" si="69"/>
        <v>0.35714285714285715</v>
      </c>
      <c r="L467" s="86" t="s">
        <v>1595</v>
      </c>
      <c r="M467" s="86" t="s">
        <v>1595</v>
      </c>
      <c r="N467" s="86"/>
      <c r="O467" s="86" t="s">
        <v>1595</v>
      </c>
      <c r="P467" s="86" t="s">
        <v>1595</v>
      </c>
      <c r="Q467" s="86" t="s">
        <v>1595</v>
      </c>
      <c r="R467" s="86" t="s">
        <v>1595</v>
      </c>
      <c r="S467" s="86" t="s">
        <v>1595</v>
      </c>
      <c r="T467" s="86" t="s">
        <v>1595</v>
      </c>
      <c r="U467" s="86" t="s">
        <v>1595</v>
      </c>
      <c r="V467" s="86" t="s">
        <v>1595</v>
      </c>
      <c r="W467" s="86"/>
      <c r="X467" s="86" t="s">
        <v>1595</v>
      </c>
      <c r="Y467" s="86" t="s">
        <v>1595</v>
      </c>
      <c r="Z467" s="86" t="s">
        <v>1595</v>
      </c>
      <c r="AA467" s="86" t="s">
        <v>1595</v>
      </c>
      <c r="AB467" s="86" t="s">
        <v>1595</v>
      </c>
      <c r="AC467" s="86" t="s">
        <v>1595</v>
      </c>
      <c r="AD467" s="86" t="s">
        <v>1595</v>
      </c>
      <c r="AE467" s="86" t="s">
        <v>1595</v>
      </c>
      <c r="AF467" s="86"/>
      <c r="AG467" s="86"/>
      <c r="AH467" s="86"/>
      <c r="AI467" s="86"/>
      <c r="AJ467" s="86"/>
      <c r="AK467" s="86"/>
      <c r="AL467" s="86"/>
      <c r="AM467" s="86"/>
      <c r="AN467" s="86"/>
      <c r="AO467" s="86"/>
      <c r="AP467" s="86"/>
    </row>
    <row r="468" spans="1:42" ht="15.75" hidden="1" thickBot="1" x14ac:dyDescent="0.3">
      <c r="A468" t="s">
        <v>1393</v>
      </c>
      <c r="B468" t="s">
        <v>1550</v>
      </c>
      <c r="C468" s="129" t="s">
        <v>1579</v>
      </c>
      <c r="D468" t="s">
        <v>1553</v>
      </c>
      <c r="E468" s="33" t="s">
        <v>1391</v>
      </c>
      <c r="F468" s="33" t="s">
        <v>1392</v>
      </c>
      <c r="G468" s="33"/>
      <c r="H468" s="33"/>
      <c r="I468" s="34">
        <f t="shared" si="62"/>
        <v>27</v>
      </c>
      <c r="J468" s="34">
        <f t="shared" si="68"/>
        <v>1</v>
      </c>
      <c r="K468" s="35">
        <f t="shared" si="69"/>
        <v>0.9642857142857143</v>
      </c>
      <c r="L468" s="86"/>
      <c r="M468" s="86"/>
      <c r="N468" s="86" t="s">
        <v>1595</v>
      </c>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c r="AP468" s="86"/>
    </row>
    <row r="469" spans="1:42" ht="15.75" hidden="1" thickBot="1" x14ac:dyDescent="0.3">
      <c r="A469" t="s">
        <v>1393</v>
      </c>
      <c r="B469" s="33">
        <v>14</v>
      </c>
      <c r="C469" s="129" t="s">
        <v>1579</v>
      </c>
      <c r="D469" t="s">
        <v>1520</v>
      </c>
      <c r="E469" s="33" t="s">
        <v>1413</v>
      </c>
      <c r="F469" s="33" t="s">
        <v>1392</v>
      </c>
      <c r="G469" s="33"/>
      <c r="H469" s="128" t="s">
        <v>1521</v>
      </c>
      <c r="I469" s="127">
        <f t="shared" si="62"/>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c r="AP469" s="86"/>
    </row>
    <row r="470" spans="1:42" ht="15.75" hidden="1" thickBot="1" x14ac:dyDescent="0.3">
      <c r="A470" t="s">
        <v>1393</v>
      </c>
      <c r="B470" t="s">
        <v>1522</v>
      </c>
      <c r="C470" s="129" t="s">
        <v>1579</v>
      </c>
      <c r="D470" t="s">
        <v>1520</v>
      </c>
      <c r="E470" s="33" t="s">
        <v>1391</v>
      </c>
      <c r="F470" s="33" t="s">
        <v>1392</v>
      </c>
      <c r="G470" s="33"/>
      <c r="H470" t="s">
        <v>1523</v>
      </c>
      <c r="I470" s="127">
        <f t="shared" si="62"/>
        <v>28</v>
      </c>
      <c r="J470" s="34">
        <f t="shared" ref="J470:J482" si="70">COUNTIF(L470:AM470,"APAGADO")</f>
        <v>0</v>
      </c>
      <c r="K470" s="35">
        <f>(I470)/(J470+I470)</f>
        <v>1</v>
      </c>
      <c r="L470" s="86"/>
      <c r="M470" s="86"/>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c r="AP470" s="86"/>
    </row>
    <row r="471" spans="1:42" ht="15.75" hidden="1" thickBot="1" x14ac:dyDescent="0.3">
      <c r="A471" t="s">
        <v>1393</v>
      </c>
      <c r="B471" s="33">
        <v>15</v>
      </c>
      <c r="C471" s="129" t="s">
        <v>1579</v>
      </c>
      <c r="D471" t="s">
        <v>1530</v>
      </c>
      <c r="E471" s="33" t="s">
        <v>1413</v>
      </c>
      <c r="F471" s="33" t="s">
        <v>1392</v>
      </c>
      <c r="G471" s="33"/>
      <c r="H471" s="128" t="s">
        <v>1531</v>
      </c>
      <c r="I471" s="127">
        <f t="shared" si="62"/>
        <v>28</v>
      </c>
      <c r="J471" s="34">
        <f t="shared" si="70"/>
        <v>0</v>
      </c>
      <c r="K471" s="35">
        <f t="shared" ref="K471:K482" si="71">(I471)/(J471+I471)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c r="AP471" s="86"/>
    </row>
    <row r="472" spans="1:42" ht="15.75" hidden="1" thickBot="1" x14ac:dyDescent="0.3">
      <c r="A472" t="s">
        <v>1393</v>
      </c>
      <c r="B472" t="s">
        <v>1524</v>
      </c>
      <c r="C472" s="129" t="s">
        <v>1579</v>
      </c>
      <c r="D472" t="s">
        <v>1530</v>
      </c>
      <c r="E472" s="33" t="s">
        <v>1391</v>
      </c>
      <c r="F472" s="33" t="s">
        <v>1392</v>
      </c>
      <c r="G472" s="33"/>
      <c r="H472" t="s">
        <v>1532</v>
      </c>
      <c r="I472" s="127">
        <f t="shared" si="62"/>
        <v>28</v>
      </c>
      <c r="J472" s="34">
        <f t="shared" si="70"/>
        <v>0</v>
      </c>
      <c r="K472" s="35">
        <f t="shared" si="71"/>
        <v>1</v>
      </c>
      <c r="L472" s="86"/>
      <c r="M472" s="86"/>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c r="AP472" s="86"/>
    </row>
    <row r="473" spans="1:42" ht="15.75" hidden="1" thickBot="1" x14ac:dyDescent="0.3">
      <c r="A473" t="s">
        <v>1393</v>
      </c>
      <c r="B473" s="33">
        <v>16</v>
      </c>
      <c r="C473" s="129" t="s">
        <v>1579</v>
      </c>
      <c r="D473" t="s">
        <v>1533</v>
      </c>
      <c r="E473" s="33" t="s">
        <v>1413</v>
      </c>
      <c r="F473" s="33" t="s">
        <v>1392</v>
      </c>
      <c r="G473" s="33"/>
      <c r="H473" s="128" t="s">
        <v>1534</v>
      </c>
      <c r="I473" s="127">
        <f t="shared" si="62"/>
        <v>28</v>
      </c>
      <c r="J473" s="34">
        <f t="shared" si="70"/>
        <v>0</v>
      </c>
      <c r="K473" s="35">
        <f t="shared" si="71"/>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c r="AP473" s="86"/>
    </row>
    <row r="474" spans="1:42" ht="15.75" hidden="1" thickBot="1" x14ac:dyDescent="0.3">
      <c r="A474" t="s">
        <v>1393</v>
      </c>
      <c r="B474" t="s">
        <v>1525</v>
      </c>
      <c r="C474" s="129" t="s">
        <v>1579</v>
      </c>
      <c r="D474" t="s">
        <v>1533</v>
      </c>
      <c r="E474" s="33" t="s">
        <v>1391</v>
      </c>
      <c r="F474" s="33" t="s">
        <v>1392</v>
      </c>
      <c r="G474" s="33"/>
      <c r="H474" t="s">
        <v>1535</v>
      </c>
      <c r="I474" s="127">
        <f t="shared" si="62"/>
        <v>28</v>
      </c>
      <c r="J474" s="34">
        <f t="shared" si="70"/>
        <v>0</v>
      </c>
      <c r="K474" s="35">
        <f t="shared" si="71"/>
        <v>1</v>
      </c>
      <c r="L474" s="86"/>
      <c r="M474" s="86"/>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c r="AP474" s="86"/>
    </row>
    <row r="475" spans="1:42" ht="15.75" hidden="1" thickBot="1" x14ac:dyDescent="0.3">
      <c r="A475" t="s">
        <v>1393</v>
      </c>
      <c r="B475" s="33">
        <v>17</v>
      </c>
      <c r="C475" s="129" t="s">
        <v>1579</v>
      </c>
      <c r="D475" t="s">
        <v>1536</v>
      </c>
      <c r="E475" s="33" t="s">
        <v>1413</v>
      </c>
      <c r="F475" s="33" t="s">
        <v>1392</v>
      </c>
      <c r="G475" s="33"/>
      <c r="H475" s="128" t="s">
        <v>1537</v>
      </c>
      <c r="I475" s="127">
        <f t="shared" si="62"/>
        <v>9</v>
      </c>
      <c r="J475" s="34">
        <f t="shared" si="70"/>
        <v>19</v>
      </c>
      <c r="K475" s="35">
        <f t="shared" si="71"/>
        <v>0.32142857142857145</v>
      </c>
      <c r="L475" s="86" t="s">
        <v>1595</v>
      </c>
      <c r="M475" s="86" t="s">
        <v>1595</v>
      </c>
      <c r="N475" s="86" t="s">
        <v>1595</v>
      </c>
      <c r="O475" s="86" t="s">
        <v>1595</v>
      </c>
      <c r="P475" s="86" t="s">
        <v>1595</v>
      </c>
      <c r="Q475" s="86" t="s">
        <v>1595</v>
      </c>
      <c r="R475" s="86" t="s">
        <v>1595</v>
      </c>
      <c r="S475" s="86" t="s">
        <v>1595</v>
      </c>
      <c r="T475" s="86" t="s">
        <v>1595</v>
      </c>
      <c r="U475" s="86" t="s">
        <v>1595</v>
      </c>
      <c r="V475" s="86" t="s">
        <v>1595</v>
      </c>
      <c r="W475" s="86"/>
      <c r="X475" s="86" t="s">
        <v>1595</v>
      </c>
      <c r="Y475" s="86" t="s">
        <v>1595</v>
      </c>
      <c r="Z475" s="86" t="s">
        <v>1595</v>
      </c>
      <c r="AA475" s="86" t="s">
        <v>1595</v>
      </c>
      <c r="AB475" s="86" t="s">
        <v>1595</v>
      </c>
      <c r="AC475" s="86" t="s">
        <v>1595</v>
      </c>
      <c r="AD475" s="86" t="s">
        <v>1595</v>
      </c>
      <c r="AE475" s="86" t="s">
        <v>1595</v>
      </c>
      <c r="AF475" s="86"/>
      <c r="AG475" s="86"/>
      <c r="AH475" s="86"/>
      <c r="AI475" s="86"/>
      <c r="AJ475" s="86"/>
      <c r="AK475" s="86"/>
      <c r="AL475" s="86"/>
      <c r="AM475" s="86"/>
      <c r="AN475" s="86"/>
      <c r="AO475" s="86"/>
      <c r="AP475" s="86"/>
    </row>
    <row r="476" spans="1:42" ht="15.75" hidden="1" thickBot="1" x14ac:dyDescent="0.3">
      <c r="A476" t="s">
        <v>1393</v>
      </c>
      <c r="B476" t="s">
        <v>1526</v>
      </c>
      <c r="C476" s="129" t="s">
        <v>1579</v>
      </c>
      <c r="D476" t="s">
        <v>1536</v>
      </c>
      <c r="E476" s="33" t="s">
        <v>1391</v>
      </c>
      <c r="F476" s="33" t="s">
        <v>1392</v>
      </c>
      <c r="G476" s="33"/>
      <c r="H476" t="s">
        <v>1538</v>
      </c>
      <c r="I476" s="127">
        <f t="shared" si="62"/>
        <v>9</v>
      </c>
      <c r="J476" s="34">
        <f t="shared" si="70"/>
        <v>19</v>
      </c>
      <c r="K476" s="35">
        <f t="shared" si="71"/>
        <v>0.32142857142857145</v>
      </c>
      <c r="L476" s="86" t="s">
        <v>1595</v>
      </c>
      <c r="M476" s="86" t="s">
        <v>1595</v>
      </c>
      <c r="N476" s="86" t="s">
        <v>1595</v>
      </c>
      <c r="O476" s="86" t="s">
        <v>1595</v>
      </c>
      <c r="P476" s="86" t="s">
        <v>1595</v>
      </c>
      <c r="Q476" s="86" t="s">
        <v>1595</v>
      </c>
      <c r="R476" s="86" t="s">
        <v>1595</v>
      </c>
      <c r="S476" s="86" t="s">
        <v>1595</v>
      </c>
      <c r="T476" s="86" t="s">
        <v>1595</v>
      </c>
      <c r="U476" s="86" t="s">
        <v>1595</v>
      </c>
      <c r="V476" s="86" t="s">
        <v>1595</v>
      </c>
      <c r="W476" s="86"/>
      <c r="X476" s="86" t="s">
        <v>1595</v>
      </c>
      <c r="Y476" s="86" t="s">
        <v>1595</v>
      </c>
      <c r="Z476" s="86" t="s">
        <v>1595</v>
      </c>
      <c r="AA476" s="86" t="s">
        <v>1595</v>
      </c>
      <c r="AB476" s="86" t="s">
        <v>1595</v>
      </c>
      <c r="AC476" s="86" t="s">
        <v>1595</v>
      </c>
      <c r="AD476" s="86" t="s">
        <v>1595</v>
      </c>
      <c r="AE476" s="86" t="s">
        <v>1595</v>
      </c>
      <c r="AF476" s="86"/>
      <c r="AG476" s="86"/>
      <c r="AH476" s="86"/>
      <c r="AI476" s="86"/>
      <c r="AJ476" s="86"/>
      <c r="AK476" s="86"/>
      <c r="AL476" s="86"/>
      <c r="AM476" s="86"/>
      <c r="AN476" s="86"/>
      <c r="AO476" s="86"/>
      <c r="AP476" s="86"/>
    </row>
    <row r="477" spans="1:42" ht="15.75" hidden="1" thickBot="1" x14ac:dyDescent="0.3">
      <c r="A477" t="s">
        <v>1393</v>
      </c>
      <c r="B477" s="33">
        <v>18</v>
      </c>
      <c r="C477" s="129" t="s">
        <v>1579</v>
      </c>
      <c r="D477" t="s">
        <v>1539</v>
      </c>
      <c r="E477" s="33" t="s">
        <v>1413</v>
      </c>
      <c r="F477" s="33" t="s">
        <v>1392</v>
      </c>
      <c r="G477" s="33"/>
      <c r="H477" s="128" t="s">
        <v>1540</v>
      </c>
      <c r="I477" s="127">
        <f t="shared" si="62"/>
        <v>28</v>
      </c>
      <c r="J477" s="34">
        <f t="shared" si="70"/>
        <v>0</v>
      </c>
      <c r="K477" s="35">
        <f t="shared" si="71"/>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c r="AP477" s="86"/>
    </row>
    <row r="478" spans="1:42" ht="15.75" hidden="1" thickBot="1" x14ac:dyDescent="0.3">
      <c r="A478" s="131" t="s">
        <v>1393</v>
      </c>
      <c r="B478" s="131" t="s">
        <v>1527</v>
      </c>
      <c r="C478" s="129" t="s">
        <v>1579</v>
      </c>
      <c r="D478" t="s">
        <v>1539</v>
      </c>
      <c r="E478" s="33" t="s">
        <v>1391</v>
      </c>
      <c r="F478" s="33" t="s">
        <v>1392</v>
      </c>
      <c r="G478" s="33"/>
      <c r="H478" t="s">
        <v>1541</v>
      </c>
      <c r="I478" s="127">
        <f t="shared" si="62"/>
        <v>28</v>
      </c>
      <c r="J478" s="34">
        <f t="shared" si="70"/>
        <v>0</v>
      </c>
      <c r="K478" s="35">
        <f t="shared" si="71"/>
        <v>1</v>
      </c>
      <c r="L478" s="86"/>
      <c r="M478" s="86"/>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c r="AP478" s="86"/>
    </row>
    <row r="479" spans="1:42" ht="15.75" hidden="1" thickBot="1" x14ac:dyDescent="0.3">
      <c r="A479" t="s">
        <v>1393</v>
      </c>
      <c r="B479" s="33">
        <v>19</v>
      </c>
      <c r="C479" s="129" t="s">
        <v>1579</v>
      </c>
      <c r="D479" t="s">
        <v>1542</v>
      </c>
      <c r="E479" s="33" t="s">
        <v>1413</v>
      </c>
      <c r="F479" s="33" t="s">
        <v>1392</v>
      </c>
      <c r="G479" s="33"/>
      <c r="H479" s="128" t="s">
        <v>1543</v>
      </c>
      <c r="I479" s="127">
        <f t="shared" si="62"/>
        <v>28</v>
      </c>
      <c r="J479" s="34">
        <f t="shared" si="70"/>
        <v>0</v>
      </c>
      <c r="K479" s="35">
        <f t="shared" si="71"/>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c r="AP479" s="86"/>
    </row>
    <row r="480" spans="1:42" ht="15.75" hidden="1" thickBot="1" x14ac:dyDescent="0.3">
      <c r="A480" t="s">
        <v>1393</v>
      </c>
      <c r="B480" t="s">
        <v>1528</v>
      </c>
      <c r="C480" s="129" t="s">
        <v>1579</v>
      </c>
      <c r="D480" t="s">
        <v>1542</v>
      </c>
      <c r="E480" s="33" t="s">
        <v>1391</v>
      </c>
      <c r="F480" s="33" t="s">
        <v>1392</v>
      </c>
      <c r="G480" s="33"/>
      <c r="H480" t="s">
        <v>1544</v>
      </c>
      <c r="I480" s="127">
        <f t="shared" si="62"/>
        <v>28</v>
      </c>
      <c r="J480" s="34">
        <f t="shared" si="70"/>
        <v>0</v>
      </c>
      <c r="K480" s="35">
        <f t="shared" si="71"/>
        <v>1</v>
      </c>
      <c r="L480" s="86"/>
      <c r="M480" s="86"/>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c r="AP480" s="86"/>
    </row>
    <row r="481" spans="1:42" ht="15.75" hidden="1" thickBot="1" x14ac:dyDescent="0.3">
      <c r="A481" t="s">
        <v>1393</v>
      </c>
      <c r="B481" s="33">
        <v>20</v>
      </c>
      <c r="C481" s="129" t="s">
        <v>1579</v>
      </c>
      <c r="D481" t="s">
        <v>1545</v>
      </c>
      <c r="E481" s="33" t="s">
        <v>1413</v>
      </c>
      <c r="F481" s="33" t="s">
        <v>1392</v>
      </c>
      <c r="G481" s="33"/>
      <c r="H481" s="128" t="s">
        <v>1546</v>
      </c>
      <c r="I481" s="127">
        <f t="shared" si="62"/>
        <v>28</v>
      </c>
      <c r="J481" s="34">
        <f t="shared" si="70"/>
        <v>0</v>
      </c>
      <c r="K481" s="35">
        <f t="shared" si="71"/>
        <v>1</v>
      </c>
      <c r="L481" s="86"/>
      <c r="M481" s="86"/>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c r="AP481" s="86"/>
    </row>
    <row r="482" spans="1:42" ht="15.75" hidden="1" thickBot="1" x14ac:dyDescent="0.3">
      <c r="A482" t="s">
        <v>1393</v>
      </c>
      <c r="B482" s="33" t="s">
        <v>1529</v>
      </c>
      <c r="C482" s="129" t="s">
        <v>1579</v>
      </c>
      <c r="D482" t="s">
        <v>1545</v>
      </c>
      <c r="E482" s="33" t="s">
        <v>1391</v>
      </c>
      <c r="F482" s="33" t="s">
        <v>1392</v>
      </c>
      <c r="G482" s="33"/>
      <c r="H482" t="s">
        <v>1547</v>
      </c>
      <c r="I482" s="127">
        <f t="shared" si="62"/>
        <v>28</v>
      </c>
      <c r="J482" s="34">
        <f t="shared" si="70"/>
        <v>0</v>
      </c>
      <c r="K482" s="35">
        <f t="shared" si="71"/>
        <v>1</v>
      </c>
      <c r="L482" s="86"/>
      <c r="M482" s="86"/>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c r="AP482" s="86"/>
    </row>
    <row r="483" spans="1:42" ht="15.75" hidden="1" thickBot="1" x14ac:dyDescent="0.3">
      <c r="A483" t="s">
        <v>1393</v>
      </c>
      <c r="B483" s="33">
        <v>21</v>
      </c>
      <c r="C483" s="129" t="s">
        <v>1579</v>
      </c>
      <c r="D483" t="s">
        <v>1386</v>
      </c>
      <c r="E483" s="33" t="s">
        <v>1413</v>
      </c>
      <c r="F483" s="33" t="s">
        <v>1392</v>
      </c>
      <c r="G483" s="33"/>
      <c r="H483" s="81" t="s">
        <v>1399</v>
      </c>
      <c r="I483" s="34">
        <f t="shared" ref="I483:I492" si="72">COUNTIF(L483:AM483,"")</f>
        <v>28</v>
      </c>
      <c r="J483" s="34">
        <f t="shared" ref="J483:J492" si="73">COUNTIF(L483:AM483,"APAGADO")</f>
        <v>0</v>
      </c>
      <c r="K483" s="35">
        <f t="shared" ref="K483:K492" si="74">(I483)/(J483+I483)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c r="AP483" s="86"/>
    </row>
    <row r="484" spans="1:42" ht="15.75" hidden="1" thickBot="1" x14ac:dyDescent="0.3">
      <c r="A484" t="s">
        <v>1393</v>
      </c>
      <c r="B484" s="33" t="s">
        <v>1394</v>
      </c>
      <c r="C484" s="129" t="s">
        <v>1579</v>
      </c>
      <c r="D484" t="s">
        <v>1386</v>
      </c>
      <c r="E484" s="33" t="s">
        <v>1391</v>
      </c>
      <c r="F484" s="33" t="s">
        <v>1392</v>
      </c>
      <c r="G484" s="33"/>
      <c r="H484" s="33" t="s">
        <v>1404</v>
      </c>
      <c r="I484" s="34">
        <f t="shared" si="72"/>
        <v>28</v>
      </c>
      <c r="J484" s="34">
        <f t="shared" si="73"/>
        <v>0</v>
      </c>
      <c r="K484" s="35">
        <f t="shared" si="74"/>
        <v>1</v>
      </c>
      <c r="L484" s="86"/>
      <c r="M484" s="86"/>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c r="AP484" s="86"/>
    </row>
    <row r="485" spans="1:42" ht="15.75" hidden="1" thickBot="1" x14ac:dyDescent="0.3">
      <c r="A485" t="s">
        <v>1393</v>
      </c>
      <c r="B485" s="33">
        <v>22</v>
      </c>
      <c r="C485" s="129" t="s">
        <v>1579</v>
      </c>
      <c r="D485" t="s">
        <v>1387</v>
      </c>
      <c r="E485" s="33" t="s">
        <v>1413</v>
      </c>
      <c r="F485" s="33" t="s">
        <v>1392</v>
      </c>
      <c r="G485" s="33"/>
      <c r="H485" s="81" t="s">
        <v>1400</v>
      </c>
      <c r="I485" s="34">
        <f t="shared" si="72"/>
        <v>9</v>
      </c>
      <c r="J485" s="34">
        <f t="shared" si="73"/>
        <v>19</v>
      </c>
      <c r="K485" s="35">
        <f t="shared" si="74"/>
        <v>0.32142857142857145</v>
      </c>
      <c r="L485" s="86" t="s">
        <v>1595</v>
      </c>
      <c r="M485" s="86" t="s">
        <v>1595</v>
      </c>
      <c r="N485" s="86" t="s">
        <v>1595</v>
      </c>
      <c r="O485" s="86" t="s">
        <v>1595</v>
      </c>
      <c r="P485" s="86" t="s">
        <v>1595</v>
      </c>
      <c r="Q485" s="86" t="s">
        <v>1595</v>
      </c>
      <c r="R485" s="86" t="s">
        <v>1595</v>
      </c>
      <c r="S485" s="86" t="s">
        <v>1595</v>
      </c>
      <c r="T485" s="86" t="s">
        <v>1595</v>
      </c>
      <c r="U485" s="86" t="s">
        <v>1595</v>
      </c>
      <c r="V485" s="86" t="s">
        <v>1595</v>
      </c>
      <c r="W485" s="86"/>
      <c r="X485" s="86" t="s">
        <v>1595</v>
      </c>
      <c r="Y485" s="86" t="s">
        <v>1595</v>
      </c>
      <c r="Z485" s="86" t="s">
        <v>1595</v>
      </c>
      <c r="AA485" s="86" t="s">
        <v>1595</v>
      </c>
      <c r="AB485" s="86" t="s">
        <v>1595</v>
      </c>
      <c r="AC485" s="86" t="s">
        <v>1595</v>
      </c>
      <c r="AD485" s="86" t="s">
        <v>1595</v>
      </c>
      <c r="AE485" s="86" t="s">
        <v>1595</v>
      </c>
      <c r="AF485" s="86"/>
      <c r="AG485" s="86"/>
      <c r="AH485" s="86"/>
      <c r="AI485" s="86"/>
      <c r="AJ485" s="86"/>
      <c r="AK485" s="86"/>
      <c r="AL485" s="86"/>
      <c r="AM485" s="86"/>
      <c r="AN485" s="86"/>
      <c r="AO485" s="86"/>
      <c r="AP485" s="86"/>
    </row>
    <row r="486" spans="1:42" ht="15.75" hidden="1" thickBot="1" x14ac:dyDescent="0.3">
      <c r="A486" t="s">
        <v>1393</v>
      </c>
      <c r="B486" s="33" t="s">
        <v>1395</v>
      </c>
      <c r="C486" s="129" t="s">
        <v>1579</v>
      </c>
      <c r="D486" t="s">
        <v>1387</v>
      </c>
      <c r="E486" s="33" t="s">
        <v>1391</v>
      </c>
      <c r="F486" s="33" t="s">
        <v>1392</v>
      </c>
      <c r="G486" s="33"/>
      <c r="H486" s="33" t="s">
        <v>1405</v>
      </c>
      <c r="I486" s="34">
        <f t="shared" si="72"/>
        <v>9</v>
      </c>
      <c r="J486" s="34">
        <f t="shared" si="73"/>
        <v>19</v>
      </c>
      <c r="K486" s="35">
        <f t="shared" si="74"/>
        <v>0.32142857142857145</v>
      </c>
      <c r="L486" s="86" t="s">
        <v>1595</v>
      </c>
      <c r="M486" s="86" t="s">
        <v>1595</v>
      </c>
      <c r="N486" s="86" t="s">
        <v>1595</v>
      </c>
      <c r="O486" s="86" t="s">
        <v>1595</v>
      </c>
      <c r="P486" s="86" t="s">
        <v>1595</v>
      </c>
      <c r="Q486" s="86" t="s">
        <v>1595</v>
      </c>
      <c r="R486" s="86" t="s">
        <v>1595</v>
      </c>
      <c r="S486" s="86" t="s">
        <v>1595</v>
      </c>
      <c r="T486" s="86" t="s">
        <v>1595</v>
      </c>
      <c r="U486" s="86" t="s">
        <v>1595</v>
      </c>
      <c r="V486" s="86" t="s">
        <v>1595</v>
      </c>
      <c r="W486" s="86"/>
      <c r="X486" s="86" t="s">
        <v>1595</v>
      </c>
      <c r="Y486" s="86" t="s">
        <v>1595</v>
      </c>
      <c r="Z486" s="86" t="s">
        <v>1595</v>
      </c>
      <c r="AA486" s="86" t="s">
        <v>1595</v>
      </c>
      <c r="AB486" s="86" t="s">
        <v>1595</v>
      </c>
      <c r="AC486" s="86" t="s">
        <v>1595</v>
      </c>
      <c r="AD486" s="86" t="s">
        <v>1595</v>
      </c>
      <c r="AE486" s="86" t="s">
        <v>1595</v>
      </c>
      <c r="AF486" s="86"/>
      <c r="AG486" s="86"/>
      <c r="AH486" s="86"/>
      <c r="AI486" s="86"/>
      <c r="AJ486" s="86"/>
      <c r="AK486" s="86"/>
      <c r="AL486" s="86"/>
      <c r="AM486" s="86"/>
      <c r="AN486" s="86"/>
      <c r="AO486" s="86"/>
      <c r="AP486" s="86"/>
    </row>
    <row r="487" spans="1:42" ht="15.75" hidden="1" thickBot="1" x14ac:dyDescent="0.3">
      <c r="A487" t="s">
        <v>1393</v>
      </c>
      <c r="B487" s="33">
        <v>23</v>
      </c>
      <c r="C487" s="129" t="s">
        <v>1579</v>
      </c>
      <c r="D487" t="s">
        <v>1388</v>
      </c>
      <c r="E487" s="33" t="s">
        <v>1413</v>
      </c>
      <c r="F487" s="33" t="s">
        <v>1392</v>
      </c>
      <c r="G487" s="33"/>
      <c r="H487" s="81" t="s">
        <v>1401</v>
      </c>
      <c r="I487" s="34">
        <f t="shared" si="72"/>
        <v>9</v>
      </c>
      <c r="J487" s="34">
        <f t="shared" si="73"/>
        <v>19</v>
      </c>
      <c r="K487" s="35">
        <f t="shared" si="74"/>
        <v>0.32142857142857145</v>
      </c>
      <c r="L487" s="86" t="s">
        <v>1595</v>
      </c>
      <c r="M487" s="86" t="s">
        <v>1595</v>
      </c>
      <c r="N487" s="86" t="s">
        <v>1595</v>
      </c>
      <c r="O487" s="86" t="s">
        <v>1595</v>
      </c>
      <c r="P487" s="86" t="s">
        <v>1595</v>
      </c>
      <c r="Q487" s="86" t="s">
        <v>1595</v>
      </c>
      <c r="R487" s="86" t="s">
        <v>1595</v>
      </c>
      <c r="S487" s="86" t="s">
        <v>1595</v>
      </c>
      <c r="T487" s="86" t="s">
        <v>1595</v>
      </c>
      <c r="U487" s="86" t="s">
        <v>1595</v>
      </c>
      <c r="V487" s="86" t="s">
        <v>1595</v>
      </c>
      <c r="W487" s="86"/>
      <c r="X487" s="86" t="s">
        <v>1595</v>
      </c>
      <c r="Y487" s="86" t="s">
        <v>1595</v>
      </c>
      <c r="Z487" s="86" t="s">
        <v>1595</v>
      </c>
      <c r="AA487" s="86" t="s">
        <v>1595</v>
      </c>
      <c r="AB487" s="86" t="s">
        <v>1595</v>
      </c>
      <c r="AC487" s="86" t="s">
        <v>1595</v>
      </c>
      <c r="AD487" s="86" t="s">
        <v>1595</v>
      </c>
      <c r="AE487" s="86" t="s">
        <v>1595</v>
      </c>
      <c r="AF487" s="86"/>
      <c r="AG487" s="86"/>
      <c r="AH487" s="86"/>
      <c r="AI487" s="86"/>
      <c r="AJ487" s="86"/>
      <c r="AK487" s="86"/>
      <c r="AL487" s="86"/>
      <c r="AM487" s="86"/>
      <c r="AN487" s="86"/>
      <c r="AO487" s="86"/>
      <c r="AP487" s="86"/>
    </row>
    <row r="488" spans="1:42" ht="15.75" hidden="1" thickBot="1" x14ac:dyDescent="0.3">
      <c r="A488" t="s">
        <v>1393</v>
      </c>
      <c r="B488" s="33" t="s">
        <v>1396</v>
      </c>
      <c r="C488" s="129" t="s">
        <v>1579</v>
      </c>
      <c r="D488" t="s">
        <v>1388</v>
      </c>
      <c r="E488" s="33" t="s">
        <v>1391</v>
      </c>
      <c r="F488" s="33" t="s">
        <v>1392</v>
      </c>
      <c r="G488" s="33"/>
      <c r="H488" s="33" t="s">
        <v>1406</v>
      </c>
      <c r="I488" s="34">
        <f t="shared" si="72"/>
        <v>9</v>
      </c>
      <c r="J488" s="34">
        <f t="shared" si="73"/>
        <v>19</v>
      </c>
      <c r="K488" s="35">
        <f t="shared" si="74"/>
        <v>0.32142857142857145</v>
      </c>
      <c r="L488" s="86" t="s">
        <v>1595</v>
      </c>
      <c r="M488" s="86" t="s">
        <v>1595</v>
      </c>
      <c r="N488" s="86" t="s">
        <v>1595</v>
      </c>
      <c r="O488" s="86" t="s">
        <v>1595</v>
      </c>
      <c r="P488" s="86" t="s">
        <v>1595</v>
      </c>
      <c r="Q488" s="86" t="s">
        <v>1595</v>
      </c>
      <c r="R488" s="86" t="s">
        <v>1595</v>
      </c>
      <c r="S488" s="86" t="s">
        <v>1595</v>
      </c>
      <c r="T488" s="86" t="s">
        <v>1595</v>
      </c>
      <c r="U488" s="86" t="s">
        <v>1595</v>
      </c>
      <c r="V488" s="86" t="s">
        <v>1595</v>
      </c>
      <c r="W488" s="86"/>
      <c r="X488" s="86" t="s">
        <v>1595</v>
      </c>
      <c r="Y488" s="86" t="s">
        <v>1595</v>
      </c>
      <c r="Z488" s="86" t="s">
        <v>1595</v>
      </c>
      <c r="AA488" s="86" t="s">
        <v>1595</v>
      </c>
      <c r="AB488" s="86" t="s">
        <v>1595</v>
      </c>
      <c r="AC488" s="86" t="s">
        <v>1595</v>
      </c>
      <c r="AD488" s="86" t="s">
        <v>1595</v>
      </c>
      <c r="AE488" s="86" t="s">
        <v>1595</v>
      </c>
      <c r="AF488" s="86"/>
      <c r="AG488" s="86"/>
      <c r="AH488" s="86"/>
      <c r="AI488" s="86"/>
      <c r="AJ488" s="86"/>
      <c r="AK488" s="86"/>
      <c r="AL488" s="86"/>
      <c r="AM488" s="86"/>
      <c r="AN488" s="86"/>
      <c r="AO488" s="86"/>
      <c r="AP488" s="86"/>
    </row>
    <row r="489" spans="1:42" ht="15.75" hidden="1" thickBot="1" x14ac:dyDescent="0.3">
      <c r="A489" s="135" t="s">
        <v>1393</v>
      </c>
      <c r="B489" s="136">
        <v>24</v>
      </c>
      <c r="C489" s="129" t="s">
        <v>1579</v>
      </c>
      <c r="D489" t="s">
        <v>1389</v>
      </c>
      <c r="E489" s="33" t="s">
        <v>1413</v>
      </c>
      <c r="F489" s="33" t="s">
        <v>1392</v>
      </c>
      <c r="G489" s="33"/>
      <c r="H489" s="81" t="s">
        <v>1402</v>
      </c>
      <c r="I489" s="34">
        <f t="shared" si="72"/>
        <v>9</v>
      </c>
      <c r="J489" s="34">
        <f t="shared" si="73"/>
        <v>19</v>
      </c>
      <c r="K489" s="35">
        <f t="shared" si="74"/>
        <v>0.32142857142857145</v>
      </c>
      <c r="L489" s="86" t="s">
        <v>1595</v>
      </c>
      <c r="M489" s="86" t="s">
        <v>1595</v>
      </c>
      <c r="N489" s="86" t="s">
        <v>1595</v>
      </c>
      <c r="O489" s="86" t="s">
        <v>1595</v>
      </c>
      <c r="P489" s="86" t="s">
        <v>1595</v>
      </c>
      <c r="Q489" s="86" t="s">
        <v>1595</v>
      </c>
      <c r="R489" s="86" t="s">
        <v>1595</v>
      </c>
      <c r="S489" s="86" t="s">
        <v>1595</v>
      </c>
      <c r="T489" s="86" t="s">
        <v>1595</v>
      </c>
      <c r="U489" s="86" t="s">
        <v>1595</v>
      </c>
      <c r="V489" s="86" t="s">
        <v>1595</v>
      </c>
      <c r="W489" s="86"/>
      <c r="X489" s="86" t="s">
        <v>1595</v>
      </c>
      <c r="Y489" s="86" t="s">
        <v>1595</v>
      </c>
      <c r="Z489" s="86" t="s">
        <v>1595</v>
      </c>
      <c r="AA489" s="86" t="s">
        <v>1595</v>
      </c>
      <c r="AB489" s="86" t="s">
        <v>1595</v>
      </c>
      <c r="AC489" s="86" t="s">
        <v>1595</v>
      </c>
      <c r="AD489" s="86" t="s">
        <v>1595</v>
      </c>
      <c r="AE489" s="86" t="s">
        <v>1595</v>
      </c>
      <c r="AF489" s="86"/>
      <c r="AG489" s="86"/>
      <c r="AH489" s="86"/>
      <c r="AI489" s="86"/>
      <c r="AJ489" s="86"/>
      <c r="AK489" s="86"/>
      <c r="AL489" s="86"/>
      <c r="AM489" s="86"/>
      <c r="AN489" s="86"/>
      <c r="AO489" s="86"/>
      <c r="AP489" s="86"/>
    </row>
    <row r="490" spans="1:42" ht="15.75" hidden="1" thickBot="1" x14ac:dyDescent="0.3">
      <c r="A490" s="135" t="s">
        <v>1393</v>
      </c>
      <c r="B490" s="136" t="s">
        <v>1397</v>
      </c>
      <c r="C490" s="129" t="s">
        <v>1579</v>
      </c>
      <c r="D490" t="s">
        <v>1389</v>
      </c>
      <c r="E490" s="33" t="s">
        <v>1391</v>
      </c>
      <c r="F490" s="33" t="s">
        <v>1392</v>
      </c>
      <c r="G490" s="33"/>
      <c r="H490" s="33" t="s">
        <v>1407</v>
      </c>
      <c r="I490" s="34">
        <f t="shared" si="72"/>
        <v>9</v>
      </c>
      <c r="J490" s="34">
        <f t="shared" si="73"/>
        <v>19</v>
      </c>
      <c r="K490" s="35">
        <f t="shared" si="74"/>
        <v>0.32142857142857145</v>
      </c>
      <c r="L490" s="86" t="s">
        <v>1595</v>
      </c>
      <c r="M490" s="86" t="s">
        <v>1595</v>
      </c>
      <c r="N490" s="86" t="s">
        <v>1595</v>
      </c>
      <c r="O490" s="86" t="s">
        <v>1595</v>
      </c>
      <c r="P490" s="86" t="s">
        <v>1595</v>
      </c>
      <c r="Q490" s="86" t="s">
        <v>1595</v>
      </c>
      <c r="R490" s="86" t="s">
        <v>1595</v>
      </c>
      <c r="S490" s="86" t="s">
        <v>1595</v>
      </c>
      <c r="T490" s="86" t="s">
        <v>1595</v>
      </c>
      <c r="U490" s="86" t="s">
        <v>1595</v>
      </c>
      <c r="V490" s="86" t="s">
        <v>1595</v>
      </c>
      <c r="W490" s="86"/>
      <c r="X490" s="86" t="s">
        <v>1595</v>
      </c>
      <c r="Y490" s="86" t="s">
        <v>1595</v>
      </c>
      <c r="Z490" s="86" t="s">
        <v>1595</v>
      </c>
      <c r="AA490" s="86" t="s">
        <v>1595</v>
      </c>
      <c r="AB490" s="86" t="s">
        <v>1595</v>
      </c>
      <c r="AC490" s="86" t="s">
        <v>1595</v>
      </c>
      <c r="AD490" s="86" t="s">
        <v>1595</v>
      </c>
      <c r="AE490" s="86" t="s">
        <v>1595</v>
      </c>
      <c r="AF490" s="86"/>
      <c r="AG490" s="86"/>
      <c r="AH490" s="86"/>
      <c r="AI490" s="86"/>
      <c r="AJ490" s="86"/>
      <c r="AK490" s="86"/>
      <c r="AL490" s="86"/>
      <c r="AM490" s="86"/>
      <c r="AN490" s="86"/>
      <c r="AO490" s="86"/>
      <c r="AP490" s="86"/>
    </row>
    <row r="491" spans="1:42" ht="15.75" hidden="1" thickBot="1" x14ac:dyDescent="0.3">
      <c r="A491" t="s">
        <v>1393</v>
      </c>
      <c r="B491" s="33">
        <v>25</v>
      </c>
      <c r="C491" s="129" t="s">
        <v>1579</v>
      </c>
      <c r="D491" t="s">
        <v>1390</v>
      </c>
      <c r="E491" s="33" t="s">
        <v>1413</v>
      </c>
      <c r="F491" s="33" t="s">
        <v>1392</v>
      </c>
      <c r="G491" s="33"/>
      <c r="H491" s="81" t="s">
        <v>1403</v>
      </c>
      <c r="I491" s="34">
        <f t="shared" si="72"/>
        <v>11</v>
      </c>
      <c r="J491" s="34">
        <f t="shared" si="73"/>
        <v>17</v>
      </c>
      <c r="K491" s="35">
        <f t="shared" si="74"/>
        <v>0.39285714285714285</v>
      </c>
      <c r="L491" s="86" t="s">
        <v>1595</v>
      </c>
      <c r="M491" s="86" t="s">
        <v>1595</v>
      </c>
      <c r="N491" s="86" t="s">
        <v>1595</v>
      </c>
      <c r="O491" s="86" t="s">
        <v>1595</v>
      </c>
      <c r="P491" s="86" t="s">
        <v>1595</v>
      </c>
      <c r="Q491" s="86" t="s">
        <v>1595</v>
      </c>
      <c r="R491" s="86" t="s">
        <v>1595</v>
      </c>
      <c r="S491" s="86" t="s">
        <v>1595</v>
      </c>
      <c r="T491" s="86" t="s">
        <v>1595</v>
      </c>
      <c r="U491" s="86" t="s">
        <v>1595</v>
      </c>
      <c r="V491" s="86" t="s">
        <v>1595</v>
      </c>
      <c r="W491" s="86"/>
      <c r="X491" s="86" t="s">
        <v>1595</v>
      </c>
      <c r="Y491" s="86" t="s">
        <v>1595</v>
      </c>
      <c r="Z491" s="86" t="s">
        <v>1595</v>
      </c>
      <c r="AA491" s="86" t="s">
        <v>1595</v>
      </c>
      <c r="AB491" s="86" t="s">
        <v>1595</v>
      </c>
      <c r="AC491" s="86" t="s">
        <v>1595</v>
      </c>
      <c r="AD491" s="86"/>
      <c r="AE491" s="86"/>
      <c r="AF491" s="86"/>
      <c r="AG491" s="86"/>
      <c r="AH491" s="86"/>
      <c r="AI491" s="86"/>
      <c r="AJ491" s="86"/>
      <c r="AK491" s="86"/>
      <c r="AL491" s="86"/>
      <c r="AM491" s="86"/>
      <c r="AN491" s="86"/>
      <c r="AO491" s="86"/>
      <c r="AP491" s="86"/>
    </row>
    <row r="492" spans="1:42" ht="15.75" hidden="1" thickBot="1" x14ac:dyDescent="0.3">
      <c r="A492" t="s">
        <v>1393</v>
      </c>
      <c r="B492" s="33" t="s">
        <v>1398</v>
      </c>
      <c r="C492" s="129" t="s">
        <v>1579</v>
      </c>
      <c r="D492" t="s">
        <v>1390</v>
      </c>
      <c r="E492" s="33" t="s">
        <v>1391</v>
      </c>
      <c r="F492" s="33" t="s">
        <v>1392</v>
      </c>
      <c r="G492" s="33"/>
      <c r="H492" s="33" t="s">
        <v>1408</v>
      </c>
      <c r="I492" s="34">
        <f t="shared" si="72"/>
        <v>11</v>
      </c>
      <c r="J492" s="34">
        <f t="shared" si="73"/>
        <v>17</v>
      </c>
      <c r="K492" s="35">
        <f t="shared" si="74"/>
        <v>0.39285714285714285</v>
      </c>
      <c r="L492" s="86" t="s">
        <v>1595</v>
      </c>
      <c r="M492" s="86" t="s">
        <v>1595</v>
      </c>
      <c r="N492" s="86" t="s">
        <v>1595</v>
      </c>
      <c r="O492" s="86" t="s">
        <v>1595</v>
      </c>
      <c r="P492" s="86" t="s">
        <v>1595</v>
      </c>
      <c r="Q492" s="86" t="s">
        <v>1595</v>
      </c>
      <c r="R492" s="86" t="s">
        <v>1595</v>
      </c>
      <c r="S492" s="86" t="s">
        <v>1595</v>
      </c>
      <c r="T492" s="86" t="s">
        <v>1595</v>
      </c>
      <c r="U492" s="86" t="s">
        <v>1595</v>
      </c>
      <c r="V492" s="86" t="s">
        <v>1595</v>
      </c>
      <c r="W492" s="86"/>
      <c r="X492" s="86" t="s">
        <v>1595</v>
      </c>
      <c r="Y492" s="86" t="s">
        <v>1595</v>
      </c>
      <c r="Z492" s="86" t="s">
        <v>1595</v>
      </c>
      <c r="AA492" s="86" t="s">
        <v>1595</v>
      </c>
      <c r="AB492" s="86" t="s">
        <v>1595</v>
      </c>
      <c r="AC492" s="86" t="s">
        <v>1595</v>
      </c>
      <c r="AD492" s="86"/>
      <c r="AE492" s="86"/>
      <c r="AF492" s="86"/>
      <c r="AG492" s="86"/>
      <c r="AH492" s="86"/>
      <c r="AI492" s="86"/>
      <c r="AJ492" s="86"/>
      <c r="AK492" s="86"/>
      <c r="AL492" s="86"/>
      <c r="AM492" s="86"/>
      <c r="AN492" s="86"/>
      <c r="AO492" s="86"/>
      <c r="AP492" s="86"/>
    </row>
    <row r="493" spans="1:42" ht="15.75" hidden="1" thickBot="1" x14ac:dyDescent="0.3">
      <c r="A493" t="s">
        <v>1393</v>
      </c>
      <c r="B493" s="33">
        <v>26</v>
      </c>
      <c r="C493" s="129" t="s">
        <v>1579</v>
      </c>
      <c r="D493" t="s">
        <v>1424</v>
      </c>
      <c r="E493" s="33" t="s">
        <v>1413</v>
      </c>
      <c r="F493" s="33" t="s">
        <v>1392</v>
      </c>
      <c r="G493" s="33"/>
      <c r="H493" s="81" t="s">
        <v>1430</v>
      </c>
      <c r="I493" s="34">
        <f t="shared" ref="I493:I514" si="75">COUNTIF(L493:AM493,"")</f>
        <v>11</v>
      </c>
      <c r="J493" s="34">
        <f t="shared" ref="J493:J514" si="76">COUNTIF(L493:AM493,"APAGADO")</f>
        <v>17</v>
      </c>
      <c r="K493" s="35">
        <f t="shared" ref="K493:K514" si="77">(I493)/(J493+I493)</f>
        <v>0.39285714285714285</v>
      </c>
      <c r="L493" s="86" t="s">
        <v>1595</v>
      </c>
      <c r="M493" s="86" t="s">
        <v>1595</v>
      </c>
      <c r="N493" s="86" t="s">
        <v>1595</v>
      </c>
      <c r="O493" s="86" t="s">
        <v>1595</v>
      </c>
      <c r="P493" s="86" t="s">
        <v>1595</v>
      </c>
      <c r="Q493" s="86" t="s">
        <v>1595</v>
      </c>
      <c r="R493" s="86" t="s">
        <v>1595</v>
      </c>
      <c r="S493" s="86" t="s">
        <v>1595</v>
      </c>
      <c r="T493" s="86" t="s">
        <v>1595</v>
      </c>
      <c r="U493" s="86" t="s">
        <v>1595</v>
      </c>
      <c r="V493" s="86" t="s">
        <v>1595</v>
      </c>
      <c r="W493" s="86"/>
      <c r="X493" s="86" t="s">
        <v>1595</v>
      </c>
      <c r="Y493" s="86" t="s">
        <v>1595</v>
      </c>
      <c r="Z493" s="86" t="s">
        <v>1595</v>
      </c>
      <c r="AA493" s="86" t="s">
        <v>1595</v>
      </c>
      <c r="AB493" s="86" t="s">
        <v>1595</v>
      </c>
      <c r="AC493" s="86" t="s">
        <v>1595</v>
      </c>
      <c r="AD493" s="86"/>
      <c r="AE493" s="86"/>
      <c r="AF493" s="86"/>
      <c r="AG493" s="86"/>
      <c r="AH493" s="86"/>
      <c r="AI493" s="86"/>
      <c r="AJ493" s="86"/>
      <c r="AK493" s="86"/>
      <c r="AL493" s="86"/>
      <c r="AM493" s="86"/>
      <c r="AN493" s="86"/>
      <c r="AO493" s="86"/>
      <c r="AP493" s="86"/>
    </row>
    <row r="494" spans="1:42" ht="15.75" hidden="1" thickBot="1" x14ac:dyDescent="0.3">
      <c r="A494" t="s">
        <v>1393</v>
      </c>
      <c r="B494" s="33" t="s">
        <v>1442</v>
      </c>
      <c r="C494" s="129" t="s">
        <v>1579</v>
      </c>
      <c r="D494" t="s">
        <v>1424</v>
      </c>
      <c r="E494" s="33" t="s">
        <v>1391</v>
      </c>
      <c r="F494" s="33" t="s">
        <v>1392</v>
      </c>
      <c r="G494" s="33"/>
      <c r="H494" s="33" t="s">
        <v>1436</v>
      </c>
      <c r="I494" s="34">
        <f t="shared" si="75"/>
        <v>11</v>
      </c>
      <c r="J494" s="34">
        <f t="shared" si="76"/>
        <v>17</v>
      </c>
      <c r="K494" s="35">
        <f t="shared" si="77"/>
        <v>0.39285714285714285</v>
      </c>
      <c r="L494" s="86" t="s">
        <v>1595</v>
      </c>
      <c r="M494" s="86" t="s">
        <v>1595</v>
      </c>
      <c r="N494" s="86" t="s">
        <v>1595</v>
      </c>
      <c r="O494" s="86" t="s">
        <v>1595</v>
      </c>
      <c r="P494" s="86" t="s">
        <v>1595</v>
      </c>
      <c r="Q494" s="86" t="s">
        <v>1595</v>
      </c>
      <c r="R494" s="86" t="s">
        <v>1595</v>
      </c>
      <c r="S494" s="86" t="s">
        <v>1595</v>
      </c>
      <c r="T494" s="86" t="s">
        <v>1595</v>
      </c>
      <c r="U494" s="86" t="s">
        <v>1595</v>
      </c>
      <c r="V494" s="86" t="s">
        <v>1595</v>
      </c>
      <c r="W494" s="86"/>
      <c r="X494" s="86" t="s">
        <v>1595</v>
      </c>
      <c r="Y494" s="86" t="s">
        <v>1595</v>
      </c>
      <c r="Z494" s="86" t="s">
        <v>1595</v>
      </c>
      <c r="AA494" s="86" t="s">
        <v>1595</v>
      </c>
      <c r="AB494" s="86" t="s">
        <v>1595</v>
      </c>
      <c r="AC494" s="86" t="s">
        <v>1595</v>
      </c>
      <c r="AD494" s="86"/>
      <c r="AE494" s="86"/>
      <c r="AF494" s="86"/>
      <c r="AG494" s="86"/>
      <c r="AH494" s="86"/>
      <c r="AI494" s="86"/>
      <c r="AJ494" s="86"/>
      <c r="AK494" s="86"/>
      <c r="AL494" s="86"/>
      <c r="AM494" s="86"/>
      <c r="AN494" s="86"/>
      <c r="AO494" s="86"/>
      <c r="AP494" s="86"/>
    </row>
    <row r="495" spans="1:42" ht="15.75" hidden="1" thickBot="1" x14ac:dyDescent="0.3">
      <c r="A495" s="131" t="s">
        <v>1393</v>
      </c>
      <c r="B495" s="132">
        <v>27</v>
      </c>
      <c r="C495" s="129" t="s">
        <v>1579</v>
      </c>
      <c r="D495" t="s">
        <v>1425</v>
      </c>
      <c r="E495" s="33" t="s">
        <v>1413</v>
      </c>
      <c r="F495" s="33" t="s">
        <v>1392</v>
      </c>
      <c r="G495" s="33"/>
      <c r="H495" s="81" t="s">
        <v>1431</v>
      </c>
      <c r="I495" s="34">
        <f t="shared" si="75"/>
        <v>28</v>
      </c>
      <c r="J495" s="34">
        <f t="shared" si="76"/>
        <v>0</v>
      </c>
      <c r="K495" s="35">
        <f t="shared" si="77"/>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c r="AP495" s="86"/>
    </row>
    <row r="496" spans="1:42" ht="15.75" hidden="1" thickBot="1" x14ac:dyDescent="0.3">
      <c r="A496" s="131" t="s">
        <v>1393</v>
      </c>
      <c r="B496" s="132" t="s">
        <v>1443</v>
      </c>
      <c r="C496" s="129" t="s">
        <v>1579</v>
      </c>
      <c r="D496" t="s">
        <v>1425</v>
      </c>
      <c r="E496" s="33" t="s">
        <v>1391</v>
      </c>
      <c r="F496" s="33" t="s">
        <v>1392</v>
      </c>
      <c r="G496" s="33"/>
      <c r="H496" s="33" t="s">
        <v>1437</v>
      </c>
      <c r="I496" s="34">
        <f t="shared" si="75"/>
        <v>28</v>
      </c>
      <c r="J496" s="34">
        <f t="shared" si="76"/>
        <v>0</v>
      </c>
      <c r="K496" s="35">
        <f t="shared" si="77"/>
        <v>1</v>
      </c>
      <c r="L496" s="86"/>
      <c r="M496" s="86"/>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c r="AP496" s="86"/>
    </row>
    <row r="497" spans="1:42" ht="15.75" hidden="1" thickBot="1" x14ac:dyDescent="0.3">
      <c r="A497" t="s">
        <v>1393</v>
      </c>
      <c r="B497" s="33">
        <v>28</v>
      </c>
      <c r="C497" s="129" t="s">
        <v>1579</v>
      </c>
      <c r="D497" t="s">
        <v>1426</v>
      </c>
      <c r="E497" s="33" t="s">
        <v>1413</v>
      </c>
      <c r="F497" s="33" t="s">
        <v>1392</v>
      </c>
      <c r="G497" s="33"/>
      <c r="H497" s="81" t="s">
        <v>1432</v>
      </c>
      <c r="I497" s="34">
        <f t="shared" si="75"/>
        <v>28</v>
      </c>
      <c r="J497" s="34">
        <f t="shared" si="76"/>
        <v>0</v>
      </c>
      <c r="K497" s="35">
        <f t="shared" si="77"/>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c r="AP497" s="86"/>
    </row>
    <row r="498" spans="1:42" ht="15.75" hidden="1" thickBot="1" x14ac:dyDescent="0.3">
      <c r="A498" t="s">
        <v>1393</v>
      </c>
      <c r="B498" s="33" t="s">
        <v>1444</v>
      </c>
      <c r="C498" s="129" t="s">
        <v>1579</v>
      </c>
      <c r="D498" t="s">
        <v>1426</v>
      </c>
      <c r="E498" s="33" t="s">
        <v>1391</v>
      </c>
      <c r="F498" s="33" t="s">
        <v>1392</v>
      </c>
      <c r="G498" s="33"/>
      <c r="H498" s="33" t="s">
        <v>1438</v>
      </c>
      <c r="I498" s="34">
        <f t="shared" si="75"/>
        <v>28</v>
      </c>
      <c r="J498" s="34">
        <f t="shared" si="76"/>
        <v>0</v>
      </c>
      <c r="K498" s="35">
        <f t="shared" si="77"/>
        <v>1</v>
      </c>
      <c r="L498" s="86"/>
      <c r="M498" s="86"/>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c r="AP498" s="86"/>
    </row>
    <row r="499" spans="1:42" ht="15.75" hidden="1" thickBot="1" x14ac:dyDescent="0.3">
      <c r="A499" s="135" t="s">
        <v>1393</v>
      </c>
      <c r="B499" s="136">
        <v>29</v>
      </c>
      <c r="C499" s="129" t="s">
        <v>1579</v>
      </c>
      <c r="D499" t="s">
        <v>1427</v>
      </c>
      <c r="E499" s="33" t="s">
        <v>1413</v>
      </c>
      <c r="F499" s="33" t="s">
        <v>1392</v>
      </c>
      <c r="G499" s="33"/>
      <c r="H499" s="81" t="s">
        <v>1433</v>
      </c>
      <c r="I499" s="34">
        <f t="shared" si="75"/>
        <v>9</v>
      </c>
      <c r="J499" s="34">
        <f t="shared" si="76"/>
        <v>19</v>
      </c>
      <c r="K499" s="35">
        <f t="shared" si="77"/>
        <v>0.32142857142857145</v>
      </c>
      <c r="L499" s="86" t="s">
        <v>1595</v>
      </c>
      <c r="M499" s="86" t="s">
        <v>1595</v>
      </c>
      <c r="N499" s="86" t="s">
        <v>1595</v>
      </c>
      <c r="O499" s="86" t="s">
        <v>1595</v>
      </c>
      <c r="P499" s="86" t="s">
        <v>1595</v>
      </c>
      <c r="Q499" s="86" t="s">
        <v>1595</v>
      </c>
      <c r="R499" s="86" t="s">
        <v>1595</v>
      </c>
      <c r="S499" s="86" t="s">
        <v>1595</v>
      </c>
      <c r="T499" s="86" t="s">
        <v>1595</v>
      </c>
      <c r="U499" s="86" t="s">
        <v>1595</v>
      </c>
      <c r="V499" s="86" t="s">
        <v>1595</v>
      </c>
      <c r="W499" s="86"/>
      <c r="X499" s="86" t="s">
        <v>1595</v>
      </c>
      <c r="Y499" s="86" t="s">
        <v>1595</v>
      </c>
      <c r="Z499" s="86" t="s">
        <v>1595</v>
      </c>
      <c r="AA499" s="86" t="s">
        <v>1595</v>
      </c>
      <c r="AB499" s="86" t="s">
        <v>1595</v>
      </c>
      <c r="AC499" s="86" t="s">
        <v>1595</v>
      </c>
      <c r="AD499" s="86" t="s">
        <v>1595</v>
      </c>
      <c r="AE499" s="86" t="s">
        <v>1595</v>
      </c>
      <c r="AF499" s="86"/>
      <c r="AG499" s="86"/>
      <c r="AH499" s="86"/>
      <c r="AI499" s="86"/>
      <c r="AJ499" s="86"/>
      <c r="AK499" s="86"/>
      <c r="AL499" s="86"/>
      <c r="AM499" s="86"/>
      <c r="AN499" s="86"/>
      <c r="AO499" s="86"/>
      <c r="AP499" s="86"/>
    </row>
    <row r="500" spans="1:42" ht="15.75" hidden="1" thickBot="1" x14ac:dyDescent="0.3">
      <c r="A500" s="135" t="s">
        <v>1393</v>
      </c>
      <c r="B500" s="136" t="s">
        <v>1445</v>
      </c>
      <c r="C500" s="129" t="s">
        <v>1579</v>
      </c>
      <c r="D500" t="s">
        <v>1427</v>
      </c>
      <c r="E500" s="33" t="s">
        <v>1391</v>
      </c>
      <c r="F500" s="33" t="s">
        <v>1392</v>
      </c>
      <c r="G500" s="33"/>
      <c r="H500" s="33" t="s">
        <v>1439</v>
      </c>
      <c r="I500" s="34">
        <f t="shared" si="75"/>
        <v>9</v>
      </c>
      <c r="J500" s="34">
        <f t="shared" si="76"/>
        <v>19</v>
      </c>
      <c r="K500" s="35">
        <f t="shared" si="77"/>
        <v>0.32142857142857145</v>
      </c>
      <c r="L500" s="86" t="s">
        <v>1595</v>
      </c>
      <c r="M500" s="86" t="s">
        <v>1595</v>
      </c>
      <c r="N500" s="86" t="s">
        <v>1595</v>
      </c>
      <c r="O500" s="86" t="s">
        <v>1595</v>
      </c>
      <c r="P500" s="86" t="s">
        <v>1595</v>
      </c>
      <c r="Q500" s="86" t="s">
        <v>1595</v>
      </c>
      <c r="R500" s="86" t="s">
        <v>1595</v>
      </c>
      <c r="S500" s="86" t="s">
        <v>1595</v>
      </c>
      <c r="T500" s="86" t="s">
        <v>1595</v>
      </c>
      <c r="U500" s="86" t="s">
        <v>1595</v>
      </c>
      <c r="V500" s="86" t="s">
        <v>1595</v>
      </c>
      <c r="W500" s="86"/>
      <c r="X500" s="86" t="s">
        <v>1595</v>
      </c>
      <c r="Y500" s="86" t="s">
        <v>1595</v>
      </c>
      <c r="Z500" s="86" t="s">
        <v>1595</v>
      </c>
      <c r="AA500" s="86" t="s">
        <v>1595</v>
      </c>
      <c r="AB500" s="86" t="s">
        <v>1595</v>
      </c>
      <c r="AC500" s="86" t="s">
        <v>1595</v>
      </c>
      <c r="AD500" s="86" t="s">
        <v>1595</v>
      </c>
      <c r="AE500" s="86" t="s">
        <v>1595</v>
      </c>
      <c r="AF500" s="86"/>
      <c r="AG500" s="86"/>
      <c r="AH500" s="86"/>
      <c r="AI500" s="86"/>
      <c r="AJ500" s="86"/>
      <c r="AK500" s="86"/>
      <c r="AL500" s="86"/>
      <c r="AM500" s="86"/>
      <c r="AN500" s="86"/>
      <c r="AO500" s="86"/>
      <c r="AP500" s="86"/>
    </row>
    <row r="501" spans="1:42" ht="15.75" hidden="1" thickBot="1" x14ac:dyDescent="0.3">
      <c r="A501" s="131" t="s">
        <v>1393</v>
      </c>
      <c r="B501" s="132">
        <v>30</v>
      </c>
      <c r="C501" s="129" t="s">
        <v>1579</v>
      </c>
      <c r="D501" t="s">
        <v>1428</v>
      </c>
      <c r="E501" s="33" t="s">
        <v>1413</v>
      </c>
      <c r="F501" s="33" t="s">
        <v>1392</v>
      </c>
      <c r="G501" s="33"/>
      <c r="H501" s="81" t="s">
        <v>1434</v>
      </c>
      <c r="I501" s="34">
        <f t="shared" si="75"/>
        <v>9</v>
      </c>
      <c r="J501" s="34">
        <f t="shared" si="76"/>
        <v>19</v>
      </c>
      <c r="K501" s="35">
        <f t="shared" si="77"/>
        <v>0.32142857142857145</v>
      </c>
      <c r="L501" s="86" t="s">
        <v>1595</v>
      </c>
      <c r="M501" s="86" t="s">
        <v>1595</v>
      </c>
      <c r="N501" s="86" t="s">
        <v>1595</v>
      </c>
      <c r="O501" s="86" t="s">
        <v>1595</v>
      </c>
      <c r="P501" s="86" t="s">
        <v>1595</v>
      </c>
      <c r="Q501" s="86" t="s">
        <v>1595</v>
      </c>
      <c r="R501" s="86" t="s">
        <v>1595</v>
      </c>
      <c r="S501" s="86" t="s">
        <v>1595</v>
      </c>
      <c r="T501" s="86" t="s">
        <v>1595</v>
      </c>
      <c r="U501" s="86" t="s">
        <v>1595</v>
      </c>
      <c r="V501" s="86" t="s">
        <v>1595</v>
      </c>
      <c r="W501" s="86"/>
      <c r="X501" s="86" t="s">
        <v>1595</v>
      </c>
      <c r="Y501" s="86" t="s">
        <v>1595</v>
      </c>
      <c r="Z501" s="86" t="s">
        <v>1595</v>
      </c>
      <c r="AA501" s="86" t="s">
        <v>1595</v>
      </c>
      <c r="AB501" s="86" t="s">
        <v>1595</v>
      </c>
      <c r="AC501" s="86" t="s">
        <v>1595</v>
      </c>
      <c r="AD501" s="86" t="s">
        <v>1595</v>
      </c>
      <c r="AE501" s="86" t="s">
        <v>1595</v>
      </c>
      <c r="AF501" s="86"/>
      <c r="AG501" s="86"/>
      <c r="AH501" s="86"/>
      <c r="AI501" s="86"/>
      <c r="AJ501" s="86"/>
      <c r="AK501" s="86"/>
      <c r="AL501" s="86"/>
      <c r="AM501" s="86"/>
      <c r="AN501" s="86"/>
      <c r="AO501" s="86"/>
      <c r="AP501" s="86"/>
    </row>
    <row r="502" spans="1:42" ht="15.75" hidden="1" thickBot="1" x14ac:dyDescent="0.3">
      <c r="A502" s="131" t="s">
        <v>1393</v>
      </c>
      <c r="B502" s="132" t="s">
        <v>1446</v>
      </c>
      <c r="C502" s="129" t="s">
        <v>1579</v>
      </c>
      <c r="D502" t="s">
        <v>1428</v>
      </c>
      <c r="E502" s="33" t="s">
        <v>1391</v>
      </c>
      <c r="F502" s="33" t="s">
        <v>1392</v>
      </c>
      <c r="G502" s="33"/>
      <c r="H502" s="33" t="s">
        <v>1440</v>
      </c>
      <c r="I502" s="34">
        <f t="shared" si="75"/>
        <v>9</v>
      </c>
      <c r="J502" s="34">
        <f t="shared" si="76"/>
        <v>19</v>
      </c>
      <c r="K502" s="35">
        <f t="shared" si="77"/>
        <v>0.32142857142857145</v>
      </c>
      <c r="L502" s="86" t="s">
        <v>1595</v>
      </c>
      <c r="M502" s="86" t="s">
        <v>1595</v>
      </c>
      <c r="N502" s="86" t="s">
        <v>1595</v>
      </c>
      <c r="O502" s="86" t="s">
        <v>1595</v>
      </c>
      <c r="P502" s="86" t="s">
        <v>1595</v>
      </c>
      <c r="Q502" s="86" t="s">
        <v>1595</v>
      </c>
      <c r="R502" s="86" t="s">
        <v>1595</v>
      </c>
      <c r="S502" s="86" t="s">
        <v>1595</v>
      </c>
      <c r="T502" s="86" t="s">
        <v>1595</v>
      </c>
      <c r="U502" s="86" t="s">
        <v>1595</v>
      </c>
      <c r="V502" s="86" t="s">
        <v>1595</v>
      </c>
      <c r="W502" s="86"/>
      <c r="X502" s="86" t="s">
        <v>1595</v>
      </c>
      <c r="Y502" s="86" t="s">
        <v>1595</v>
      </c>
      <c r="Z502" s="86" t="s">
        <v>1595</v>
      </c>
      <c r="AA502" s="86" t="s">
        <v>1595</v>
      </c>
      <c r="AB502" s="86" t="s">
        <v>1595</v>
      </c>
      <c r="AC502" s="86" t="s">
        <v>1595</v>
      </c>
      <c r="AD502" s="86" t="s">
        <v>1595</v>
      </c>
      <c r="AE502" s="86" t="s">
        <v>1595</v>
      </c>
      <c r="AF502" s="86"/>
      <c r="AG502" s="86"/>
      <c r="AH502" s="86"/>
      <c r="AI502" s="86"/>
      <c r="AJ502" s="86"/>
      <c r="AK502" s="86"/>
      <c r="AL502" s="86"/>
      <c r="AM502" s="86"/>
      <c r="AN502" s="86"/>
      <c r="AO502" s="86"/>
      <c r="AP502" s="86"/>
    </row>
    <row r="503" spans="1:42" ht="15.75" hidden="1" thickBot="1" x14ac:dyDescent="0.3">
      <c r="A503" t="s">
        <v>1393</v>
      </c>
      <c r="B503" s="33">
        <v>31</v>
      </c>
      <c r="C503" s="129" t="s">
        <v>1579</v>
      </c>
      <c r="D503" t="s">
        <v>1429</v>
      </c>
      <c r="E503" s="33" t="s">
        <v>1413</v>
      </c>
      <c r="F503" s="33" t="s">
        <v>1392</v>
      </c>
      <c r="G503" s="33"/>
      <c r="H503" s="81" t="s">
        <v>1435</v>
      </c>
      <c r="I503" s="34">
        <f t="shared" si="75"/>
        <v>9</v>
      </c>
      <c r="J503" s="34">
        <f t="shared" si="76"/>
        <v>19</v>
      </c>
      <c r="K503" s="35">
        <f t="shared" si="77"/>
        <v>0.32142857142857145</v>
      </c>
      <c r="L503" s="86" t="s">
        <v>1595</v>
      </c>
      <c r="M503" s="86" t="s">
        <v>1595</v>
      </c>
      <c r="N503" s="86" t="s">
        <v>1595</v>
      </c>
      <c r="O503" s="86" t="s">
        <v>1595</v>
      </c>
      <c r="P503" s="86" t="s">
        <v>1595</v>
      </c>
      <c r="Q503" s="86" t="s">
        <v>1595</v>
      </c>
      <c r="R503" s="86" t="s">
        <v>1595</v>
      </c>
      <c r="S503" s="86" t="s">
        <v>1595</v>
      </c>
      <c r="T503" s="86" t="s">
        <v>1595</v>
      </c>
      <c r="U503" s="86" t="s">
        <v>1595</v>
      </c>
      <c r="V503" s="86" t="s">
        <v>1595</v>
      </c>
      <c r="W503" s="86"/>
      <c r="X503" s="86" t="s">
        <v>1595</v>
      </c>
      <c r="Y503" s="86" t="s">
        <v>1595</v>
      </c>
      <c r="Z503" s="86" t="s">
        <v>1595</v>
      </c>
      <c r="AA503" s="86" t="s">
        <v>1595</v>
      </c>
      <c r="AB503" s="86" t="s">
        <v>1595</v>
      </c>
      <c r="AC503" s="86" t="s">
        <v>1595</v>
      </c>
      <c r="AD503" s="86" t="s">
        <v>1595</v>
      </c>
      <c r="AE503" s="86" t="s">
        <v>1595</v>
      </c>
      <c r="AF503" s="86"/>
      <c r="AG503" s="86"/>
      <c r="AH503" s="86"/>
      <c r="AI503" s="86"/>
      <c r="AJ503" s="86"/>
      <c r="AK503" s="86"/>
      <c r="AL503" s="86"/>
      <c r="AM503" s="86"/>
      <c r="AN503" s="86"/>
      <c r="AO503" s="86"/>
      <c r="AP503" s="86"/>
    </row>
    <row r="504" spans="1:42" ht="15.75" hidden="1" thickBot="1" x14ac:dyDescent="0.3">
      <c r="A504" t="s">
        <v>1393</v>
      </c>
      <c r="B504" s="33" t="s">
        <v>1447</v>
      </c>
      <c r="C504" s="129" t="s">
        <v>1579</v>
      </c>
      <c r="D504" t="s">
        <v>1429</v>
      </c>
      <c r="E504" s="33" t="s">
        <v>1391</v>
      </c>
      <c r="F504" s="33" t="s">
        <v>1392</v>
      </c>
      <c r="G504" s="33"/>
      <c r="H504" s="33" t="s">
        <v>1441</v>
      </c>
      <c r="I504" s="34">
        <f t="shared" si="75"/>
        <v>9</v>
      </c>
      <c r="J504" s="34">
        <f t="shared" si="76"/>
        <v>19</v>
      </c>
      <c r="K504" s="35">
        <f t="shared" si="77"/>
        <v>0.32142857142857145</v>
      </c>
      <c r="L504" s="86" t="s">
        <v>1595</v>
      </c>
      <c r="M504" s="86" t="s">
        <v>1595</v>
      </c>
      <c r="N504" s="86" t="s">
        <v>1595</v>
      </c>
      <c r="O504" s="86" t="s">
        <v>1595</v>
      </c>
      <c r="P504" s="86" t="s">
        <v>1595</v>
      </c>
      <c r="Q504" s="86" t="s">
        <v>1595</v>
      </c>
      <c r="R504" s="86" t="s">
        <v>1595</v>
      </c>
      <c r="S504" s="86" t="s">
        <v>1595</v>
      </c>
      <c r="T504" s="86" t="s">
        <v>1595</v>
      </c>
      <c r="U504" s="86" t="s">
        <v>1595</v>
      </c>
      <c r="V504" s="86" t="s">
        <v>1595</v>
      </c>
      <c r="W504" s="86"/>
      <c r="X504" s="86" t="s">
        <v>1595</v>
      </c>
      <c r="Y504" s="86" t="s">
        <v>1595</v>
      </c>
      <c r="Z504" s="86" t="s">
        <v>1595</v>
      </c>
      <c r="AA504" s="86" t="s">
        <v>1595</v>
      </c>
      <c r="AB504" s="86" t="s">
        <v>1595</v>
      </c>
      <c r="AC504" s="86" t="s">
        <v>1595</v>
      </c>
      <c r="AD504" s="86" t="s">
        <v>1595</v>
      </c>
      <c r="AE504" s="86" t="s">
        <v>1595</v>
      </c>
      <c r="AF504" s="86"/>
      <c r="AG504" s="86"/>
      <c r="AH504" s="86"/>
      <c r="AI504" s="86"/>
      <c r="AJ504" s="86"/>
      <c r="AK504" s="86"/>
      <c r="AL504" s="86"/>
      <c r="AM504" s="86"/>
      <c r="AN504" s="86"/>
      <c r="AO504" s="86"/>
      <c r="AP504" s="86"/>
    </row>
    <row r="505" spans="1:42" ht="15.75" hidden="1" thickBot="1" x14ac:dyDescent="0.3">
      <c r="A505" t="s">
        <v>1393</v>
      </c>
      <c r="B505" s="33" t="s">
        <v>1486</v>
      </c>
      <c r="C505" s="129" t="s">
        <v>1579</v>
      </c>
      <c r="D505" t="s">
        <v>1463</v>
      </c>
      <c r="E505" s="33" t="s">
        <v>1413</v>
      </c>
      <c r="F505" s="33" t="s">
        <v>1392</v>
      </c>
      <c r="G505" s="33"/>
      <c r="H505" s="81" t="s">
        <v>1459</v>
      </c>
      <c r="I505" s="34">
        <f t="shared" si="75"/>
        <v>18</v>
      </c>
      <c r="J505" s="34">
        <f t="shared" si="76"/>
        <v>10</v>
      </c>
      <c r="K505" s="35">
        <f t="shared" si="77"/>
        <v>0.6428571428571429</v>
      </c>
      <c r="L505" s="86"/>
      <c r="M505" s="86"/>
      <c r="N505" s="86"/>
      <c r="O505" s="86"/>
      <c r="P505" s="86"/>
      <c r="Q505" s="86"/>
      <c r="R505" s="86"/>
      <c r="S505" s="86"/>
      <c r="T505" s="86"/>
      <c r="U505" s="86" t="s">
        <v>1595</v>
      </c>
      <c r="V505" s="86" t="s">
        <v>1595</v>
      </c>
      <c r="W505" s="86"/>
      <c r="X505" s="86" t="s">
        <v>1595</v>
      </c>
      <c r="Y505" s="86" t="s">
        <v>1595</v>
      </c>
      <c r="Z505" s="86" t="s">
        <v>1595</v>
      </c>
      <c r="AA505" s="86" t="s">
        <v>1595</v>
      </c>
      <c r="AB505" s="86" t="s">
        <v>1595</v>
      </c>
      <c r="AC505" s="86" t="s">
        <v>1595</v>
      </c>
      <c r="AD505" s="86" t="s">
        <v>1595</v>
      </c>
      <c r="AE505" s="86" t="s">
        <v>1595</v>
      </c>
      <c r="AF505" s="86"/>
      <c r="AG505" s="86"/>
      <c r="AH505" s="86"/>
      <c r="AI505" s="86"/>
      <c r="AJ505" s="86"/>
      <c r="AK505" s="86"/>
      <c r="AL505" s="86"/>
      <c r="AM505" s="86"/>
      <c r="AN505" s="86"/>
      <c r="AO505" s="86"/>
      <c r="AP505" s="86"/>
    </row>
    <row r="506" spans="1:42" ht="15.75" hidden="1" thickBot="1" x14ac:dyDescent="0.3">
      <c r="A506" t="s">
        <v>1393</v>
      </c>
      <c r="B506" s="33" t="s">
        <v>1448</v>
      </c>
      <c r="C506" s="129" t="s">
        <v>1579</v>
      </c>
      <c r="D506" t="s">
        <v>1463</v>
      </c>
      <c r="E506" s="33" t="s">
        <v>1391</v>
      </c>
      <c r="F506" s="33" t="s">
        <v>1392</v>
      </c>
      <c r="G506" s="33"/>
      <c r="H506" s="33" t="s">
        <v>1455</v>
      </c>
      <c r="I506" s="34">
        <f t="shared" si="75"/>
        <v>28</v>
      </c>
      <c r="J506" s="34">
        <f t="shared" si="76"/>
        <v>0</v>
      </c>
      <c r="K506" s="35">
        <f t="shared" si="77"/>
        <v>1</v>
      </c>
      <c r="L506" s="86"/>
      <c r="M506" s="86"/>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c r="AP506" s="86"/>
    </row>
    <row r="507" spans="1:42" ht="15.75" hidden="1" thickBot="1" x14ac:dyDescent="0.3">
      <c r="A507" s="131" t="s">
        <v>1393</v>
      </c>
      <c r="B507" s="132" t="s">
        <v>1449</v>
      </c>
      <c r="C507" s="129" t="s">
        <v>1579</v>
      </c>
      <c r="D507" t="s">
        <v>1519</v>
      </c>
      <c r="E507" s="33" t="s">
        <v>1413</v>
      </c>
      <c r="F507" s="33" t="s">
        <v>1392</v>
      </c>
      <c r="G507" s="33"/>
      <c r="H507" s="81" t="s">
        <v>1460</v>
      </c>
      <c r="I507" s="34">
        <f t="shared" si="75"/>
        <v>9</v>
      </c>
      <c r="J507" s="34">
        <f t="shared" si="76"/>
        <v>19</v>
      </c>
      <c r="K507" s="35">
        <f t="shared" si="77"/>
        <v>0.32142857142857145</v>
      </c>
      <c r="L507" s="86" t="s">
        <v>1595</v>
      </c>
      <c r="M507" s="86" t="s">
        <v>1595</v>
      </c>
      <c r="N507" s="86" t="s">
        <v>1595</v>
      </c>
      <c r="O507" s="86" t="s">
        <v>1595</v>
      </c>
      <c r="P507" s="86" t="s">
        <v>1595</v>
      </c>
      <c r="Q507" s="86" t="s">
        <v>1595</v>
      </c>
      <c r="R507" s="86" t="s">
        <v>1595</v>
      </c>
      <c r="S507" s="86" t="s">
        <v>1595</v>
      </c>
      <c r="T507" s="86" t="s">
        <v>1595</v>
      </c>
      <c r="U507" s="86" t="s">
        <v>1595</v>
      </c>
      <c r="V507" s="86" t="s">
        <v>1595</v>
      </c>
      <c r="W507" s="86"/>
      <c r="X507" s="86" t="s">
        <v>1595</v>
      </c>
      <c r="Y507" s="86" t="s">
        <v>1595</v>
      </c>
      <c r="Z507" s="86" t="s">
        <v>1595</v>
      </c>
      <c r="AA507" s="86" t="s">
        <v>1595</v>
      </c>
      <c r="AB507" s="86" t="s">
        <v>1595</v>
      </c>
      <c r="AC507" s="86" t="s">
        <v>1595</v>
      </c>
      <c r="AD507" s="86" t="s">
        <v>1595</v>
      </c>
      <c r="AE507" s="86" t="s">
        <v>1595</v>
      </c>
      <c r="AF507" s="86"/>
      <c r="AG507" s="86"/>
      <c r="AH507" s="86"/>
      <c r="AI507" s="86"/>
      <c r="AJ507" s="86"/>
      <c r="AK507" s="86"/>
      <c r="AL507" s="86"/>
      <c r="AM507" s="86"/>
      <c r="AN507" s="86"/>
      <c r="AO507" s="86"/>
      <c r="AP507" s="86"/>
    </row>
    <row r="508" spans="1:42" ht="15.75" hidden="1" thickBot="1" x14ac:dyDescent="0.3">
      <c r="A508" t="s">
        <v>1393</v>
      </c>
      <c r="B508" s="33" t="s">
        <v>1450</v>
      </c>
      <c r="C508" s="129" t="s">
        <v>1579</v>
      </c>
      <c r="D508" t="s">
        <v>1519</v>
      </c>
      <c r="E508" s="33" t="s">
        <v>1391</v>
      </c>
      <c r="F508" s="33" t="s">
        <v>1392</v>
      </c>
      <c r="G508" s="33"/>
      <c r="H508" s="33" t="s">
        <v>1456</v>
      </c>
      <c r="I508" s="34">
        <f t="shared" si="75"/>
        <v>11</v>
      </c>
      <c r="J508" s="34">
        <f t="shared" si="76"/>
        <v>17</v>
      </c>
      <c r="K508" s="35">
        <f t="shared" si="77"/>
        <v>0.39285714285714285</v>
      </c>
      <c r="L508" s="86" t="s">
        <v>1595</v>
      </c>
      <c r="M508" s="86" t="s">
        <v>1595</v>
      </c>
      <c r="N508" s="86" t="s">
        <v>1595</v>
      </c>
      <c r="O508" s="86" t="s">
        <v>1595</v>
      </c>
      <c r="P508" s="86" t="s">
        <v>1595</v>
      </c>
      <c r="Q508" s="86" t="s">
        <v>1595</v>
      </c>
      <c r="R508" s="86" t="s">
        <v>1595</v>
      </c>
      <c r="S508" s="86" t="s">
        <v>1595</v>
      </c>
      <c r="T508" s="86" t="s">
        <v>1595</v>
      </c>
      <c r="U508" s="86" t="s">
        <v>1595</v>
      </c>
      <c r="V508" s="86" t="s">
        <v>1595</v>
      </c>
      <c r="W508" s="86"/>
      <c r="X508" s="86" t="s">
        <v>1595</v>
      </c>
      <c r="Y508" s="86" t="s">
        <v>1595</v>
      </c>
      <c r="Z508" s="86" t="s">
        <v>1595</v>
      </c>
      <c r="AA508" s="86" t="s">
        <v>1595</v>
      </c>
      <c r="AB508" s="86" t="s">
        <v>1595</v>
      </c>
      <c r="AC508" s="86" t="s">
        <v>1595</v>
      </c>
      <c r="AD508" s="86"/>
      <c r="AE508" s="86"/>
      <c r="AF508" s="86"/>
      <c r="AG508" s="86"/>
      <c r="AH508" s="86"/>
      <c r="AI508" s="86"/>
      <c r="AJ508" s="86"/>
      <c r="AK508" s="86"/>
      <c r="AL508" s="86"/>
      <c r="AM508" s="86"/>
      <c r="AN508" s="86"/>
      <c r="AO508" s="86"/>
      <c r="AP508" s="86"/>
    </row>
    <row r="509" spans="1:42" ht="15.75" hidden="1" thickBot="1" x14ac:dyDescent="0.3">
      <c r="A509" s="135" t="s">
        <v>1393</v>
      </c>
      <c r="B509" s="136" t="s">
        <v>1451</v>
      </c>
      <c r="C509" s="129" t="s">
        <v>1579</v>
      </c>
      <c r="D509" t="s">
        <v>1465</v>
      </c>
      <c r="E509" s="33" t="s">
        <v>1413</v>
      </c>
      <c r="F509" s="33" t="s">
        <v>1392</v>
      </c>
      <c r="G509" s="33"/>
      <c r="H509" s="81" t="s">
        <v>1461</v>
      </c>
      <c r="I509" s="34">
        <f t="shared" si="75"/>
        <v>11</v>
      </c>
      <c r="J509" s="34">
        <f t="shared" si="76"/>
        <v>17</v>
      </c>
      <c r="K509" s="35">
        <f t="shared" si="77"/>
        <v>0.39285714285714285</v>
      </c>
      <c r="L509" s="86" t="s">
        <v>1595</v>
      </c>
      <c r="M509" s="86" t="s">
        <v>1595</v>
      </c>
      <c r="N509" s="86" t="s">
        <v>1595</v>
      </c>
      <c r="O509" s="86" t="s">
        <v>1595</v>
      </c>
      <c r="P509" s="86" t="s">
        <v>1595</v>
      </c>
      <c r="Q509" s="86" t="s">
        <v>1595</v>
      </c>
      <c r="R509" s="86" t="s">
        <v>1595</v>
      </c>
      <c r="S509" s="86" t="s">
        <v>1595</v>
      </c>
      <c r="T509" s="86" t="s">
        <v>1595</v>
      </c>
      <c r="U509" s="86" t="s">
        <v>1595</v>
      </c>
      <c r="V509" s="86" t="s">
        <v>1595</v>
      </c>
      <c r="W509" s="86"/>
      <c r="X509" s="86" t="s">
        <v>1595</v>
      </c>
      <c r="Y509" s="86" t="s">
        <v>1595</v>
      </c>
      <c r="Z509" s="86" t="s">
        <v>1595</v>
      </c>
      <c r="AA509" s="86" t="s">
        <v>1595</v>
      </c>
      <c r="AB509" s="86" t="s">
        <v>1595</v>
      </c>
      <c r="AC509" s="86" t="s">
        <v>1595</v>
      </c>
      <c r="AD509" s="86"/>
      <c r="AE509" s="86"/>
      <c r="AF509" s="86"/>
      <c r="AG509" s="86"/>
      <c r="AH509" s="86"/>
      <c r="AI509" s="86"/>
      <c r="AJ509" s="86"/>
      <c r="AK509" s="86"/>
      <c r="AL509" s="86"/>
      <c r="AM509" s="86"/>
      <c r="AN509" s="86"/>
      <c r="AO509" s="86"/>
      <c r="AP509" s="86"/>
    </row>
    <row r="510" spans="1:42" ht="15.75" hidden="1" thickBot="1" x14ac:dyDescent="0.3">
      <c r="A510" s="135" t="s">
        <v>1393</v>
      </c>
      <c r="B510" s="136" t="s">
        <v>1452</v>
      </c>
      <c r="C510" s="129" t="s">
        <v>1579</v>
      </c>
      <c r="D510" t="s">
        <v>1465</v>
      </c>
      <c r="E510" s="33" t="s">
        <v>1391</v>
      </c>
      <c r="F510" s="33" t="s">
        <v>1392</v>
      </c>
      <c r="G510" s="33"/>
      <c r="H510" s="33" t="s">
        <v>1457</v>
      </c>
      <c r="I510" s="34">
        <f t="shared" si="75"/>
        <v>9</v>
      </c>
      <c r="J510" s="34">
        <f t="shared" si="76"/>
        <v>19</v>
      </c>
      <c r="K510" s="35">
        <f t="shared" si="77"/>
        <v>0.32142857142857145</v>
      </c>
      <c r="L510" s="86" t="s">
        <v>1595</v>
      </c>
      <c r="M510" s="86" t="s">
        <v>1595</v>
      </c>
      <c r="N510" s="86" t="s">
        <v>1595</v>
      </c>
      <c r="O510" s="86" t="s">
        <v>1595</v>
      </c>
      <c r="P510" s="86" t="s">
        <v>1595</v>
      </c>
      <c r="Q510" s="86" t="s">
        <v>1595</v>
      </c>
      <c r="R510" s="86" t="s">
        <v>1595</v>
      </c>
      <c r="S510" s="86" t="s">
        <v>1595</v>
      </c>
      <c r="T510" s="86" t="s">
        <v>1595</v>
      </c>
      <c r="U510" s="86" t="s">
        <v>1595</v>
      </c>
      <c r="V510" s="86" t="s">
        <v>1595</v>
      </c>
      <c r="W510" s="86"/>
      <c r="X510" s="86" t="s">
        <v>1595</v>
      </c>
      <c r="Y510" s="86" t="s">
        <v>1595</v>
      </c>
      <c r="Z510" s="86" t="s">
        <v>1595</v>
      </c>
      <c r="AA510" s="86" t="s">
        <v>1595</v>
      </c>
      <c r="AB510" s="86" t="s">
        <v>1595</v>
      </c>
      <c r="AC510" s="86" t="s">
        <v>1595</v>
      </c>
      <c r="AD510" s="86" t="s">
        <v>1595</v>
      </c>
      <c r="AE510" s="86" t="s">
        <v>1595</v>
      </c>
      <c r="AF510" s="86"/>
      <c r="AG510" s="86"/>
      <c r="AH510" s="86"/>
      <c r="AI510" s="86"/>
      <c r="AJ510" s="86"/>
      <c r="AK510" s="86"/>
      <c r="AL510" s="86"/>
      <c r="AM510" s="86"/>
      <c r="AN510" s="86"/>
      <c r="AO510" s="86"/>
      <c r="AP510" s="86"/>
    </row>
    <row r="511" spans="1:42" ht="15.75" hidden="1" thickBot="1" x14ac:dyDescent="0.3">
      <c r="A511" t="s">
        <v>1393</v>
      </c>
      <c r="B511" s="33" t="s">
        <v>1453</v>
      </c>
      <c r="C511" s="129" t="s">
        <v>1579</v>
      </c>
      <c r="D511" t="s">
        <v>1464</v>
      </c>
      <c r="E511" s="33" t="s">
        <v>1413</v>
      </c>
      <c r="F511" s="33" t="s">
        <v>1392</v>
      </c>
      <c r="G511" s="33"/>
      <c r="H511" s="81" t="s">
        <v>1462</v>
      </c>
      <c r="I511" s="34">
        <f t="shared" si="75"/>
        <v>9</v>
      </c>
      <c r="J511" s="34">
        <f t="shared" si="76"/>
        <v>19</v>
      </c>
      <c r="K511" s="35">
        <f t="shared" si="77"/>
        <v>0.32142857142857145</v>
      </c>
      <c r="L511" s="86" t="s">
        <v>1595</v>
      </c>
      <c r="M511" s="86" t="s">
        <v>1595</v>
      </c>
      <c r="N511" s="86" t="s">
        <v>1595</v>
      </c>
      <c r="O511" s="86" t="s">
        <v>1595</v>
      </c>
      <c r="P511" s="86" t="s">
        <v>1595</v>
      </c>
      <c r="Q511" s="86" t="s">
        <v>1595</v>
      </c>
      <c r="R511" s="86" t="s">
        <v>1595</v>
      </c>
      <c r="S511" s="86" t="s">
        <v>1595</v>
      </c>
      <c r="T511" s="86" t="s">
        <v>1595</v>
      </c>
      <c r="U511" s="86" t="s">
        <v>1595</v>
      </c>
      <c r="V511" s="86" t="s">
        <v>1595</v>
      </c>
      <c r="W511" s="86"/>
      <c r="X511" s="86" t="s">
        <v>1595</v>
      </c>
      <c r="Y511" s="86" t="s">
        <v>1595</v>
      </c>
      <c r="Z511" s="86" t="s">
        <v>1595</v>
      </c>
      <c r="AA511" s="86" t="s">
        <v>1595</v>
      </c>
      <c r="AB511" s="86" t="s">
        <v>1595</v>
      </c>
      <c r="AC511" s="86" t="s">
        <v>1595</v>
      </c>
      <c r="AD511" s="86" t="s">
        <v>1595</v>
      </c>
      <c r="AE511" s="86" t="s">
        <v>1595</v>
      </c>
      <c r="AF511" s="86"/>
      <c r="AG511" s="86"/>
      <c r="AH511" s="86"/>
      <c r="AI511" s="86"/>
      <c r="AJ511" s="86"/>
      <c r="AK511" s="86"/>
      <c r="AL511" s="86"/>
      <c r="AM511" s="86"/>
      <c r="AN511" s="86"/>
      <c r="AO511" s="86"/>
      <c r="AP511" s="86"/>
    </row>
    <row r="512" spans="1:42" ht="15.75" hidden="1" thickBot="1" x14ac:dyDescent="0.3">
      <c r="A512" t="s">
        <v>1393</v>
      </c>
      <c r="B512" s="33" t="s">
        <v>1454</v>
      </c>
      <c r="C512" s="129" t="s">
        <v>1579</v>
      </c>
      <c r="D512" t="s">
        <v>1464</v>
      </c>
      <c r="E512" s="33" t="s">
        <v>1391</v>
      </c>
      <c r="F512" s="33" t="s">
        <v>1392</v>
      </c>
      <c r="G512" s="33"/>
      <c r="H512" s="33" t="s">
        <v>1458</v>
      </c>
      <c r="I512" s="34">
        <f t="shared" si="75"/>
        <v>17</v>
      </c>
      <c r="J512" s="34">
        <f t="shared" si="76"/>
        <v>11</v>
      </c>
      <c r="K512" s="35">
        <f t="shared" si="77"/>
        <v>0.6071428571428571</v>
      </c>
      <c r="L512" s="86" t="s">
        <v>1595</v>
      </c>
      <c r="M512" s="86" t="s">
        <v>1595</v>
      </c>
      <c r="N512" s="86" t="s">
        <v>1595</v>
      </c>
      <c r="O512" s="86" t="s">
        <v>1595</v>
      </c>
      <c r="P512" s="86" t="s">
        <v>1595</v>
      </c>
      <c r="Q512" s="86" t="s">
        <v>1595</v>
      </c>
      <c r="R512" s="86" t="s">
        <v>1595</v>
      </c>
      <c r="S512" s="86" t="s">
        <v>1595</v>
      </c>
      <c r="T512" s="86" t="s">
        <v>1595</v>
      </c>
      <c r="U512" s="86"/>
      <c r="V512" s="86"/>
      <c r="W512" s="86"/>
      <c r="X512" s="86"/>
      <c r="Y512" s="86"/>
      <c r="Z512" s="86"/>
      <c r="AA512" s="86"/>
      <c r="AB512" s="86"/>
      <c r="AC512" s="86"/>
      <c r="AD512" s="86" t="s">
        <v>1595</v>
      </c>
      <c r="AE512" s="86" t="s">
        <v>1595</v>
      </c>
      <c r="AF512" s="86"/>
      <c r="AG512" s="86"/>
      <c r="AH512" s="86"/>
      <c r="AI512" s="86"/>
      <c r="AJ512" s="86"/>
      <c r="AK512" s="86"/>
      <c r="AL512" s="86"/>
      <c r="AM512" s="86"/>
      <c r="AN512" s="86"/>
      <c r="AO512" s="86"/>
      <c r="AP512" s="86"/>
    </row>
    <row r="513" spans="1:42" ht="15.75" hidden="1" thickBot="1" x14ac:dyDescent="0.3">
      <c r="A513" s="135" t="s">
        <v>1393</v>
      </c>
      <c r="B513" s="136" t="s">
        <v>1574</v>
      </c>
      <c r="C513" s="129" t="s">
        <v>1579</v>
      </c>
      <c r="D513" t="s">
        <v>1576</v>
      </c>
      <c r="E513" s="33" t="s">
        <v>1413</v>
      </c>
      <c r="F513" s="33" t="s">
        <v>1392</v>
      </c>
      <c r="G513" s="33"/>
      <c r="H513" s="33"/>
      <c r="I513" s="34">
        <f t="shared" si="75"/>
        <v>9</v>
      </c>
      <c r="J513" s="34">
        <f t="shared" si="76"/>
        <v>19</v>
      </c>
      <c r="K513" s="35">
        <f t="shared" si="77"/>
        <v>0.32142857142857145</v>
      </c>
      <c r="L513" s="86" t="s">
        <v>1595</v>
      </c>
      <c r="M513" s="88" t="s">
        <v>1595</v>
      </c>
      <c r="N513" s="86" t="s">
        <v>1595</v>
      </c>
      <c r="O513" s="86" t="s">
        <v>1595</v>
      </c>
      <c r="P513" s="86" t="s">
        <v>1595</v>
      </c>
      <c r="Q513" s="86" t="s">
        <v>1595</v>
      </c>
      <c r="R513" s="86" t="s">
        <v>1595</v>
      </c>
      <c r="S513" s="86" t="s">
        <v>1595</v>
      </c>
      <c r="T513" s="86" t="s">
        <v>1595</v>
      </c>
      <c r="U513" s="86" t="s">
        <v>1595</v>
      </c>
      <c r="V513" s="86" t="s">
        <v>1595</v>
      </c>
      <c r="W513" s="86"/>
      <c r="X513" s="86" t="s">
        <v>1595</v>
      </c>
      <c r="Y513" s="86" t="s">
        <v>1595</v>
      </c>
      <c r="Z513" s="86" t="s">
        <v>1595</v>
      </c>
      <c r="AA513" s="86" t="s">
        <v>1595</v>
      </c>
      <c r="AB513" s="86" t="s">
        <v>1595</v>
      </c>
      <c r="AC513" s="86" t="s">
        <v>1595</v>
      </c>
      <c r="AD513" s="86" t="s">
        <v>1595</v>
      </c>
      <c r="AE513" s="86" t="s">
        <v>1595</v>
      </c>
      <c r="AF513" s="86"/>
      <c r="AG513" s="86"/>
      <c r="AH513" s="86"/>
      <c r="AI513" s="86"/>
      <c r="AJ513" s="86"/>
      <c r="AK513" s="88"/>
      <c r="AL513" s="86"/>
      <c r="AM513" s="86"/>
      <c r="AN513" s="88"/>
      <c r="AO513" s="88"/>
      <c r="AP513" s="88"/>
    </row>
    <row r="514" spans="1:42" ht="15.75" hidden="1" thickBot="1" x14ac:dyDescent="0.3">
      <c r="A514" s="135" t="s">
        <v>1393</v>
      </c>
      <c r="B514" s="136" t="s">
        <v>1575</v>
      </c>
      <c r="C514" s="129" t="s">
        <v>1579</v>
      </c>
      <c r="D514" t="s">
        <v>1576</v>
      </c>
      <c r="E514" s="33" t="s">
        <v>1391</v>
      </c>
      <c r="F514" s="33" t="s">
        <v>1392</v>
      </c>
      <c r="G514" s="33"/>
      <c r="H514" s="33"/>
      <c r="I514" s="34">
        <f t="shared" si="75"/>
        <v>9</v>
      </c>
      <c r="J514" s="34">
        <f t="shared" si="76"/>
        <v>19</v>
      </c>
      <c r="K514" s="35">
        <f t="shared" si="77"/>
        <v>0.32142857142857145</v>
      </c>
      <c r="L514" s="86" t="s">
        <v>1595</v>
      </c>
      <c r="M514" s="88" t="s">
        <v>1595</v>
      </c>
      <c r="N514" s="86" t="s">
        <v>1595</v>
      </c>
      <c r="O514" s="86" t="s">
        <v>1595</v>
      </c>
      <c r="P514" s="86" t="s">
        <v>1595</v>
      </c>
      <c r="Q514" s="86" t="s">
        <v>1595</v>
      </c>
      <c r="R514" s="86" t="s">
        <v>1595</v>
      </c>
      <c r="S514" s="86" t="s">
        <v>1595</v>
      </c>
      <c r="T514" s="86" t="s">
        <v>1595</v>
      </c>
      <c r="U514" s="86" t="s">
        <v>1595</v>
      </c>
      <c r="V514" s="86" t="s">
        <v>1595</v>
      </c>
      <c r="W514" s="86"/>
      <c r="X514" s="86" t="s">
        <v>1595</v>
      </c>
      <c r="Y514" s="86" t="s">
        <v>1595</v>
      </c>
      <c r="Z514" s="86" t="s">
        <v>1595</v>
      </c>
      <c r="AA514" s="86" t="s">
        <v>1595</v>
      </c>
      <c r="AB514" s="86" t="s">
        <v>1595</v>
      </c>
      <c r="AC514" s="86" t="s">
        <v>1595</v>
      </c>
      <c r="AD514" s="86" t="s">
        <v>1595</v>
      </c>
      <c r="AE514" s="86" t="s">
        <v>1595</v>
      </c>
      <c r="AF514" s="86"/>
      <c r="AG514" s="86"/>
      <c r="AH514" s="86"/>
      <c r="AI514" s="86"/>
      <c r="AJ514" s="86"/>
      <c r="AK514" s="88"/>
      <c r="AL514" s="86"/>
      <c r="AM514" s="86"/>
      <c r="AN514" s="88"/>
      <c r="AO514" s="88"/>
      <c r="AP514" s="88"/>
    </row>
    <row r="515" spans="1:42" ht="15.75" hidden="1" thickBot="1" x14ac:dyDescent="0.3">
      <c r="A515" t="s">
        <v>1393</v>
      </c>
      <c r="B515" s="33" t="s">
        <v>1468</v>
      </c>
      <c r="C515" s="129" t="s">
        <v>1579</v>
      </c>
      <c r="D515" t="s">
        <v>1495</v>
      </c>
      <c r="E515" s="33" t="s">
        <v>1413</v>
      </c>
      <c r="F515" s="33" t="s">
        <v>1392</v>
      </c>
      <c r="G515" s="33"/>
      <c r="H515" s="33" t="s">
        <v>1489</v>
      </c>
      <c r="I515" s="34">
        <f t="shared" ref="I515:I527" si="78">COUNTIF(L515:AM515,"")</f>
        <v>28</v>
      </c>
      <c r="J515" s="34">
        <f t="shared" ref="J515:J527" si="79">COUNTIF(L515:AM515,"APAGADO")</f>
        <v>0</v>
      </c>
      <c r="K515" s="35">
        <f t="shared" ref="K515:K527" si="80">(I515)/(J515+I515)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c r="AP515" s="88"/>
    </row>
    <row r="516" spans="1:42" ht="15.75" hidden="1" thickBot="1" x14ac:dyDescent="0.3">
      <c r="A516" t="s">
        <v>1393</v>
      </c>
      <c r="B516" s="33" t="s">
        <v>1487</v>
      </c>
      <c r="C516" s="129" t="s">
        <v>1579</v>
      </c>
      <c r="D516" t="s">
        <v>1495</v>
      </c>
      <c r="E516" s="33" t="s">
        <v>1391</v>
      </c>
      <c r="F516" s="33" t="s">
        <v>1392</v>
      </c>
      <c r="G516" s="33"/>
      <c r="H516" s="81" t="s">
        <v>1490</v>
      </c>
      <c r="I516" s="34">
        <f t="shared" si="78"/>
        <v>28</v>
      </c>
      <c r="J516" s="34">
        <f t="shared" si="79"/>
        <v>0</v>
      </c>
      <c r="K516" s="35">
        <f t="shared" si="80"/>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c r="AP516" s="88"/>
    </row>
    <row r="517" spans="1:42" ht="15.75" hidden="1" thickBot="1" x14ac:dyDescent="0.3">
      <c r="A517" s="135" t="s">
        <v>1393</v>
      </c>
      <c r="B517" s="136" t="s">
        <v>1469</v>
      </c>
      <c r="C517" s="129" t="s">
        <v>1579</v>
      </c>
      <c r="D517" t="s">
        <v>1494</v>
      </c>
      <c r="E517" s="33" t="s">
        <v>1413</v>
      </c>
      <c r="F517" s="33" t="s">
        <v>1392</v>
      </c>
      <c r="G517" s="33"/>
      <c r="H517" s="33" t="s">
        <v>1491</v>
      </c>
      <c r="I517" s="34">
        <f t="shared" si="78"/>
        <v>28</v>
      </c>
      <c r="J517" s="34">
        <f t="shared" si="79"/>
        <v>0</v>
      </c>
      <c r="K517" s="35">
        <f t="shared" si="80"/>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c r="AP517" s="88"/>
    </row>
    <row r="518" spans="1:42" ht="15.75" hidden="1" thickBot="1" x14ac:dyDescent="0.3">
      <c r="A518" s="135" t="s">
        <v>1393</v>
      </c>
      <c r="B518" s="136" t="s">
        <v>1470</v>
      </c>
      <c r="C518" s="129" t="s">
        <v>1579</v>
      </c>
      <c r="D518" t="s">
        <v>1494</v>
      </c>
      <c r="E518" s="33" t="s">
        <v>1391</v>
      </c>
      <c r="F518" s="33" t="s">
        <v>1392</v>
      </c>
      <c r="G518" s="33"/>
      <c r="H518" s="81" t="s">
        <v>1492</v>
      </c>
      <c r="I518" s="34">
        <f t="shared" si="78"/>
        <v>28</v>
      </c>
      <c r="J518" s="34">
        <f t="shared" si="79"/>
        <v>0</v>
      </c>
      <c r="K518" s="35">
        <f t="shared" si="80"/>
        <v>1</v>
      </c>
      <c r="L518" s="86"/>
      <c r="M518" s="88"/>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c r="AP518" s="88"/>
    </row>
    <row r="519" spans="1:42" ht="15.75" hidden="1" thickBot="1" x14ac:dyDescent="0.3">
      <c r="A519" s="135" t="s">
        <v>1393</v>
      </c>
      <c r="B519" s="136" t="s">
        <v>1471</v>
      </c>
      <c r="C519" s="129" t="s">
        <v>1579</v>
      </c>
      <c r="D519" t="s">
        <v>1496</v>
      </c>
      <c r="E519" s="33" t="s">
        <v>1413</v>
      </c>
      <c r="F519" s="33" t="s">
        <v>1392</v>
      </c>
      <c r="G519" s="33"/>
      <c r="H519" s="33" t="s">
        <v>1497</v>
      </c>
      <c r="I519" s="34">
        <f t="shared" si="78"/>
        <v>23</v>
      </c>
      <c r="J519" s="34">
        <f t="shared" si="79"/>
        <v>5</v>
      </c>
      <c r="K519" s="35">
        <f t="shared" si="80"/>
        <v>0.8214285714285714</v>
      </c>
      <c r="L519" s="86" t="s">
        <v>1595</v>
      </c>
      <c r="M519" s="88" t="s">
        <v>1595</v>
      </c>
      <c r="N519" s="86" t="s">
        <v>1595</v>
      </c>
      <c r="O519" s="86"/>
      <c r="P519" s="86"/>
      <c r="Q519" s="86"/>
      <c r="R519" s="86"/>
      <c r="S519" s="86"/>
      <c r="T519" s="86"/>
      <c r="U519" s="86"/>
      <c r="V519" s="86"/>
      <c r="W519" s="86"/>
      <c r="X519" s="86"/>
      <c r="Y519" s="86"/>
      <c r="Z519" s="86"/>
      <c r="AA519" s="86" t="s">
        <v>1595</v>
      </c>
      <c r="AB519" s="86" t="s">
        <v>1595</v>
      </c>
      <c r="AC519" s="86"/>
      <c r="AD519" s="86"/>
      <c r="AE519" s="86"/>
      <c r="AF519" s="86"/>
      <c r="AG519" s="86"/>
      <c r="AH519" s="86"/>
      <c r="AI519" s="86"/>
      <c r="AJ519" s="86"/>
      <c r="AK519" s="88"/>
      <c r="AL519" s="86"/>
      <c r="AM519" s="86"/>
      <c r="AN519" s="88"/>
      <c r="AO519" s="88"/>
      <c r="AP519" s="88"/>
    </row>
    <row r="520" spans="1:42" ht="15.75" hidden="1" thickBot="1" x14ac:dyDescent="0.3">
      <c r="A520" s="135" t="s">
        <v>1393</v>
      </c>
      <c r="B520" s="136" t="s">
        <v>1472</v>
      </c>
      <c r="C520" s="129" t="s">
        <v>1579</v>
      </c>
      <c r="D520" t="s">
        <v>1496</v>
      </c>
      <c r="E520" s="33" t="s">
        <v>1391</v>
      </c>
      <c r="F520" s="33" t="s">
        <v>1392</v>
      </c>
      <c r="G520" s="33"/>
      <c r="H520" s="81" t="s">
        <v>1498</v>
      </c>
      <c r="I520" s="34">
        <f t="shared" si="78"/>
        <v>13</v>
      </c>
      <c r="J520" s="34">
        <f t="shared" si="79"/>
        <v>15</v>
      </c>
      <c r="K520" s="35">
        <f t="shared" si="80"/>
        <v>0.4642857142857143</v>
      </c>
      <c r="L520" s="86"/>
      <c r="M520" s="88"/>
      <c r="N520" s="86"/>
      <c r="O520" s="86" t="s">
        <v>1595</v>
      </c>
      <c r="P520" s="86" t="s">
        <v>1595</v>
      </c>
      <c r="Q520" s="86" t="s">
        <v>1595</v>
      </c>
      <c r="R520" s="86" t="s">
        <v>1595</v>
      </c>
      <c r="S520" s="86" t="s">
        <v>1595</v>
      </c>
      <c r="T520" s="86" t="s">
        <v>1595</v>
      </c>
      <c r="U520" s="86" t="s">
        <v>1595</v>
      </c>
      <c r="V520" s="86" t="s">
        <v>1595</v>
      </c>
      <c r="W520" s="86"/>
      <c r="X520" s="86" t="s">
        <v>1595</v>
      </c>
      <c r="Y520" s="86" t="s">
        <v>1595</v>
      </c>
      <c r="Z520" s="86" t="s">
        <v>1595</v>
      </c>
      <c r="AA520" s="86"/>
      <c r="AB520" s="86" t="s">
        <v>1595</v>
      </c>
      <c r="AC520" s="86" t="s">
        <v>1595</v>
      </c>
      <c r="AD520" s="86" t="s">
        <v>1595</v>
      </c>
      <c r="AE520" s="86" t="s">
        <v>1595</v>
      </c>
      <c r="AF520" s="86"/>
      <c r="AG520" s="86"/>
      <c r="AH520" s="86"/>
      <c r="AI520" s="86"/>
      <c r="AJ520" s="86"/>
      <c r="AK520" s="88"/>
      <c r="AL520" s="86"/>
      <c r="AM520" s="86"/>
      <c r="AN520" s="88"/>
      <c r="AO520" s="88"/>
      <c r="AP520" s="88"/>
    </row>
    <row r="521" spans="1:42" ht="15.75" hidden="1" thickBot="1" x14ac:dyDescent="0.3">
      <c r="A521" t="s">
        <v>1393</v>
      </c>
      <c r="B521" s="33" t="s">
        <v>1473</v>
      </c>
      <c r="C521" s="129" t="s">
        <v>1579</v>
      </c>
      <c r="D521" t="s">
        <v>1493</v>
      </c>
      <c r="E521" s="33" t="s">
        <v>1413</v>
      </c>
      <c r="F521" s="33" t="s">
        <v>1392</v>
      </c>
      <c r="G521" s="33"/>
      <c r="H521" s="33" t="s">
        <v>1499</v>
      </c>
      <c r="I521" s="34">
        <f t="shared" si="78"/>
        <v>28</v>
      </c>
      <c r="J521" s="34">
        <f t="shared" si="79"/>
        <v>0</v>
      </c>
      <c r="K521" s="35">
        <f t="shared" si="80"/>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c r="AP521" s="88"/>
    </row>
    <row r="522" spans="1:42" ht="15.75" hidden="1" thickBot="1" x14ac:dyDescent="0.3">
      <c r="A522" t="s">
        <v>1393</v>
      </c>
      <c r="B522" s="33" t="s">
        <v>1474</v>
      </c>
      <c r="C522" s="129" t="s">
        <v>1579</v>
      </c>
      <c r="D522" t="s">
        <v>1493</v>
      </c>
      <c r="E522" s="33" t="s">
        <v>1391</v>
      </c>
      <c r="F522" s="33" t="s">
        <v>1392</v>
      </c>
      <c r="G522" s="33"/>
      <c r="H522" s="81" t="s">
        <v>1500</v>
      </c>
      <c r="I522" s="34">
        <f t="shared" si="78"/>
        <v>28</v>
      </c>
      <c r="J522" s="34">
        <f t="shared" si="79"/>
        <v>0</v>
      </c>
      <c r="K522" s="35">
        <f t="shared" si="80"/>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c r="AP522" s="88"/>
    </row>
    <row r="523" spans="1:42" ht="15.75" hidden="1" thickBot="1" x14ac:dyDescent="0.3">
      <c r="A523" t="s">
        <v>1393</v>
      </c>
      <c r="B523" s="33" t="s">
        <v>1475</v>
      </c>
      <c r="C523" s="129" t="s">
        <v>1579</v>
      </c>
      <c r="D523" t="s">
        <v>1501</v>
      </c>
      <c r="E523" s="33" t="s">
        <v>1413</v>
      </c>
      <c r="F523" s="33" t="s">
        <v>1392</v>
      </c>
      <c r="G523" s="33"/>
      <c r="H523" s="33" t="s">
        <v>1502</v>
      </c>
      <c r="I523" s="34">
        <f t="shared" si="78"/>
        <v>9</v>
      </c>
      <c r="J523" s="34">
        <f t="shared" si="79"/>
        <v>19</v>
      </c>
      <c r="K523" s="35">
        <f t="shared" si="80"/>
        <v>0.32142857142857145</v>
      </c>
      <c r="L523" s="86" t="s">
        <v>1595</v>
      </c>
      <c r="M523" s="88" t="s">
        <v>1595</v>
      </c>
      <c r="N523" s="86" t="s">
        <v>1595</v>
      </c>
      <c r="O523" s="86" t="s">
        <v>1595</v>
      </c>
      <c r="P523" s="86" t="s">
        <v>1595</v>
      </c>
      <c r="Q523" s="86" t="s">
        <v>1595</v>
      </c>
      <c r="R523" s="86" t="s">
        <v>1595</v>
      </c>
      <c r="S523" s="86" t="s">
        <v>1595</v>
      </c>
      <c r="T523" s="86" t="s">
        <v>1595</v>
      </c>
      <c r="U523" s="86" t="s">
        <v>1595</v>
      </c>
      <c r="V523" s="86" t="s">
        <v>1595</v>
      </c>
      <c r="W523" s="86"/>
      <c r="X523" s="86" t="s">
        <v>1595</v>
      </c>
      <c r="Y523" s="86" t="s">
        <v>1595</v>
      </c>
      <c r="Z523" s="86" t="s">
        <v>1595</v>
      </c>
      <c r="AA523" s="86" t="s">
        <v>1595</v>
      </c>
      <c r="AB523" s="86" t="s">
        <v>1595</v>
      </c>
      <c r="AC523" s="86" t="s">
        <v>1595</v>
      </c>
      <c r="AD523" s="86" t="s">
        <v>1595</v>
      </c>
      <c r="AE523" s="86" t="s">
        <v>1595</v>
      </c>
      <c r="AF523" s="86"/>
      <c r="AG523" s="86"/>
      <c r="AH523" s="86"/>
      <c r="AI523" s="86"/>
      <c r="AJ523" s="86"/>
      <c r="AK523" s="88"/>
      <c r="AL523" s="86"/>
      <c r="AM523" s="86"/>
      <c r="AN523" s="88"/>
      <c r="AO523" s="88"/>
      <c r="AP523" s="88"/>
    </row>
    <row r="524" spans="1:42" ht="15.75" hidden="1" thickBot="1" x14ac:dyDescent="0.3">
      <c r="A524" t="s">
        <v>1393</v>
      </c>
      <c r="B524" s="33" t="s">
        <v>1476</v>
      </c>
      <c r="C524" s="129" t="s">
        <v>1579</v>
      </c>
      <c r="D524" t="s">
        <v>1501</v>
      </c>
      <c r="E524" s="33" t="s">
        <v>1391</v>
      </c>
      <c r="F524" s="33" t="s">
        <v>1392</v>
      </c>
      <c r="G524" s="33"/>
      <c r="H524" s="81" t="s">
        <v>1503</v>
      </c>
      <c r="I524" s="34">
        <f t="shared" si="78"/>
        <v>9</v>
      </c>
      <c r="J524" s="34">
        <f t="shared" si="79"/>
        <v>19</v>
      </c>
      <c r="K524" s="35">
        <f t="shared" si="80"/>
        <v>0.32142857142857145</v>
      </c>
      <c r="L524" s="86" t="s">
        <v>1595</v>
      </c>
      <c r="M524" s="88" t="s">
        <v>1595</v>
      </c>
      <c r="N524" s="86" t="s">
        <v>1595</v>
      </c>
      <c r="O524" s="86" t="s">
        <v>1595</v>
      </c>
      <c r="P524" s="86" t="s">
        <v>1595</v>
      </c>
      <c r="Q524" s="86" t="s">
        <v>1595</v>
      </c>
      <c r="R524" s="86" t="s">
        <v>1595</v>
      </c>
      <c r="S524" s="86" t="s">
        <v>1595</v>
      </c>
      <c r="T524" s="86" t="s">
        <v>1595</v>
      </c>
      <c r="U524" s="86" t="s">
        <v>1595</v>
      </c>
      <c r="V524" s="86" t="s">
        <v>1595</v>
      </c>
      <c r="W524" s="86"/>
      <c r="X524" s="86" t="s">
        <v>1595</v>
      </c>
      <c r="Y524" s="86" t="s">
        <v>1595</v>
      </c>
      <c r="Z524" s="86" t="s">
        <v>1595</v>
      </c>
      <c r="AA524" s="86" t="s">
        <v>1595</v>
      </c>
      <c r="AB524" s="86" t="s">
        <v>1595</v>
      </c>
      <c r="AC524" s="86" t="s">
        <v>1595</v>
      </c>
      <c r="AD524" s="86" t="s">
        <v>1595</v>
      </c>
      <c r="AE524" s="86" t="s">
        <v>1595</v>
      </c>
      <c r="AF524" s="86"/>
      <c r="AG524" s="86"/>
      <c r="AH524" s="86"/>
      <c r="AI524" s="86"/>
      <c r="AJ524" s="86"/>
      <c r="AK524" s="88"/>
      <c r="AL524" s="86"/>
      <c r="AM524" s="86"/>
      <c r="AN524" s="88"/>
      <c r="AO524" s="88"/>
      <c r="AP524" s="88"/>
    </row>
    <row r="525" spans="1:42" ht="15.75" hidden="1" thickBot="1" x14ac:dyDescent="0.3">
      <c r="A525" t="s">
        <v>1393</v>
      </c>
      <c r="B525" s="33" t="s">
        <v>1477</v>
      </c>
      <c r="C525" s="129" t="s">
        <v>1579</v>
      </c>
      <c r="D525" t="s">
        <v>1504</v>
      </c>
      <c r="E525" s="33" t="s">
        <v>1413</v>
      </c>
      <c r="F525" s="33" t="s">
        <v>1392</v>
      </c>
      <c r="G525" s="33"/>
      <c r="H525" s="33" t="s">
        <v>1505</v>
      </c>
      <c r="I525" s="34">
        <f t="shared" si="78"/>
        <v>28</v>
      </c>
      <c r="J525" s="34">
        <f t="shared" si="79"/>
        <v>0</v>
      </c>
      <c r="K525" s="35">
        <f t="shared" si="80"/>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c r="AP525" s="88"/>
    </row>
    <row r="526" spans="1:42" ht="15.75" hidden="1" thickBot="1" x14ac:dyDescent="0.3">
      <c r="A526" t="s">
        <v>1393</v>
      </c>
      <c r="B526" s="33" t="s">
        <v>1478</v>
      </c>
      <c r="C526" s="129" t="s">
        <v>1579</v>
      </c>
      <c r="D526" t="s">
        <v>1504</v>
      </c>
      <c r="E526" s="33" t="s">
        <v>1391</v>
      </c>
      <c r="F526" s="33" t="s">
        <v>1392</v>
      </c>
      <c r="G526" s="33"/>
      <c r="H526" s="81" t="s">
        <v>1506</v>
      </c>
      <c r="I526" s="34">
        <f t="shared" si="78"/>
        <v>28</v>
      </c>
      <c r="J526" s="34">
        <f t="shared" si="79"/>
        <v>0</v>
      </c>
      <c r="K526" s="35">
        <f t="shared" si="80"/>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c r="AP526" s="88"/>
    </row>
    <row r="527" spans="1:42" ht="15.75" hidden="1" thickBot="1" x14ac:dyDescent="0.3">
      <c r="A527" s="135" t="s">
        <v>1393</v>
      </c>
      <c r="B527" s="136" t="s">
        <v>1479</v>
      </c>
      <c r="C527" s="129" t="s">
        <v>1579</v>
      </c>
      <c r="D527" t="s">
        <v>1507</v>
      </c>
      <c r="E527" s="33" t="s">
        <v>1413</v>
      </c>
      <c r="F527" s="33" t="s">
        <v>1392</v>
      </c>
      <c r="G527" s="33"/>
      <c r="H527" s="33" t="s">
        <v>1508</v>
      </c>
      <c r="I527" s="34">
        <f t="shared" si="78"/>
        <v>9</v>
      </c>
      <c r="J527" s="34">
        <f t="shared" si="79"/>
        <v>19</v>
      </c>
      <c r="K527" s="35">
        <f t="shared" si="80"/>
        <v>0.32142857142857145</v>
      </c>
      <c r="L527" s="86" t="s">
        <v>1595</v>
      </c>
      <c r="M527" s="88" t="s">
        <v>1595</v>
      </c>
      <c r="N527" s="86" t="s">
        <v>1595</v>
      </c>
      <c r="O527" s="86" t="s">
        <v>1595</v>
      </c>
      <c r="P527" s="86" t="s">
        <v>1595</v>
      </c>
      <c r="Q527" s="86" t="s">
        <v>1595</v>
      </c>
      <c r="R527" s="86" t="s">
        <v>1595</v>
      </c>
      <c r="S527" s="86" t="s">
        <v>1595</v>
      </c>
      <c r="T527" s="86" t="s">
        <v>1595</v>
      </c>
      <c r="U527" s="86" t="s">
        <v>1595</v>
      </c>
      <c r="V527" s="86" t="s">
        <v>1595</v>
      </c>
      <c r="W527" s="86"/>
      <c r="X527" s="86" t="s">
        <v>1595</v>
      </c>
      <c r="Y527" s="86" t="s">
        <v>1595</v>
      </c>
      <c r="Z527" s="86" t="s">
        <v>1595</v>
      </c>
      <c r="AA527" s="86" t="s">
        <v>1595</v>
      </c>
      <c r="AB527" s="86" t="s">
        <v>1595</v>
      </c>
      <c r="AC527" s="86" t="s">
        <v>1595</v>
      </c>
      <c r="AD527" s="86" t="s">
        <v>1595</v>
      </c>
      <c r="AE527" s="86" t="s">
        <v>1595</v>
      </c>
      <c r="AF527" s="86"/>
      <c r="AG527" s="86"/>
      <c r="AH527" s="86"/>
      <c r="AI527" s="86"/>
      <c r="AJ527" s="86"/>
      <c r="AK527" s="88"/>
      <c r="AL527" s="86"/>
      <c r="AM527" s="86"/>
      <c r="AN527" s="88"/>
      <c r="AO527" s="88"/>
      <c r="AP527" s="88"/>
    </row>
    <row r="528" spans="1:42" ht="15.75" hidden="1" thickBot="1" x14ac:dyDescent="0.3">
      <c r="A528" s="135" t="s">
        <v>1393</v>
      </c>
      <c r="B528" s="136" t="s">
        <v>1480</v>
      </c>
      <c r="C528" s="129" t="s">
        <v>1579</v>
      </c>
      <c r="D528" t="s">
        <v>1507</v>
      </c>
      <c r="E528" s="33" t="s">
        <v>1391</v>
      </c>
      <c r="F528" s="33" t="s">
        <v>1392</v>
      </c>
      <c r="G528" s="33"/>
      <c r="H528" s="81" t="s">
        <v>1509</v>
      </c>
      <c r="I528" s="34">
        <f t="shared" ref="I528:I534" si="81">COUNTIF(L528:AM528,"")</f>
        <v>9</v>
      </c>
      <c r="J528" s="34">
        <f t="shared" ref="J528:J534" si="82">COUNTIF(L528:AM528,"APAGADO")</f>
        <v>19</v>
      </c>
      <c r="K528" s="35">
        <f t="shared" ref="K528:K534" si="83">(I528)/(J528+I528)</f>
        <v>0.32142857142857145</v>
      </c>
      <c r="L528" s="86" t="s">
        <v>1595</v>
      </c>
      <c r="M528" s="88" t="s">
        <v>1595</v>
      </c>
      <c r="N528" s="86" t="s">
        <v>1595</v>
      </c>
      <c r="O528" s="86" t="s">
        <v>1595</v>
      </c>
      <c r="P528" s="86" t="s">
        <v>1595</v>
      </c>
      <c r="Q528" s="86" t="s">
        <v>1595</v>
      </c>
      <c r="R528" s="86" t="s">
        <v>1595</v>
      </c>
      <c r="S528" s="86" t="s">
        <v>1595</v>
      </c>
      <c r="T528" s="86" t="s">
        <v>1595</v>
      </c>
      <c r="U528" s="86" t="s">
        <v>1595</v>
      </c>
      <c r="V528" s="86" t="s">
        <v>1595</v>
      </c>
      <c r="W528" s="86"/>
      <c r="X528" s="86" t="s">
        <v>1595</v>
      </c>
      <c r="Y528" s="86" t="s">
        <v>1595</v>
      </c>
      <c r="Z528" s="86" t="s">
        <v>1595</v>
      </c>
      <c r="AA528" s="86" t="s">
        <v>1595</v>
      </c>
      <c r="AB528" s="86" t="s">
        <v>1595</v>
      </c>
      <c r="AC528" s="86" t="s">
        <v>1595</v>
      </c>
      <c r="AD528" s="86" t="s">
        <v>1595</v>
      </c>
      <c r="AE528" s="86" t="s">
        <v>1595</v>
      </c>
      <c r="AF528" s="86"/>
      <c r="AG528" s="86"/>
      <c r="AH528" s="86"/>
      <c r="AI528" s="86"/>
      <c r="AJ528" s="86"/>
      <c r="AK528" s="88"/>
      <c r="AL528" s="86"/>
      <c r="AM528" s="86"/>
      <c r="AN528" s="88"/>
      <c r="AO528" s="88"/>
      <c r="AP528" s="88"/>
    </row>
    <row r="529" spans="1:42" ht="15.75" hidden="1" thickBot="1" x14ac:dyDescent="0.3">
      <c r="A529" t="s">
        <v>1393</v>
      </c>
      <c r="B529" s="33" t="s">
        <v>1481</v>
      </c>
      <c r="C529" s="129" t="s">
        <v>1579</v>
      </c>
      <c r="D529" t="s">
        <v>1510</v>
      </c>
      <c r="E529" s="33" t="s">
        <v>1413</v>
      </c>
      <c r="F529" s="33" t="s">
        <v>1392</v>
      </c>
      <c r="G529" s="33"/>
      <c r="H529" s="33" t="s">
        <v>1511</v>
      </c>
      <c r="I529" s="34">
        <f t="shared" si="81"/>
        <v>19</v>
      </c>
      <c r="J529" s="34">
        <f t="shared" si="82"/>
        <v>9</v>
      </c>
      <c r="K529" s="35">
        <f t="shared" si="83"/>
        <v>0.6785714285714286</v>
      </c>
      <c r="L529" s="86" t="s">
        <v>1595</v>
      </c>
      <c r="M529" s="88" t="s">
        <v>1595</v>
      </c>
      <c r="N529" s="86" t="s">
        <v>1595</v>
      </c>
      <c r="O529" s="86" t="s">
        <v>1595</v>
      </c>
      <c r="P529" s="86" t="s">
        <v>1595</v>
      </c>
      <c r="Q529" s="86" t="s">
        <v>1595</v>
      </c>
      <c r="R529" s="86" t="s">
        <v>1595</v>
      </c>
      <c r="S529" s="86" t="s">
        <v>1595</v>
      </c>
      <c r="T529" s="86" t="s">
        <v>1595</v>
      </c>
      <c r="U529" s="86"/>
      <c r="V529" s="86"/>
      <c r="W529" s="86"/>
      <c r="X529" s="86"/>
      <c r="Y529" s="86"/>
      <c r="Z529" s="86"/>
      <c r="AA529" s="86"/>
      <c r="AB529" s="86"/>
      <c r="AC529" s="86"/>
      <c r="AD529" s="86"/>
      <c r="AE529" s="86"/>
      <c r="AF529" s="86"/>
      <c r="AG529" s="86"/>
      <c r="AH529" s="86"/>
      <c r="AI529" s="86"/>
      <c r="AJ529" s="86"/>
      <c r="AK529" s="88"/>
      <c r="AL529" s="86"/>
      <c r="AM529" s="86"/>
      <c r="AN529" s="88"/>
      <c r="AO529" s="88"/>
      <c r="AP529" s="88"/>
    </row>
    <row r="530" spans="1:42" ht="15.75" hidden="1" thickBot="1" x14ac:dyDescent="0.3">
      <c r="A530" t="s">
        <v>1393</v>
      </c>
      <c r="B530" s="33" t="s">
        <v>1482</v>
      </c>
      <c r="C530" s="129" t="s">
        <v>1579</v>
      </c>
      <c r="D530" t="s">
        <v>1510</v>
      </c>
      <c r="E530" s="33" t="s">
        <v>1391</v>
      </c>
      <c r="F530" s="33" t="s">
        <v>1392</v>
      </c>
      <c r="G530" s="33"/>
      <c r="H530" s="81" t="s">
        <v>1512</v>
      </c>
      <c r="I530" s="34">
        <f t="shared" si="81"/>
        <v>19</v>
      </c>
      <c r="J530" s="34">
        <f t="shared" si="82"/>
        <v>9</v>
      </c>
      <c r="K530" s="35">
        <f t="shared" si="83"/>
        <v>0.6785714285714286</v>
      </c>
      <c r="L530" s="86" t="s">
        <v>1595</v>
      </c>
      <c r="M530" s="88" t="s">
        <v>1595</v>
      </c>
      <c r="N530" s="86" t="s">
        <v>1595</v>
      </c>
      <c r="O530" s="86" t="s">
        <v>1595</v>
      </c>
      <c r="P530" s="86" t="s">
        <v>1595</v>
      </c>
      <c r="Q530" s="86" t="s">
        <v>1595</v>
      </c>
      <c r="R530" s="86" t="s">
        <v>1595</v>
      </c>
      <c r="S530" s="86" t="s">
        <v>1595</v>
      </c>
      <c r="T530" s="86" t="s">
        <v>1595</v>
      </c>
      <c r="U530" s="86"/>
      <c r="V530" s="86"/>
      <c r="W530" s="86"/>
      <c r="X530" s="86"/>
      <c r="Y530" s="86"/>
      <c r="Z530" s="86"/>
      <c r="AA530" s="86"/>
      <c r="AB530" s="86"/>
      <c r="AC530" s="86"/>
      <c r="AD530" s="86"/>
      <c r="AE530" s="86"/>
      <c r="AF530" s="86"/>
      <c r="AG530" s="86"/>
      <c r="AH530" s="86"/>
      <c r="AI530" s="86"/>
      <c r="AJ530" s="86"/>
      <c r="AK530" s="88"/>
      <c r="AL530" s="86"/>
      <c r="AM530" s="86"/>
      <c r="AN530" s="88"/>
      <c r="AO530" s="88"/>
      <c r="AP530" s="88"/>
    </row>
    <row r="531" spans="1:42" ht="15.75" hidden="1" thickBot="1" x14ac:dyDescent="0.3">
      <c r="A531" t="s">
        <v>1393</v>
      </c>
      <c r="B531" s="33" t="s">
        <v>1483</v>
      </c>
      <c r="C531" s="129" t="s">
        <v>1579</v>
      </c>
      <c r="D531" t="s">
        <v>1513</v>
      </c>
      <c r="E531" s="33" t="s">
        <v>1413</v>
      </c>
      <c r="F531" s="33" t="s">
        <v>1392</v>
      </c>
      <c r="G531" s="33"/>
      <c r="H531" s="33" t="s">
        <v>1514</v>
      </c>
      <c r="I531" s="34">
        <f t="shared" si="81"/>
        <v>28</v>
      </c>
      <c r="J531" s="34">
        <f t="shared" si="82"/>
        <v>0</v>
      </c>
      <c r="K531" s="35">
        <f t="shared" si="83"/>
        <v>1</v>
      </c>
      <c r="L531" s="86"/>
      <c r="M531" s="88"/>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c r="AP531" s="88"/>
    </row>
    <row r="532" spans="1:42" ht="15.75" hidden="1" thickBot="1" x14ac:dyDescent="0.3">
      <c r="A532" t="s">
        <v>1393</v>
      </c>
      <c r="B532" s="33" t="s">
        <v>1484</v>
      </c>
      <c r="C532" s="129" t="s">
        <v>1579</v>
      </c>
      <c r="D532" t="s">
        <v>1513</v>
      </c>
      <c r="E532" s="33" t="s">
        <v>1391</v>
      </c>
      <c r="F532" s="33" t="s">
        <v>1392</v>
      </c>
      <c r="G532" s="33"/>
      <c r="H532" s="81" t="s">
        <v>1515</v>
      </c>
      <c r="I532" s="34">
        <f t="shared" si="81"/>
        <v>28</v>
      </c>
      <c r="J532" s="34">
        <f t="shared" si="82"/>
        <v>0</v>
      </c>
      <c r="K532" s="35">
        <f t="shared" si="83"/>
        <v>1</v>
      </c>
      <c r="L532" s="86"/>
      <c r="M532" s="88"/>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c r="AP532" s="88"/>
    </row>
    <row r="533" spans="1:42" ht="15.75" hidden="1" thickBot="1" x14ac:dyDescent="0.3">
      <c r="A533" t="s">
        <v>1393</v>
      </c>
      <c r="B533" s="33" t="s">
        <v>1485</v>
      </c>
      <c r="C533" s="129" t="s">
        <v>1579</v>
      </c>
      <c r="D533" t="s">
        <v>1516</v>
      </c>
      <c r="E533" s="33" t="s">
        <v>1413</v>
      </c>
      <c r="F533" s="33" t="s">
        <v>1392</v>
      </c>
      <c r="G533" s="33"/>
      <c r="H533" s="33" t="s">
        <v>1517</v>
      </c>
      <c r="I533" s="34">
        <f t="shared" si="81"/>
        <v>28</v>
      </c>
      <c r="J533" s="34">
        <f t="shared" si="82"/>
        <v>0</v>
      </c>
      <c r="K533" s="35">
        <f t="shared" si="83"/>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c r="AP533" s="88"/>
    </row>
    <row r="534" spans="1:42" ht="15.75" hidden="1" thickBot="1" x14ac:dyDescent="0.3">
      <c r="A534" t="s">
        <v>1393</v>
      </c>
      <c r="B534" s="33" t="s">
        <v>1488</v>
      </c>
      <c r="C534" s="129" t="s">
        <v>1579</v>
      </c>
      <c r="D534" t="s">
        <v>1516</v>
      </c>
      <c r="E534" s="33" t="s">
        <v>1391</v>
      </c>
      <c r="F534" s="33" t="s">
        <v>1392</v>
      </c>
      <c r="G534" s="33"/>
      <c r="H534" s="81" t="s">
        <v>1518</v>
      </c>
      <c r="I534" s="34">
        <f t="shared" si="81"/>
        <v>28</v>
      </c>
      <c r="J534" s="34">
        <f t="shared" si="82"/>
        <v>0</v>
      </c>
      <c r="K534" s="35">
        <f t="shared" si="83"/>
        <v>1</v>
      </c>
      <c r="L534" s="86"/>
      <c r="M534" s="88"/>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c r="AP534" s="88"/>
    </row>
    <row r="535" spans="1:42" ht="15.75" hidden="1" thickBot="1" x14ac:dyDescent="0.3">
      <c r="A535" t="s">
        <v>1393</v>
      </c>
      <c r="B535" s="33" t="s">
        <v>1571</v>
      </c>
      <c r="C535" s="129" t="s">
        <v>1579</v>
      </c>
      <c r="D535" t="s">
        <v>1569</v>
      </c>
      <c r="E535" s="33" t="s">
        <v>1413</v>
      </c>
      <c r="F535" s="33" t="s">
        <v>1392</v>
      </c>
      <c r="G535" s="33"/>
      <c r="H535" s="33" t="s">
        <v>1535</v>
      </c>
      <c r="I535" s="34">
        <f t="shared" ref="I535:I540" si="84">COUNTIF(L535:AM535,"")</f>
        <v>9</v>
      </c>
      <c r="J535" s="34">
        <f t="shared" ref="J535:J540" si="85">COUNTIF(L535:AM535,"APAGADO")</f>
        <v>19</v>
      </c>
      <c r="K535" s="35">
        <f t="shared" ref="K535:K540" si="86">(I535)/(J535+I535)</f>
        <v>0.32142857142857145</v>
      </c>
      <c r="L535" s="86" t="s">
        <v>1595</v>
      </c>
      <c r="M535" s="88" t="s">
        <v>1595</v>
      </c>
      <c r="N535" s="86" t="s">
        <v>1595</v>
      </c>
      <c r="O535" s="86" t="s">
        <v>1595</v>
      </c>
      <c r="P535" s="86" t="s">
        <v>1595</v>
      </c>
      <c r="Q535" s="86" t="s">
        <v>1595</v>
      </c>
      <c r="R535" s="86" t="s">
        <v>1595</v>
      </c>
      <c r="S535" s="86" t="s">
        <v>1595</v>
      </c>
      <c r="T535" s="86" t="s">
        <v>1595</v>
      </c>
      <c r="U535" s="86" t="s">
        <v>1595</v>
      </c>
      <c r="V535" s="86" t="s">
        <v>1595</v>
      </c>
      <c r="W535" s="86"/>
      <c r="X535" s="86" t="s">
        <v>1595</v>
      </c>
      <c r="Y535" s="86" t="s">
        <v>1595</v>
      </c>
      <c r="Z535" s="86" t="s">
        <v>1595</v>
      </c>
      <c r="AA535" s="86" t="s">
        <v>1595</v>
      </c>
      <c r="AB535" s="86" t="s">
        <v>1595</v>
      </c>
      <c r="AC535" s="86" t="s">
        <v>1595</v>
      </c>
      <c r="AD535" s="86" t="s">
        <v>1595</v>
      </c>
      <c r="AE535" s="86" t="s">
        <v>1595</v>
      </c>
      <c r="AF535" s="86"/>
      <c r="AG535" s="86"/>
      <c r="AH535" s="86"/>
      <c r="AI535" s="86"/>
      <c r="AJ535" s="86"/>
      <c r="AK535" s="88"/>
      <c r="AL535" s="86"/>
      <c r="AM535" s="86"/>
      <c r="AN535" s="88"/>
      <c r="AO535" s="88"/>
      <c r="AP535" s="88"/>
    </row>
    <row r="536" spans="1:42" ht="15.75" hidden="1" thickBot="1" x14ac:dyDescent="0.3">
      <c r="A536" t="s">
        <v>1393</v>
      </c>
      <c r="B536" s="33" t="s">
        <v>1572</v>
      </c>
      <c r="C536" s="129" t="s">
        <v>1579</v>
      </c>
      <c r="D536" t="s">
        <v>1569</v>
      </c>
      <c r="E536" s="33" t="s">
        <v>1391</v>
      </c>
      <c r="F536" s="33" t="s">
        <v>1392</v>
      </c>
      <c r="G536" s="33"/>
      <c r="H536" s="81" t="s">
        <v>1544</v>
      </c>
      <c r="I536" s="34">
        <f t="shared" si="84"/>
        <v>9</v>
      </c>
      <c r="J536" s="34">
        <f t="shared" si="85"/>
        <v>19</v>
      </c>
      <c r="K536" s="35">
        <f t="shared" si="86"/>
        <v>0.32142857142857145</v>
      </c>
      <c r="L536" s="86" t="s">
        <v>1595</v>
      </c>
      <c r="M536" s="88" t="s">
        <v>1595</v>
      </c>
      <c r="N536" s="86" t="s">
        <v>1595</v>
      </c>
      <c r="O536" s="86" t="s">
        <v>1595</v>
      </c>
      <c r="P536" s="86" t="s">
        <v>1595</v>
      </c>
      <c r="Q536" s="86" t="s">
        <v>1595</v>
      </c>
      <c r="R536" s="86" t="s">
        <v>1595</v>
      </c>
      <c r="S536" s="86" t="s">
        <v>1595</v>
      </c>
      <c r="T536" s="86" t="s">
        <v>1595</v>
      </c>
      <c r="U536" s="86" t="s">
        <v>1595</v>
      </c>
      <c r="V536" s="86" t="s">
        <v>1595</v>
      </c>
      <c r="W536" s="86"/>
      <c r="X536" s="86" t="s">
        <v>1595</v>
      </c>
      <c r="Y536" s="86" t="s">
        <v>1595</v>
      </c>
      <c r="Z536" s="86" t="s">
        <v>1595</v>
      </c>
      <c r="AA536" s="86" t="s">
        <v>1595</v>
      </c>
      <c r="AB536" s="86" t="s">
        <v>1595</v>
      </c>
      <c r="AC536" s="86" t="s">
        <v>1595</v>
      </c>
      <c r="AD536" s="86" t="s">
        <v>1595</v>
      </c>
      <c r="AE536" s="86" t="s">
        <v>1595</v>
      </c>
      <c r="AF536" s="86"/>
      <c r="AG536" s="86"/>
      <c r="AH536" s="86"/>
      <c r="AI536" s="86"/>
      <c r="AJ536" s="86"/>
      <c r="AK536" s="88"/>
      <c r="AL536" s="86"/>
      <c r="AM536" s="86"/>
      <c r="AN536" s="88"/>
      <c r="AO536" s="88"/>
      <c r="AP536" s="88"/>
    </row>
    <row r="537" spans="1:42" ht="15.75" hidden="1" thickBot="1" x14ac:dyDescent="0.3">
      <c r="A537" t="s">
        <v>1393</v>
      </c>
      <c r="B537" s="33" t="s">
        <v>1568</v>
      </c>
      <c r="C537" s="129" t="s">
        <v>1579</v>
      </c>
      <c r="D537" t="s">
        <v>1569</v>
      </c>
      <c r="E537" s="33" t="s">
        <v>1413</v>
      </c>
      <c r="F537" s="33" t="s">
        <v>1392</v>
      </c>
      <c r="G537" s="33"/>
      <c r="H537" s="33" t="s">
        <v>1573</v>
      </c>
      <c r="I537" s="34">
        <f t="shared" si="84"/>
        <v>28</v>
      </c>
      <c r="J537" s="34">
        <f t="shared" si="85"/>
        <v>0</v>
      </c>
      <c r="K537" s="35">
        <f t="shared" si="86"/>
        <v>1</v>
      </c>
      <c r="L537" s="86"/>
      <c r="M537" s="88"/>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c r="AP537" s="88"/>
    </row>
    <row r="538" spans="1:42" ht="15.75" hidden="1" thickBot="1" x14ac:dyDescent="0.3">
      <c r="A538" t="s">
        <v>1393</v>
      </c>
      <c r="B538" s="33" t="s">
        <v>1570</v>
      </c>
      <c r="C538" s="129" t="s">
        <v>1579</v>
      </c>
      <c r="D538" t="s">
        <v>1569</v>
      </c>
      <c r="E538" s="33" t="s">
        <v>1391</v>
      </c>
      <c r="F538" s="33" t="s">
        <v>1392</v>
      </c>
      <c r="G538" s="33"/>
      <c r="H538" s="81" t="s">
        <v>1532</v>
      </c>
      <c r="I538" s="34">
        <f t="shared" si="84"/>
        <v>28</v>
      </c>
      <c r="J538" s="34">
        <f t="shared" si="85"/>
        <v>0</v>
      </c>
      <c r="K538" s="35">
        <f t="shared" si="86"/>
        <v>1</v>
      </c>
      <c r="L538" s="86"/>
      <c r="M538" s="88"/>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c r="AP538" s="88"/>
    </row>
    <row r="539" spans="1:42" ht="15.75" hidden="1" thickBot="1" x14ac:dyDescent="0.3">
      <c r="A539" s="28" t="s">
        <v>1393</v>
      </c>
      <c r="B539" s="79" t="s">
        <v>1565</v>
      </c>
      <c r="C539" s="129" t="s">
        <v>1579</v>
      </c>
      <c r="D539" t="s">
        <v>1566</v>
      </c>
      <c r="E539" s="33" t="s">
        <v>1413</v>
      </c>
      <c r="F539" s="33" t="s">
        <v>1392</v>
      </c>
      <c r="G539" s="33"/>
      <c r="H539" s="33" t="s">
        <v>1538</v>
      </c>
      <c r="I539" s="34">
        <f t="shared" si="84"/>
        <v>10</v>
      </c>
      <c r="J539" s="34">
        <f t="shared" si="85"/>
        <v>18</v>
      </c>
      <c r="K539" s="35">
        <f t="shared" si="86"/>
        <v>0.35714285714285715</v>
      </c>
      <c r="L539" s="86" t="s">
        <v>1595</v>
      </c>
      <c r="M539" s="88" t="s">
        <v>1595</v>
      </c>
      <c r="N539" s="86" t="s">
        <v>1595</v>
      </c>
      <c r="O539" s="86" t="s">
        <v>1595</v>
      </c>
      <c r="P539" s="86" t="s">
        <v>1595</v>
      </c>
      <c r="Q539" s="86" t="s">
        <v>1595</v>
      </c>
      <c r="R539" s="86" t="s">
        <v>1595</v>
      </c>
      <c r="S539" s="86" t="s">
        <v>1595</v>
      </c>
      <c r="T539" s="86" t="s">
        <v>1595</v>
      </c>
      <c r="U539" s="86" t="s">
        <v>1595</v>
      </c>
      <c r="V539" s="86" t="s">
        <v>1595</v>
      </c>
      <c r="W539" s="86"/>
      <c r="X539" s="86" t="s">
        <v>1595</v>
      </c>
      <c r="Y539" s="86"/>
      <c r="Z539" s="86" t="s">
        <v>1595</v>
      </c>
      <c r="AA539" s="86" t="s">
        <v>1595</v>
      </c>
      <c r="AB539" s="86" t="s">
        <v>1595</v>
      </c>
      <c r="AC539" s="86" t="s">
        <v>1595</v>
      </c>
      <c r="AD539" s="86" t="s">
        <v>1595</v>
      </c>
      <c r="AE539" s="86" t="s">
        <v>1595</v>
      </c>
      <c r="AF539" s="86"/>
      <c r="AG539" s="86"/>
      <c r="AH539" s="86"/>
      <c r="AI539" s="86"/>
      <c r="AJ539" s="86"/>
      <c r="AK539" s="88"/>
      <c r="AL539" s="86"/>
      <c r="AM539" s="86"/>
      <c r="AN539" s="88"/>
      <c r="AO539" s="88"/>
      <c r="AP539" s="88"/>
    </row>
    <row r="540" spans="1:42" ht="15.75" hidden="1" thickBot="1" x14ac:dyDescent="0.3">
      <c r="A540" s="28" t="s">
        <v>1393</v>
      </c>
      <c r="B540" s="79" t="s">
        <v>1567</v>
      </c>
      <c r="C540" s="129" t="s">
        <v>1579</v>
      </c>
      <c r="D540" t="s">
        <v>1566</v>
      </c>
      <c r="E540" s="33" t="s">
        <v>1391</v>
      </c>
      <c r="F540" s="33" t="s">
        <v>1392</v>
      </c>
      <c r="G540" s="33"/>
      <c r="H540" s="81" t="s">
        <v>1541</v>
      </c>
      <c r="I540" s="34">
        <f t="shared" si="84"/>
        <v>10</v>
      </c>
      <c r="J540" s="34">
        <f t="shared" si="85"/>
        <v>18</v>
      </c>
      <c r="K540" s="35">
        <f t="shared" si="86"/>
        <v>0.35714285714285715</v>
      </c>
      <c r="L540" s="88" t="s">
        <v>1595</v>
      </c>
      <c r="M540" s="88" t="s">
        <v>1595</v>
      </c>
      <c r="N540" s="86" t="s">
        <v>1595</v>
      </c>
      <c r="O540" s="86" t="s">
        <v>1595</v>
      </c>
      <c r="P540" s="86" t="s">
        <v>1595</v>
      </c>
      <c r="Q540" s="86" t="s">
        <v>1595</v>
      </c>
      <c r="R540" s="86" t="s">
        <v>1595</v>
      </c>
      <c r="S540" s="86" t="s">
        <v>1595</v>
      </c>
      <c r="T540" s="86" t="s">
        <v>1595</v>
      </c>
      <c r="U540" s="86" t="s">
        <v>1595</v>
      </c>
      <c r="V540" s="86" t="s">
        <v>1595</v>
      </c>
      <c r="W540" s="86"/>
      <c r="X540" s="86" t="s">
        <v>1595</v>
      </c>
      <c r="Y540" s="86"/>
      <c r="Z540" s="86" t="s">
        <v>1595</v>
      </c>
      <c r="AA540" s="86" t="s">
        <v>1595</v>
      </c>
      <c r="AB540" s="86" t="s">
        <v>1595</v>
      </c>
      <c r="AC540" s="86" t="s">
        <v>1595</v>
      </c>
      <c r="AD540" s="86" t="s">
        <v>1595</v>
      </c>
      <c r="AE540" s="88" t="s">
        <v>1595</v>
      </c>
      <c r="AF540" s="88"/>
      <c r="AG540" s="88"/>
      <c r="AH540" s="86"/>
      <c r="AI540" s="86"/>
      <c r="AJ540" s="86"/>
      <c r="AK540" s="88"/>
      <c r="AL540" s="88"/>
      <c r="AM540" s="88"/>
      <c r="AN540" s="88"/>
      <c r="AO540" s="88"/>
      <c r="AP540" s="88"/>
    </row>
    <row r="541" spans="1:42"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2"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2"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2"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filterColumn colId="2">
      <filters>
        <filter val="COSEIDI"/>
      </filters>
    </filterColumn>
    <filterColumn colId="30">
      <customFilters>
        <customFilter operator="notEqual" val=" "/>
      </customFilters>
    </filterColumn>
  </autoFilter>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P540 L71:AF71 AH71:AN71 L72:AN274 L275:AA275 AC275:AN275 L276: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P515:AP540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P515:AP540 AE540:AO540">
    <cfRule type="cellIs" dxfId="54" priority="609" operator="equal">
      <formula>"apagado"</formula>
    </cfRule>
  </conditionalFormatting>
  <conditionalFormatting sqref="AH515:AO539 AP515:AP540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45413</v>
      </c>
      <c r="G1" s="14">
        <f>'RESUMEN TOTAL'!M4</f>
        <v>45414</v>
      </c>
      <c r="H1" s="14">
        <f>'RESUMEN TOTAL'!N4</f>
        <v>45415</v>
      </c>
      <c r="I1" s="14">
        <f>'RESUMEN TOTAL'!O4</f>
        <v>45416</v>
      </c>
      <c r="J1" s="14">
        <f>'RESUMEN TOTAL'!P4</f>
        <v>45417</v>
      </c>
      <c r="K1" s="14">
        <f>'RESUMEN TOTAL'!Q4</f>
        <v>45418</v>
      </c>
      <c r="L1" s="14">
        <f>'RESUMEN TOTAL'!R4</f>
        <v>45419</v>
      </c>
      <c r="M1" s="14">
        <f>'RESUMEN TOTAL'!S4</f>
        <v>45420</v>
      </c>
      <c r="N1" s="14">
        <f>'RESUMEN TOTAL'!T4</f>
        <v>45421</v>
      </c>
      <c r="O1" s="14">
        <f>'RESUMEN TOTAL'!U4</f>
        <v>45422</v>
      </c>
      <c r="P1" s="14">
        <f>'RESUMEN TOTAL'!V4</f>
        <v>45423</v>
      </c>
      <c r="Q1" s="14">
        <f>'RESUMEN TOTAL'!W4</f>
        <v>45424</v>
      </c>
      <c r="R1" s="14">
        <f>'RESUMEN TOTAL'!X4</f>
        <v>45425</v>
      </c>
      <c r="S1" s="14">
        <f>'RESUMEN TOTAL'!Y4</f>
        <v>45426</v>
      </c>
      <c r="T1" s="14">
        <f>'RESUMEN TOTAL'!Z4</f>
        <v>45427</v>
      </c>
      <c r="U1" s="14">
        <f>'RESUMEN TOTAL'!AA4</f>
        <v>45428</v>
      </c>
      <c r="V1" s="14">
        <f>'RESUMEN TOTAL'!AB4</f>
        <v>45429</v>
      </c>
      <c r="W1" s="14">
        <f>'RESUMEN TOTAL'!AC4</f>
        <v>45430</v>
      </c>
      <c r="X1" s="14">
        <f>'RESUMEN TOTAL'!AD4</f>
        <v>45431</v>
      </c>
      <c r="Y1" s="14">
        <f>'RESUMEN TOTAL'!AE4</f>
        <v>45432</v>
      </c>
      <c r="Z1" s="14">
        <f>'RESUMEN TOTAL'!AF4</f>
        <v>45433</v>
      </c>
      <c r="AA1" s="14">
        <f>'RESUMEN TOTAL'!AG4</f>
        <v>45434</v>
      </c>
      <c r="AB1" s="14">
        <f>'RESUMEN TOTAL'!AH4</f>
        <v>45435</v>
      </c>
      <c r="AC1" s="14">
        <f>'RESUMEN TOTAL'!AI4</f>
        <v>45436</v>
      </c>
      <c r="AD1" s="14">
        <f>'RESUMEN TOTAL'!AJ4</f>
        <v>45437</v>
      </c>
      <c r="AE1" s="14">
        <f>'RESUMEN TOTAL'!AK4</f>
        <v>45438</v>
      </c>
      <c r="AF1" s="14">
        <f>'RESUMEN TOTAL'!AL4</f>
        <v>45439</v>
      </c>
      <c r="AG1" s="14">
        <f>'RESUMEN TOTAL'!AM4</f>
        <v>45440</v>
      </c>
      <c r="AH1" s="14">
        <f>'RESUMEN TOTAL'!AN4</f>
        <v>45441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f>'RESUMEN TOTAL'!L110</f>
        <v>0</v>
      </c>
      <c r="G107">
        <f>'RESUMEN TOTAL'!M110</f>
        <v>0</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f>'RESUMEN TOTAL'!L127</f>
        <v>0</v>
      </c>
      <c r="G124">
        <f>'RESUMEN TOTAL'!M127</f>
        <v>0</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t="str">
        <f>'RESUMEN TOTAL'!N129</f>
        <v>APAGADO</v>
      </c>
      <c r="I126" t="str">
        <f>'RESUMEN TOTAL'!O129</f>
        <v>APAGADO</v>
      </c>
      <c r="J126" t="str">
        <f>'RESUMEN TOTAL'!P129</f>
        <v>APAGADO</v>
      </c>
      <c r="K126" t="str">
        <f>'RESUMEN TOTAL'!Q129</f>
        <v>APAGADO</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t="str">
        <f>'RESUMEN TOTAL'!Z131</f>
        <v>APAGADO</v>
      </c>
      <c r="U128" t="str">
        <f>'RESUMEN TOTAL'!AA131</f>
        <v>APAGADO</v>
      </c>
      <c r="V128" t="str">
        <f>'RESUMEN TOTAL'!AB131</f>
        <v>APAGADO</v>
      </c>
      <c r="W128" t="str">
        <f>'RESUMEN TOTAL'!AC131</f>
        <v>APAGADO</v>
      </c>
      <c r="X128" t="str">
        <f>'RESUMEN TOTAL'!AD131</f>
        <v>APAGADO</v>
      </c>
      <c r="Y128" t="str">
        <f>'RESUMEN TOTAL'!AE131</f>
        <v>APAGADO</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t="str">
        <f>'RESUMEN TOTAL'!N134</f>
        <v>APAGADO</v>
      </c>
      <c r="I131" t="str">
        <f>'RESUMEN TOTAL'!O134</f>
        <v>APAGADO</v>
      </c>
      <c r="J131" t="str">
        <f>'RESUMEN TOTAL'!P134</f>
        <v>APAGADO</v>
      </c>
      <c r="K131" t="str">
        <f>'RESUMEN TOTAL'!Q134</f>
        <v>APAGADO</v>
      </c>
      <c r="L131" t="str">
        <f>'RESUMEN TOTAL'!R134</f>
        <v>APAGADO</v>
      </c>
      <c r="M131" t="str">
        <f>'RESUMEN TOTAL'!S134</f>
        <v>APAGADO</v>
      </c>
      <c r="N131" t="str">
        <f>'RESUMEN TOTAL'!T134</f>
        <v>APAGADO</v>
      </c>
      <c r="O131" t="str">
        <f>'RESUMEN TOTAL'!U134</f>
        <v>APAGADO</v>
      </c>
      <c r="P131" t="str">
        <f>'RESUMEN TOTAL'!V134</f>
        <v>APAGADO</v>
      </c>
      <c r="Q131">
        <f>'RESUMEN TOTAL'!W134</f>
        <v>0</v>
      </c>
      <c r="R131" t="str">
        <f>'RESUMEN TOTAL'!X134</f>
        <v>APAGADO</v>
      </c>
      <c r="S131" t="str">
        <f>'RESUMEN TOTAL'!Y134</f>
        <v>APAGADO</v>
      </c>
      <c r="T131" t="str">
        <f>'RESUMEN TOTAL'!Z134</f>
        <v>APAGADO</v>
      </c>
      <c r="U131" t="str">
        <f>'RESUMEN TOTAL'!AA134</f>
        <v>APAGADO</v>
      </c>
      <c r="V131" t="str">
        <f>'RESUMEN TOTAL'!AB134</f>
        <v>APAGADO</v>
      </c>
      <c r="W131" t="str">
        <f>'RESUMEN TOTAL'!AC134</f>
        <v>APAGADO</v>
      </c>
      <c r="X131" t="str">
        <f>'RESUMEN TOTAL'!AD134</f>
        <v>APAGADO</v>
      </c>
      <c r="Y131" t="str">
        <f>'RESUMEN TOTAL'!AE134</f>
        <v>APAGADO</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t="str">
        <f>'RESUMEN TOTAL'!N135</f>
        <v>APAGADO</v>
      </c>
      <c r="I132" t="str">
        <f>'RESUMEN TOTAL'!O135</f>
        <v>APAGADO</v>
      </c>
      <c r="J132" t="str">
        <f>'RESUMEN TOTAL'!P135</f>
        <v>APAGADO</v>
      </c>
      <c r="K132" t="str">
        <f>'RESUMEN TOTAL'!Q135</f>
        <v>APAGADO</v>
      </c>
      <c r="L132" t="str">
        <f>'RESUMEN TOTAL'!R135</f>
        <v>APAGADO</v>
      </c>
      <c r="M132" t="str">
        <f>'RESUMEN TOTAL'!S135</f>
        <v>APAGADO</v>
      </c>
      <c r="N132" t="str">
        <f>'RESUMEN TOTAL'!T135</f>
        <v>APAGADO</v>
      </c>
      <c r="O132" t="str">
        <f>'RESUMEN TOTAL'!U135</f>
        <v>APAGADO</v>
      </c>
      <c r="P132" t="str">
        <f>'RESUMEN TOTAL'!V135</f>
        <v>APAGADO</v>
      </c>
      <c r="Q132">
        <f>'RESUMEN TOTAL'!W135</f>
        <v>0</v>
      </c>
      <c r="R132" t="str">
        <f>'RESUMEN TOTAL'!X135</f>
        <v>APAGADO</v>
      </c>
      <c r="S132" t="str">
        <f>'RESUMEN TOTAL'!Y135</f>
        <v>APAGADO</v>
      </c>
      <c r="T132" t="str">
        <f>'RESUMEN TOTAL'!Z135</f>
        <v>APAGADO</v>
      </c>
      <c r="U132" t="str">
        <f>'RESUMEN TOTAL'!AA135</f>
        <v>APAGADO</v>
      </c>
      <c r="V132" t="str">
        <f>'RESUMEN TOTAL'!AB135</f>
        <v>APAGADO</v>
      </c>
      <c r="W132" t="str">
        <f>'RESUMEN TOTAL'!AC135</f>
        <v>APAGADO</v>
      </c>
      <c r="X132" t="str">
        <f>'RESUMEN TOTAL'!AD135</f>
        <v>APAGADO</v>
      </c>
      <c r="Y132" t="str">
        <f>'RESUMEN TOTAL'!AE135</f>
        <v>APAGADO</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t="str">
        <f>'RESUMEN TOTAL'!Z139</f>
        <v>APAGADO</v>
      </c>
      <c r="U136" t="str">
        <f>'RESUMEN TOTAL'!AA139</f>
        <v>APAGADO</v>
      </c>
      <c r="V136" t="str">
        <f>'RESUMEN TOTAL'!AB139</f>
        <v>APAGADO</v>
      </c>
      <c r="W136" t="str">
        <f>'RESUMEN TOTAL'!AC139</f>
        <v>APAGADO</v>
      </c>
      <c r="X136" t="str">
        <f>'RESUMEN TOTAL'!AD139</f>
        <v>APAGADO</v>
      </c>
      <c r="Y136" t="str">
        <f>'RESUMEN TOTAL'!AE139</f>
        <v>APAGADO</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t="str">
        <f>'RESUMEN TOTAL'!Z140</f>
        <v>APAGADO</v>
      </c>
      <c r="U137" t="str">
        <f>'RESUMEN TOTAL'!AA140</f>
        <v>APAGADO</v>
      </c>
      <c r="V137" t="str">
        <f>'RESUMEN TOTAL'!AB140</f>
        <v>APAGADO</v>
      </c>
      <c r="W137" t="str">
        <f>'RESUMEN TOTAL'!AC140</f>
        <v>APAGADO</v>
      </c>
      <c r="X137" t="str">
        <f>'RESUMEN TOTAL'!AD140</f>
        <v>APAGADO</v>
      </c>
      <c r="Y137" t="str">
        <f>'RESUMEN TOTAL'!AE140</f>
        <v>APAGADO</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t="str">
        <f>'RESUMEN TOTAL'!AD143</f>
        <v>APAGADO</v>
      </c>
      <c r="Y140" t="str">
        <f>'RESUMEN TOTAL'!AE143</f>
        <v>APAGADO</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f>'RESUMEN TOTAL'!L145</f>
        <v>0</v>
      </c>
      <c r="G142">
        <f>'RESUMEN TOTAL'!M145</f>
        <v>0</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f>'RESUMEN TOTAL'!L146</f>
        <v>0</v>
      </c>
      <c r="G143">
        <f>'RESUMEN TOTAL'!M146</f>
        <v>0</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t="str">
        <f>'RESUMEN TOTAL'!N148</f>
        <v>APAGADO</v>
      </c>
      <c r="I145" t="str">
        <f>'RESUMEN TOTAL'!O148</f>
        <v>APAGADO</v>
      </c>
      <c r="J145" t="str">
        <f>'RESUMEN TOTAL'!P148</f>
        <v>APAGADO</v>
      </c>
      <c r="K145" t="str">
        <f>'RESUMEN TOTAL'!Q148</f>
        <v>APAGADO</v>
      </c>
      <c r="L145" t="str">
        <f>'RESUMEN TOTAL'!R148</f>
        <v>APAGADO</v>
      </c>
      <c r="M145" t="str">
        <f>'RESUMEN TOTAL'!S148</f>
        <v>APAGADO</v>
      </c>
      <c r="N145" t="str">
        <f>'RESUMEN TOTAL'!T148</f>
        <v>APAGADO</v>
      </c>
      <c r="O145" t="str">
        <f>'RESUMEN TOTAL'!U148</f>
        <v>APAGADO</v>
      </c>
      <c r="P145" t="str">
        <f>'RESUMEN TOTAL'!V148</f>
        <v>APAGADO</v>
      </c>
      <c r="Q145">
        <f>'RESUMEN TOTAL'!W148</f>
        <v>0</v>
      </c>
      <c r="R145" t="str">
        <f>'RESUMEN TOTAL'!X148</f>
        <v>APAGADO</v>
      </c>
      <c r="S145" t="str">
        <f>'RESUMEN TOTAL'!Y148</f>
        <v>APAGADO</v>
      </c>
      <c r="T145" t="str">
        <f>'RESUMEN TOTAL'!Z148</f>
        <v>APAGADO</v>
      </c>
      <c r="U145" t="str">
        <f>'RESUMEN TOTAL'!AA148</f>
        <v>APAGADO</v>
      </c>
      <c r="V145" t="str">
        <f>'RESUMEN TOTAL'!AB148</f>
        <v>APAGADO</v>
      </c>
      <c r="W145" t="str">
        <f>'RESUMEN TOTAL'!AC148</f>
        <v>APAGADO</v>
      </c>
      <c r="X145" t="str">
        <f>'RESUMEN TOTAL'!AD148</f>
        <v>APAGADO</v>
      </c>
      <c r="Y145" t="str">
        <f>'RESUMEN TOTAL'!AE148</f>
        <v>APAGADO</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t="str">
        <f>'RESUMEN TOTAL'!AD149</f>
        <v>APAGADO</v>
      </c>
      <c r="Y146" t="str">
        <f>'RESUMEN TOTAL'!AE149</f>
        <v>APAGADO</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t="str">
        <f>'RESUMEN TOTAL'!M167</f>
        <v>APAGADO</v>
      </c>
      <c r="H164" t="str">
        <f>'RESUMEN TOTAL'!N167</f>
        <v>APAGADO</v>
      </c>
      <c r="I164" t="str">
        <f>'RESUMEN TOTAL'!O167</f>
        <v>APAGADO</v>
      </c>
      <c r="J164" t="str">
        <f>'RESUMEN TOTAL'!P167</f>
        <v>APAGADO</v>
      </c>
      <c r="K164" t="str">
        <f>'RESUMEN TOTAL'!Q167</f>
        <v>APAGADO</v>
      </c>
      <c r="L164" t="str">
        <f>'RESUMEN TOTAL'!R167</f>
        <v>APAGADO</v>
      </c>
      <c r="M164" t="str">
        <f>'RESUMEN TOTAL'!S167</f>
        <v>APAGADO</v>
      </c>
      <c r="N164" t="str">
        <f>'RESUMEN TOTAL'!T167</f>
        <v>APAGADO</v>
      </c>
      <c r="O164" t="str">
        <f>'RESUMEN TOTAL'!U167</f>
        <v>APAGADO</v>
      </c>
      <c r="P164">
        <f>'RESUMEN TOTAL'!V167</f>
        <v>0</v>
      </c>
      <c r="Q164">
        <f>'RESUMEN TOTAL'!W167</f>
        <v>0</v>
      </c>
      <c r="R164" t="str">
        <f>'RESUMEN TOTAL'!X167</f>
        <v>APAGADO</v>
      </c>
      <c r="S164" t="str">
        <f>'RESUMEN TOTAL'!Y167</f>
        <v>APAGADO</v>
      </c>
      <c r="T164" t="str">
        <f>'RESUMEN TOTAL'!Z167</f>
        <v>APAGADO</v>
      </c>
      <c r="U164" t="str">
        <f>'RESUMEN TOTAL'!AA167</f>
        <v>APAGADO</v>
      </c>
      <c r="V164" t="str">
        <f>'RESUMEN TOTAL'!AB167</f>
        <v>APAGADO</v>
      </c>
      <c r="W164" t="str">
        <f>'RESUMEN TOTAL'!AC167</f>
        <v>APAGADO</v>
      </c>
      <c r="X164" t="str">
        <f>'RESUMEN TOTAL'!AD167</f>
        <v>APAGADO</v>
      </c>
      <c r="Y164" t="str">
        <f>'RESUMEN TOTAL'!AE167</f>
        <v>APAGADO</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t="str">
        <f>'RESUMEN TOTAL'!N169</f>
        <v>APAGADO</v>
      </c>
      <c r="I166" t="str">
        <f>'RESUMEN TOTAL'!O169</f>
        <v>APAGADO</v>
      </c>
      <c r="J166" t="str">
        <f>'RESUMEN TOTAL'!P169</f>
        <v>APAGADO</v>
      </c>
      <c r="K166" t="str">
        <f>'RESUMEN TOTAL'!Q169</f>
        <v>APAGADO</v>
      </c>
      <c r="L166" t="str">
        <f>'RESUMEN TOTAL'!R169</f>
        <v>APAGADO</v>
      </c>
      <c r="M166" t="str">
        <f>'RESUMEN TOTAL'!S169</f>
        <v>APAGADO</v>
      </c>
      <c r="N166" t="str">
        <f>'RESUMEN TOTAL'!T169</f>
        <v>APAGADO</v>
      </c>
      <c r="O166" t="str">
        <f>'RESUMEN TOTAL'!U169</f>
        <v>APAGADO</v>
      </c>
      <c r="P166" t="str">
        <f>'RESUMEN TOTAL'!V169</f>
        <v>APAGADO</v>
      </c>
      <c r="Q166">
        <f>'RESUMEN TOTAL'!W169</f>
        <v>0</v>
      </c>
      <c r="R166" t="str">
        <f>'RESUMEN TOTAL'!X169</f>
        <v>APAGADO</v>
      </c>
      <c r="S166" t="str">
        <f>'RESUMEN TOTAL'!Y169</f>
        <v>APAGADO</v>
      </c>
      <c r="T166" t="str">
        <f>'RESUMEN TOTAL'!Z169</f>
        <v>APAGADO</v>
      </c>
      <c r="U166" t="str">
        <f>'RESUMEN TOTAL'!AA169</f>
        <v>APAGADO</v>
      </c>
      <c r="V166" t="str">
        <f>'RESUMEN TOTAL'!AB169</f>
        <v>APAGADO</v>
      </c>
      <c r="W166" t="str">
        <f>'RESUMEN TOTAL'!AC169</f>
        <v>APAGADO</v>
      </c>
      <c r="X166" t="str">
        <f>'RESUMEN TOTAL'!AD169</f>
        <v>APAGADO</v>
      </c>
      <c r="Y166" t="str">
        <f>'RESUMEN TOTAL'!AE169</f>
        <v>APAGADO</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t="str">
        <f>'RESUMEN TOTAL'!N170</f>
        <v>APAGADO</v>
      </c>
      <c r="I167" t="str">
        <f>'RESUMEN TOTAL'!O170</f>
        <v>APAGADO</v>
      </c>
      <c r="J167" t="str">
        <f>'RESUMEN TOTAL'!P170</f>
        <v>APAGADO</v>
      </c>
      <c r="K167" t="str">
        <f>'RESUMEN TOTAL'!Q170</f>
        <v>APAGADO</v>
      </c>
      <c r="L167" t="str">
        <f>'RESUMEN TOTAL'!R170</f>
        <v>APAGADO</v>
      </c>
      <c r="M167" t="str">
        <f>'RESUMEN TOTAL'!S170</f>
        <v>APAGADO</v>
      </c>
      <c r="N167" t="str">
        <f>'RESUMEN TOTAL'!T170</f>
        <v>APAGADO</v>
      </c>
      <c r="O167" t="str">
        <f>'RESUMEN TOTAL'!U170</f>
        <v>APAGADO</v>
      </c>
      <c r="P167" t="str">
        <f>'RESUMEN TOTAL'!V170</f>
        <v>APAGADO</v>
      </c>
      <c r="Q167">
        <f>'RESUMEN TOTAL'!W170</f>
        <v>0</v>
      </c>
      <c r="R167" t="str">
        <f>'RESUMEN TOTAL'!X170</f>
        <v>APAGADO</v>
      </c>
      <c r="S167" t="str">
        <f>'RESUMEN TOTAL'!Y170</f>
        <v>APAGADO</v>
      </c>
      <c r="T167" t="str">
        <f>'RESUMEN TOTAL'!Z170</f>
        <v>APAGADO</v>
      </c>
      <c r="U167" t="str">
        <f>'RESUMEN TOTAL'!AA170</f>
        <v>APAGADO</v>
      </c>
      <c r="V167" t="str">
        <f>'RESUMEN TOTAL'!AB170</f>
        <v>APAGADO</v>
      </c>
      <c r="W167" t="str">
        <f>'RESUMEN TOTAL'!AC170</f>
        <v>APAGADO</v>
      </c>
      <c r="X167" t="str">
        <f>'RESUMEN TOTAL'!AD170</f>
        <v>APAGADO</v>
      </c>
      <c r="Y167" t="str">
        <f>'RESUMEN TOTAL'!AE170</f>
        <v>APAGADO</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t="str">
        <f>'RESUMEN TOTAL'!AD175</f>
        <v>APAGADO</v>
      </c>
      <c r="Y172" t="str">
        <f>'RESUMEN TOTAL'!AE175</f>
        <v>APAGADO</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t="str">
        <f>'RESUMEN TOTAL'!AD176</f>
        <v>APAGADO</v>
      </c>
      <c r="Y173" t="str">
        <f>'RESUMEN TOTAL'!AE176</f>
        <v>APAGADO</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f>'RESUMEN TOTAL'!L178</f>
        <v>0</v>
      </c>
      <c r="G175">
        <f>'RESUMEN TOTAL'!M178</f>
        <v>0</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f>'RESUMEN TOTAL'!L179</f>
        <v>0</v>
      </c>
      <c r="G176">
        <f>'RESUMEN TOTAL'!M179</f>
        <v>0</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f>'RESUMEN TOTAL'!L180</f>
        <v>0</v>
      </c>
      <c r="G177">
        <f>'RESUMEN TOTAL'!M180</f>
        <v>0</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t="str">
        <f>'RESUMEN TOTAL'!Y184</f>
        <v>APAGADO</v>
      </c>
      <c r="T181" t="str">
        <f>'RESUMEN TOTAL'!Z184</f>
        <v>APAGADO</v>
      </c>
      <c r="U181" t="str">
        <f>'RESUMEN TOTAL'!AA184</f>
        <v>APAGADO</v>
      </c>
      <c r="V181" t="str">
        <f>'RESUMEN TOTAL'!AB184</f>
        <v>APAGADO</v>
      </c>
      <c r="W181" t="str">
        <f>'RESUMEN TOTAL'!AC184</f>
        <v>APAGADO</v>
      </c>
      <c r="X181" t="str">
        <f>'RESUMEN TOTAL'!AD184</f>
        <v>APAGADO</v>
      </c>
      <c r="Y181" t="str">
        <f>'RESUMEN TOTAL'!AE184</f>
        <v>APAGADO</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t="str">
        <f>'RESUMEN TOTAL'!Y185</f>
        <v>APAGADO</v>
      </c>
      <c r="T182" t="str">
        <f>'RESUMEN TOTAL'!Z185</f>
        <v>APAGADO</v>
      </c>
      <c r="U182" t="str">
        <f>'RESUMEN TOTAL'!AA185</f>
        <v>APAGADO</v>
      </c>
      <c r="V182" t="str">
        <f>'RESUMEN TOTAL'!AB185</f>
        <v>APAGADO</v>
      </c>
      <c r="W182" t="str">
        <f>'RESUMEN TOTAL'!AC185</f>
        <v>APAGADO</v>
      </c>
      <c r="X182" t="str">
        <f>'RESUMEN TOTAL'!AD185</f>
        <v>APAGADO</v>
      </c>
      <c r="Y182" t="str">
        <f>'RESUMEN TOTAL'!AE185</f>
        <v>APAGADO</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t="str">
        <f>'RESUMEN TOTAL'!L189</f>
        <v>APAGADO</v>
      </c>
      <c r="G186" t="str">
        <f>'RESUMEN TOTAL'!M189</f>
        <v>APAGADO</v>
      </c>
      <c r="H186">
        <f>'RESUMEN TOTAL'!N189</f>
        <v>0</v>
      </c>
      <c r="I186">
        <f>'RESUMEN TOTAL'!O189</f>
        <v>0</v>
      </c>
      <c r="J186">
        <f>'RESUMEN TOTAL'!P189</f>
        <v>0</v>
      </c>
      <c r="K186">
        <f>'RESUMEN TOTAL'!Q189</f>
        <v>0</v>
      </c>
      <c r="L186">
        <f>'RESUMEN TOTAL'!R189</f>
        <v>0</v>
      </c>
      <c r="M186">
        <f>'RESUMEN TOTAL'!S189</f>
        <v>0</v>
      </c>
      <c r="N186" t="str">
        <f>'RESUMEN TOTAL'!T189</f>
        <v>APAGADO</v>
      </c>
      <c r="O186" t="str">
        <f>'RESUMEN TOTAL'!U189</f>
        <v>APAGADO</v>
      </c>
      <c r="P186">
        <f>'RESUMEN TOTAL'!V189</f>
        <v>0</v>
      </c>
      <c r="Q186">
        <f>'RESUMEN TOTAL'!W189</f>
        <v>0</v>
      </c>
      <c r="R186" t="str">
        <f>'RESUMEN TOTAL'!X189</f>
        <v>APAGADO</v>
      </c>
      <c r="S186" t="str">
        <f>'RESUMEN TOTAL'!Y189</f>
        <v>APAGADO</v>
      </c>
      <c r="T186" t="str">
        <f>'RESUMEN TOTAL'!Z189</f>
        <v>APAGADO</v>
      </c>
      <c r="U186" t="str">
        <f>'RESUMEN TOTAL'!AA189</f>
        <v>APAGADO</v>
      </c>
      <c r="V186" t="str">
        <f>'RESUMEN TOTAL'!AB189</f>
        <v>APAGADO</v>
      </c>
      <c r="W186" t="str">
        <f>'RESUMEN TOTAL'!AC189</f>
        <v>APAGADO</v>
      </c>
      <c r="X186" t="str">
        <f>'RESUMEN TOTAL'!AD189</f>
        <v>APAGADO</v>
      </c>
      <c r="Y186" t="str">
        <f>'RESUMEN TOTAL'!AE189</f>
        <v>APAGADO</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t="str">
        <f>'RESUMEN TOTAL'!AC194</f>
        <v>APAGADO</v>
      </c>
      <c r="X191" t="str">
        <f>'RESUMEN TOTAL'!AD194</f>
        <v>APAGADO</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t="str">
        <f>'RESUMEN TOTAL'!X196</f>
        <v>APAGADO</v>
      </c>
      <c r="S193" t="str">
        <f>'RESUMEN TOTAL'!Y196</f>
        <v>APAGADO</v>
      </c>
      <c r="T193" t="str">
        <f>'RESUMEN TOTAL'!Z196</f>
        <v>APAGADO</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t="str">
        <f>'RESUMEN TOTAL'!AB197</f>
        <v>APAGADO</v>
      </c>
      <c r="W194" t="str">
        <f>'RESUMEN TOTAL'!AC197</f>
        <v>APAGADO</v>
      </c>
      <c r="X194" t="str">
        <f>'RESUMEN TOTAL'!AD197</f>
        <v>APAGADO</v>
      </c>
      <c r="Y194" t="str">
        <f>'RESUMEN TOTAL'!AE197</f>
        <v>APAGADO</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t="str">
        <f>'RESUMEN TOTAL'!AD198</f>
        <v>APAGADO</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t="str">
        <f>'RESUMEN TOTAL'!N199</f>
        <v>APAGADO</v>
      </c>
      <c r="I196" t="str">
        <f>'RESUMEN TOTAL'!O199</f>
        <v>APAGADO</v>
      </c>
      <c r="J196" t="str">
        <f>'RESUMEN TOTAL'!P199</f>
        <v>APAGADO</v>
      </c>
      <c r="K196" t="str">
        <f>'RESUMEN TOTAL'!Q199</f>
        <v>APAGADO</v>
      </c>
      <c r="L196" t="str">
        <f>'RESUMEN TOTAL'!R199</f>
        <v>APAGADO</v>
      </c>
      <c r="M196" t="str">
        <f>'RESUMEN TOTAL'!S199</f>
        <v>APAGADO</v>
      </c>
      <c r="N196" t="str">
        <f>'RESUMEN TOTAL'!T199</f>
        <v>APAGADO</v>
      </c>
      <c r="O196" t="str">
        <f>'RESUMEN TOTAL'!U199</f>
        <v>APAGADO</v>
      </c>
      <c r="P196" t="str">
        <f>'RESUMEN TOTAL'!V199</f>
        <v>APAGADO</v>
      </c>
      <c r="Q196">
        <f>'RESUMEN TOTAL'!W199</f>
        <v>0</v>
      </c>
      <c r="R196" t="str">
        <f>'RESUMEN TOTAL'!X199</f>
        <v>APAGADO</v>
      </c>
      <c r="S196" t="str">
        <f>'RESUMEN TOTAL'!Y199</f>
        <v>APAGADO</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t="str">
        <f>'RESUMEN TOTAL'!N204</f>
        <v>APAGADO</v>
      </c>
      <c r="I201" t="str">
        <f>'RESUMEN TOTAL'!O204</f>
        <v>APAGADO</v>
      </c>
      <c r="J201" t="str">
        <f>'RESUMEN TOTAL'!P204</f>
        <v>APAGADO</v>
      </c>
      <c r="K201" t="str">
        <f>'RESUMEN TOTAL'!Q204</f>
        <v>APAGADO</v>
      </c>
      <c r="L201" t="str">
        <f>'RESUMEN TOTAL'!R204</f>
        <v>APAGADO</v>
      </c>
      <c r="M201" t="str">
        <f>'RESUMEN TOTAL'!S204</f>
        <v>APAGADO</v>
      </c>
      <c r="N201" t="str">
        <f>'RESUMEN TOTAL'!T204</f>
        <v>APAGADO</v>
      </c>
      <c r="O201" t="str">
        <f>'RESUMEN TOTAL'!U204</f>
        <v>APAGADO</v>
      </c>
      <c r="P201" t="str">
        <f>'RESUMEN TOTAL'!V204</f>
        <v>APAGADO</v>
      </c>
      <c r="Q201">
        <f>'RESUMEN TOTAL'!W204</f>
        <v>0</v>
      </c>
      <c r="R201" t="str">
        <f>'RESUMEN TOTAL'!X204</f>
        <v>APAGADO</v>
      </c>
      <c r="S201" t="str">
        <f>'RESUMEN TOTAL'!Y204</f>
        <v>APAGADO</v>
      </c>
      <c r="T201" t="str">
        <f>'RESUMEN TOTAL'!Z204</f>
        <v>APAGADO</v>
      </c>
      <c r="U201" t="str">
        <f>'RESUMEN TOTAL'!AA204</f>
        <v>APAGADO</v>
      </c>
      <c r="V201" t="str">
        <f>'RESUMEN TOTAL'!AB204</f>
        <v>APAGADO</v>
      </c>
      <c r="W201" t="str">
        <f>'RESUMEN TOTAL'!AC204</f>
        <v>APAGADO</v>
      </c>
      <c r="X201" t="str">
        <f>'RESUMEN TOTAL'!AD204</f>
        <v>APAGADO</v>
      </c>
      <c r="Y201" t="str">
        <f>'RESUMEN TOTAL'!AE204</f>
        <v>APAGADO</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t="str">
        <f>'RESUMEN TOTAL'!N205</f>
        <v>APAGADO</v>
      </c>
      <c r="I202" t="str">
        <f>'RESUMEN TOTAL'!O205</f>
        <v>APAGADO</v>
      </c>
      <c r="J202" t="str">
        <f>'RESUMEN TOTAL'!P205</f>
        <v>APAGADO</v>
      </c>
      <c r="K202" t="str">
        <f>'RESUMEN TOTAL'!Q205</f>
        <v>APAGADO</v>
      </c>
      <c r="L202" t="str">
        <f>'RESUMEN TOTAL'!R205</f>
        <v>APAGADO</v>
      </c>
      <c r="M202" t="str">
        <f>'RESUMEN TOTAL'!S205</f>
        <v>APAGADO</v>
      </c>
      <c r="N202" t="str">
        <f>'RESUMEN TOTAL'!T205</f>
        <v>APAGADO</v>
      </c>
      <c r="O202" t="str">
        <f>'RESUMEN TOTAL'!U205</f>
        <v>APAGADO</v>
      </c>
      <c r="P202" t="str">
        <f>'RESUMEN TOTAL'!V205</f>
        <v>APAGADO</v>
      </c>
      <c r="Q202">
        <f>'RESUMEN TOTAL'!W205</f>
        <v>0</v>
      </c>
      <c r="R202" t="str">
        <f>'RESUMEN TOTAL'!X205</f>
        <v>APAGADO</v>
      </c>
      <c r="S202" t="str">
        <f>'RESUMEN TOTAL'!Y205</f>
        <v>APAGADO</v>
      </c>
      <c r="T202" t="str">
        <f>'RESUMEN TOTAL'!Z205</f>
        <v>APAGADO</v>
      </c>
      <c r="U202" t="str">
        <f>'RESUMEN TOTAL'!AA205</f>
        <v>APAGADO</v>
      </c>
      <c r="V202" t="str">
        <f>'RESUMEN TOTAL'!AB205</f>
        <v>APAGADO</v>
      </c>
      <c r="W202" t="str">
        <f>'RESUMEN TOTAL'!AC205</f>
        <v>APAGADO</v>
      </c>
      <c r="X202" t="str">
        <f>'RESUMEN TOTAL'!AD205</f>
        <v>APAGADO</v>
      </c>
      <c r="Y202" t="str">
        <f>'RESUMEN TOTAL'!AE205</f>
        <v>APAGADO</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t="str">
        <f>'RESUMEN TOTAL'!L206</f>
        <v>APAGADO</v>
      </c>
      <c r="G203" t="str">
        <f>'RESUMEN TOTAL'!M206</f>
        <v>APAGADO</v>
      </c>
      <c r="H203" t="str">
        <f>'RESUMEN TOTAL'!N206</f>
        <v>APAGADO</v>
      </c>
      <c r="I203" t="str">
        <f>'RESUMEN TOTAL'!O206</f>
        <v>APAGADO</v>
      </c>
      <c r="J203" t="str">
        <f>'RESUMEN TOTAL'!P206</f>
        <v>APAGADO</v>
      </c>
      <c r="K203" t="str">
        <f>'RESUMEN TOTAL'!Q206</f>
        <v>APAGADO</v>
      </c>
      <c r="L203" t="str">
        <f>'RESUMEN TOTAL'!R206</f>
        <v>APAGADO</v>
      </c>
      <c r="M203" t="str">
        <f>'RESUMEN TOTAL'!S206</f>
        <v>APAGADO</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f>'RESUMEN TOTAL'!L213</f>
        <v>0</v>
      </c>
      <c r="G210">
        <f>'RESUMEN TOTAL'!M213</f>
        <v>0</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t="str">
        <f>'RESUMEN TOTAL'!AA219</f>
        <v>APAGADO</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t="str">
        <f>'RESUMEN TOTAL'!AB221</f>
        <v>APAGADO</v>
      </c>
      <c r="W218" t="str">
        <f>'RESUMEN TOTAL'!AC221</f>
        <v>APAGADO</v>
      </c>
      <c r="X218" t="str">
        <f>'RESUMEN TOTAL'!AD221</f>
        <v>APAGADO</v>
      </c>
      <c r="Y218" t="str">
        <f>'RESUMEN TOTAL'!AE221</f>
        <v>APAGADO</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t="str">
        <f>'RESUMEN TOTAL'!X222</f>
        <v>APAGADO</v>
      </c>
      <c r="S219" t="str">
        <f>'RESUMEN TOTAL'!Y222</f>
        <v>APAGADO</v>
      </c>
      <c r="T219" t="str">
        <f>'RESUMEN TOTAL'!Z222</f>
        <v>APAGADO</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f>'RESUMEN TOTAL'!M227</f>
        <v>0</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t="str">
        <f>'RESUMEN TOTAL'!Y227</f>
        <v>APAGADO</v>
      </c>
      <c r="T224" t="str">
        <f>'RESUMEN TOTAL'!Z227</f>
        <v>APAGADO</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f>'RESUMEN TOTAL'!L229</f>
        <v>0</v>
      </c>
      <c r="G226">
        <f>'RESUMEN TOTAL'!M229</f>
        <v>0</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f>'RESUMEN TOTAL'!L230</f>
        <v>0</v>
      </c>
      <c r="G227">
        <f>'RESUMEN TOTAL'!M230</f>
        <v>0</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f>'RESUMEN TOTAL'!L231</f>
        <v>0</v>
      </c>
      <c r="G228">
        <f>'RESUMEN TOTAL'!M231</f>
        <v>0</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f>'RESUMEN TOTAL'!L232</f>
        <v>0</v>
      </c>
      <c r="G229">
        <f>'RESUMEN TOTAL'!M232</f>
        <v>0</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f>'RESUMEN TOTAL'!L233</f>
        <v>0</v>
      </c>
      <c r="G230">
        <f>'RESUMEN TOTAL'!M233</f>
        <v>0</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f>'RESUMEN TOTAL'!L234</f>
        <v>0</v>
      </c>
      <c r="G231">
        <f>'RESUMEN TOTAL'!M234</f>
        <v>0</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f>'RESUMEN TOTAL'!L235</f>
        <v>0</v>
      </c>
      <c r="G232">
        <f>'RESUMEN TOTAL'!M235</f>
        <v>0</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f>'RESUMEN TOTAL'!L236</f>
        <v>0</v>
      </c>
      <c r="G233">
        <f>'RESUMEN TOTAL'!M236</f>
        <v>0</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t="str">
        <f>'RESUMEN TOTAL'!N237</f>
        <v>APAGADO</v>
      </c>
      <c r="I234" t="str">
        <f>'RESUMEN TOTAL'!O237</f>
        <v>APAGADO</v>
      </c>
      <c r="J234" t="str">
        <f>'RESUMEN TOTAL'!P237</f>
        <v>APAGADO</v>
      </c>
      <c r="K234" t="str">
        <f>'RESUMEN TOTAL'!Q237</f>
        <v>APAGADO</v>
      </c>
      <c r="L234" t="str">
        <f>'RESUMEN TOTAL'!R237</f>
        <v>APAGADO</v>
      </c>
      <c r="M234" t="str">
        <f>'RESUMEN TOTAL'!S237</f>
        <v>APAGADO</v>
      </c>
      <c r="N234" t="str">
        <f>'RESUMEN TOTAL'!T237</f>
        <v>APAGADO</v>
      </c>
      <c r="O234" t="str">
        <f>'RESUMEN TOTAL'!U237</f>
        <v>APAGADO</v>
      </c>
      <c r="P234" t="str">
        <f>'RESUMEN TOTAL'!V237</f>
        <v>APAGADO</v>
      </c>
      <c r="Q234">
        <f>'RESUMEN TOTAL'!W237</f>
        <v>0</v>
      </c>
      <c r="R234" t="str">
        <f>'RESUMEN TOTAL'!X237</f>
        <v>APAGADO</v>
      </c>
      <c r="S234" t="str">
        <f>'RESUMEN TOTAL'!Y237</f>
        <v>APAGADO</v>
      </c>
      <c r="T234" t="str">
        <f>'RESUMEN TOTAL'!Z237</f>
        <v>APAGADO</v>
      </c>
      <c r="U234" t="str">
        <f>'RESUMEN TOTAL'!AA237</f>
        <v>APAGADO</v>
      </c>
      <c r="V234" t="str">
        <f>'RESUMEN TOTAL'!AB237</f>
        <v>APAGADO</v>
      </c>
      <c r="W234" t="str">
        <f>'RESUMEN TOTAL'!AC237</f>
        <v>APAGADO</v>
      </c>
      <c r="X234" t="str">
        <f>'RESUMEN TOTAL'!AD237</f>
        <v>APAGADO</v>
      </c>
      <c r="Y234" t="str">
        <f>'RESUMEN TOTAL'!AE237</f>
        <v>APAGADO</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t="str">
        <f>'RESUMEN TOTAL'!N239</f>
        <v>APAGADO</v>
      </c>
      <c r="I236" t="str">
        <f>'RESUMEN TOTAL'!O239</f>
        <v>APAGADO</v>
      </c>
      <c r="J236" t="str">
        <f>'RESUMEN TOTAL'!P239</f>
        <v>APAGADO</v>
      </c>
      <c r="K236" t="str">
        <f>'RESUMEN TOTAL'!Q239</f>
        <v>APAGADO</v>
      </c>
      <c r="L236" t="str">
        <f>'RESUMEN TOTAL'!R239</f>
        <v>APAGADO</v>
      </c>
      <c r="M236" t="str">
        <f>'RESUMEN TOTAL'!S239</f>
        <v>APAGADO</v>
      </c>
      <c r="N236" t="str">
        <f>'RESUMEN TOTAL'!T239</f>
        <v>APAGADO</v>
      </c>
      <c r="O236" t="str">
        <f>'RESUMEN TOTAL'!U239</f>
        <v>APAGADO</v>
      </c>
      <c r="P236" t="str">
        <f>'RESUMEN TOTAL'!V239</f>
        <v>APAGADO</v>
      </c>
      <c r="Q236">
        <f>'RESUMEN TOTAL'!W239</f>
        <v>0</v>
      </c>
      <c r="R236" t="str">
        <f>'RESUMEN TOTAL'!X239</f>
        <v>APAGADO</v>
      </c>
      <c r="S236" t="str">
        <f>'RESUMEN TOTAL'!Y239</f>
        <v>APAGADO</v>
      </c>
      <c r="T236" t="str">
        <f>'RESUMEN TOTAL'!Z239</f>
        <v>APAGADO</v>
      </c>
      <c r="U236" t="str">
        <f>'RESUMEN TOTAL'!AA239</f>
        <v>APAGADO</v>
      </c>
      <c r="V236" t="str">
        <f>'RESUMEN TOTAL'!AB239</f>
        <v>APAGADO</v>
      </c>
      <c r="W236" t="str">
        <f>'RESUMEN TOTAL'!AC239</f>
        <v>APAGADO</v>
      </c>
      <c r="X236" t="str">
        <f>'RESUMEN TOTAL'!AD239</f>
        <v>APAGADO</v>
      </c>
      <c r="Y236" t="str">
        <f>'RESUMEN TOTAL'!AE239</f>
        <v>APAGADO</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t="str">
        <f>'RESUMEN TOTAL'!M241</f>
        <v>APAGADO</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t="str">
        <f>'RESUMEN TOTAL'!Q244</f>
        <v>APAGADO</v>
      </c>
      <c r="L241" t="str">
        <f>'RESUMEN TOTAL'!R244</f>
        <v>APAGADO</v>
      </c>
      <c r="M241" t="str">
        <f>'RESUMEN TOTAL'!S244</f>
        <v>APAGADO</v>
      </c>
      <c r="N241" t="str">
        <f>'RESUMEN TOTAL'!T244</f>
        <v>APAGADO</v>
      </c>
      <c r="O241" t="str">
        <f>'RESUMEN TOTAL'!U244</f>
        <v>APAGADO</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f>'RESUMEN TOTAL'!L246</f>
        <v>0</v>
      </c>
      <c r="G243">
        <f>'RESUMEN TOTAL'!M246</f>
        <v>0</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f>'RESUMEN TOTAL'!L247</f>
        <v>0</v>
      </c>
      <c r="G244">
        <f>'RESUMEN TOTAL'!M247</f>
        <v>0</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f>'RESUMEN TOTAL'!L248</f>
        <v>0</v>
      </c>
      <c r="G245">
        <f>'RESUMEN TOTAL'!M248</f>
        <v>0</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f>'RESUMEN TOTAL'!L249</f>
        <v>0</v>
      </c>
      <c r="G246">
        <f>'RESUMEN TOTAL'!M249</f>
        <v>0</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t="str">
        <f>'RESUMEN TOTAL'!N251</f>
        <v>APAGADO</v>
      </c>
      <c r="I248" t="str">
        <f>'RESUMEN TOTAL'!O251</f>
        <v>APAGADO</v>
      </c>
      <c r="J248" t="str">
        <f>'RESUMEN TOTAL'!P251</f>
        <v>APAGADO</v>
      </c>
      <c r="K248" t="str">
        <f>'RESUMEN TOTAL'!Q251</f>
        <v>APAGADO</v>
      </c>
      <c r="L248" t="str">
        <f>'RESUMEN TOTAL'!R251</f>
        <v>APAGADO</v>
      </c>
      <c r="M248" t="str">
        <f>'RESUMEN TOTAL'!S251</f>
        <v>APAGADO</v>
      </c>
      <c r="N248" t="str">
        <f>'RESUMEN TOTAL'!T251</f>
        <v>APAGADO</v>
      </c>
      <c r="O248" t="str">
        <f>'RESUMEN TOTAL'!U251</f>
        <v>APAGADO</v>
      </c>
      <c r="P248" t="str">
        <f>'RESUMEN TOTAL'!V251</f>
        <v>APAGADO</v>
      </c>
      <c r="Q248">
        <f>'RESUMEN TOTAL'!W251</f>
        <v>0</v>
      </c>
      <c r="R248" t="str">
        <f>'RESUMEN TOTAL'!X251</f>
        <v>APAGADO</v>
      </c>
      <c r="S248" t="str">
        <f>'RESUMEN TOTAL'!Y251</f>
        <v>APAGADO</v>
      </c>
      <c r="T248" t="str">
        <f>'RESUMEN TOTAL'!Z251</f>
        <v>APAGADO</v>
      </c>
      <c r="U248" t="str">
        <f>'RESUMEN TOTAL'!AA251</f>
        <v>APAGADO</v>
      </c>
      <c r="V248" t="str">
        <f>'RESUMEN TOTAL'!AB251</f>
        <v>APAGADO</v>
      </c>
      <c r="W248" t="str">
        <f>'RESUMEN TOTAL'!AC251</f>
        <v>APAGADO</v>
      </c>
      <c r="X248" t="str">
        <f>'RESUMEN TOTAL'!AD251</f>
        <v>APAGADO</v>
      </c>
      <c r="Y248" t="str">
        <f>'RESUMEN TOTAL'!AE251</f>
        <v>APAGADO</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t="str">
        <f>'RESUMEN TOTAL'!N252</f>
        <v>APAGADO</v>
      </c>
      <c r="I249" t="str">
        <f>'RESUMEN TOTAL'!O252</f>
        <v>APAGADO</v>
      </c>
      <c r="J249" t="str">
        <f>'RESUMEN TOTAL'!P252</f>
        <v>APAGADO</v>
      </c>
      <c r="K249" t="str">
        <f>'RESUMEN TOTAL'!Q252</f>
        <v>APAGADO</v>
      </c>
      <c r="L249" t="str">
        <f>'RESUMEN TOTAL'!R252</f>
        <v>APAGADO</v>
      </c>
      <c r="M249" t="str">
        <f>'RESUMEN TOTAL'!S252</f>
        <v>APAGADO</v>
      </c>
      <c r="N249" t="str">
        <f>'RESUMEN TOTAL'!T252</f>
        <v>APAGADO</v>
      </c>
      <c r="O249" t="str">
        <f>'RESUMEN TOTAL'!U252</f>
        <v>APAGADO</v>
      </c>
      <c r="P249" t="str">
        <f>'RESUMEN TOTAL'!V252</f>
        <v>APAGADO</v>
      </c>
      <c r="Q249">
        <f>'RESUMEN TOTAL'!W252</f>
        <v>0</v>
      </c>
      <c r="R249" t="str">
        <f>'RESUMEN TOTAL'!X252</f>
        <v>APAGADO</v>
      </c>
      <c r="S249" t="str">
        <f>'RESUMEN TOTAL'!Y252</f>
        <v>APAGADO</v>
      </c>
      <c r="T249" t="str">
        <f>'RESUMEN TOTAL'!Z252</f>
        <v>APAGADO</v>
      </c>
      <c r="U249" t="str">
        <f>'RESUMEN TOTAL'!AA252</f>
        <v>APAGADO</v>
      </c>
      <c r="V249" t="str">
        <f>'RESUMEN TOTAL'!AB252</f>
        <v>APAGADO</v>
      </c>
      <c r="W249" t="str">
        <f>'RESUMEN TOTAL'!AC252</f>
        <v>APAGADO</v>
      </c>
      <c r="X249" t="str">
        <f>'RESUMEN TOTAL'!AD252</f>
        <v>APAGADO</v>
      </c>
      <c r="Y249" t="str">
        <f>'RESUMEN TOTAL'!AE252</f>
        <v>APAGADO</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f>'RESUMEN TOTAL'!L253</f>
        <v>0</v>
      </c>
      <c r="G250">
        <f>'RESUMEN TOTAL'!M253</f>
        <v>0</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t="str">
        <f>'RESUMEN TOTAL'!N256</f>
        <v>APAGADO</v>
      </c>
      <c r="I253" t="str">
        <f>'RESUMEN TOTAL'!O256</f>
        <v>APAGADO</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t="str">
        <f>'RESUMEN TOTAL'!AE256</f>
        <v>APAGADO</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t="str">
        <f>'RESUMEN TOTAL'!N257</f>
        <v>APAGADO</v>
      </c>
      <c r="I254" t="str">
        <f>'RESUMEN TOTAL'!O257</f>
        <v>APAGADO</v>
      </c>
      <c r="J254" t="str">
        <f>'RESUMEN TOTAL'!P257</f>
        <v>APAGADO</v>
      </c>
      <c r="K254" t="str">
        <f>'RESUMEN TOTAL'!Q257</f>
        <v>APAGADO</v>
      </c>
      <c r="L254" t="str">
        <f>'RESUMEN TOTAL'!R257</f>
        <v>APAGADO</v>
      </c>
      <c r="M254" t="str">
        <f>'RESUMEN TOTAL'!S257</f>
        <v>APAGADO</v>
      </c>
      <c r="N254" t="str">
        <f>'RESUMEN TOTAL'!T257</f>
        <v>APAGADO</v>
      </c>
      <c r="O254" t="str">
        <f>'RESUMEN TOTAL'!U257</f>
        <v>APAGADO</v>
      </c>
      <c r="P254" t="str">
        <f>'RESUMEN TOTAL'!V257</f>
        <v>APAGADO</v>
      </c>
      <c r="Q254">
        <f>'RESUMEN TOTAL'!W257</f>
        <v>0</v>
      </c>
      <c r="R254" t="str">
        <f>'RESUMEN TOTAL'!X257</f>
        <v>APAGADO</v>
      </c>
      <c r="S254">
        <f>'RESUMEN TOTAL'!Y257</f>
        <v>0</v>
      </c>
      <c r="T254" t="str">
        <f>'RESUMEN TOTAL'!Z257</f>
        <v>APAGADO</v>
      </c>
      <c r="U254" t="str">
        <f>'RESUMEN TOTAL'!AA257</f>
        <v>APAGADO</v>
      </c>
      <c r="V254" t="str">
        <f>'RESUMEN TOTAL'!AB257</f>
        <v>APAGADO</v>
      </c>
      <c r="W254" t="str">
        <f>'RESUMEN TOTAL'!AC257</f>
        <v>APAGADO</v>
      </c>
      <c r="X254" t="str">
        <f>'RESUMEN TOTAL'!AD257</f>
        <v>APAGADO</v>
      </c>
      <c r="Y254" t="str">
        <f>'RESUMEN TOTAL'!AE257</f>
        <v>APAGADO</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t="str">
        <f>'RESUMEN TOTAL'!M258</f>
        <v>APAGADO</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t="str">
        <f>'RESUMEN TOTAL'!AA259</f>
        <v>APAGADO</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t="str">
        <f>'RESUMEN TOTAL'!AA260</f>
        <v>APAGADO</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t="str">
        <f>'RESUMEN TOTAL'!AA261</f>
        <v>APAGADO</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t="str">
        <f>'RESUMEN TOTAL'!AD264</f>
        <v>APAGADO</v>
      </c>
      <c r="Y261" t="str">
        <f>'RESUMEN TOTAL'!AE264</f>
        <v>APAGADO</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t="str">
        <f>'RESUMEN TOTAL'!AD265</f>
        <v>APAGADO</v>
      </c>
      <c r="Y262" t="str">
        <f>'RESUMEN TOTAL'!AE265</f>
        <v>APAGADO</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t="str">
        <f>'RESUMEN TOTAL'!N276</f>
        <v>APAGADO</v>
      </c>
      <c r="I273" t="str">
        <f>'RESUMEN TOTAL'!O276</f>
        <v>APAGADO</v>
      </c>
      <c r="J273" t="str">
        <f>'RESUMEN TOTAL'!P276</f>
        <v>APAGADO</v>
      </c>
      <c r="K273" t="str">
        <f>'RESUMEN TOTAL'!Q276</f>
        <v>APAGADO</v>
      </c>
      <c r="L273" t="str">
        <f>'RESUMEN TOTAL'!R276</f>
        <v>APAGADO</v>
      </c>
      <c r="M273" t="str">
        <f>'RESUMEN TOTAL'!S276</f>
        <v>APAGADO</v>
      </c>
      <c r="N273" t="str">
        <f>'RESUMEN TOTAL'!T276</f>
        <v>APAGADO</v>
      </c>
      <c r="O273" t="str">
        <f>'RESUMEN TOTAL'!U276</f>
        <v>APAGADO</v>
      </c>
      <c r="P273" t="str">
        <f>'RESUMEN TOTAL'!V276</f>
        <v>APAGADO</v>
      </c>
      <c r="Q273">
        <f>'RESUMEN TOTAL'!W276</f>
        <v>0</v>
      </c>
      <c r="R273" t="str">
        <f>'RESUMEN TOTAL'!X276</f>
        <v>APAGADO</v>
      </c>
      <c r="S273" t="str">
        <f>'RESUMEN TOTAL'!Y276</f>
        <v>APAGADO</v>
      </c>
      <c r="T273" t="str">
        <f>'RESUMEN TOTAL'!Z276</f>
        <v>APAGADO</v>
      </c>
      <c r="U273" t="str">
        <f>'RESUMEN TOTAL'!AA276</f>
        <v>APAGADO</v>
      </c>
      <c r="V273" t="str">
        <f>'RESUMEN TOTAL'!AB276</f>
        <v>APAGADO</v>
      </c>
      <c r="W273" t="str">
        <f>'RESUMEN TOTAL'!AC276</f>
        <v>APAGADO</v>
      </c>
      <c r="X273" t="str">
        <f>'RESUMEN TOTAL'!AD276</f>
        <v>APAGADO</v>
      </c>
      <c r="Y273" t="str">
        <f>'RESUMEN TOTAL'!AE276</f>
        <v>APAGADO</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t="str">
        <f>'RESUMEN TOTAL'!N281</f>
        <v>APAGADO</v>
      </c>
      <c r="I278" t="str">
        <f>'RESUMEN TOTAL'!O281</f>
        <v>APAGADO</v>
      </c>
      <c r="J278" t="str">
        <f>'RESUMEN TOTAL'!P281</f>
        <v>APAGADO</v>
      </c>
      <c r="K278" t="str">
        <f>'RESUMEN TOTAL'!Q281</f>
        <v>APAGADO</v>
      </c>
      <c r="L278" t="str">
        <f>'RESUMEN TOTAL'!R281</f>
        <v>APAGADO</v>
      </c>
      <c r="M278" t="str">
        <f>'RESUMEN TOTAL'!S281</f>
        <v>APAGADO</v>
      </c>
      <c r="N278" t="str">
        <f>'RESUMEN TOTAL'!T281</f>
        <v>APAGADO</v>
      </c>
      <c r="O278" t="str">
        <f>'RESUMEN TOTAL'!U281</f>
        <v>APAGADO</v>
      </c>
      <c r="P278" t="str">
        <f>'RESUMEN TOTAL'!V281</f>
        <v>APAGADO</v>
      </c>
      <c r="Q278">
        <f>'RESUMEN TOTAL'!W281</f>
        <v>0</v>
      </c>
      <c r="R278" t="str">
        <f>'RESUMEN TOTAL'!X281</f>
        <v>APAGADO</v>
      </c>
      <c r="S278" t="str">
        <f>'RESUMEN TOTAL'!Y281</f>
        <v>APAGADO</v>
      </c>
      <c r="T278" t="str">
        <f>'RESUMEN TOTAL'!Z281</f>
        <v>APAGADO</v>
      </c>
      <c r="U278" t="str">
        <f>'RESUMEN TOTAL'!AA281</f>
        <v>APAGADO</v>
      </c>
      <c r="V278" t="str">
        <f>'RESUMEN TOTAL'!AB281</f>
        <v>APAGADO</v>
      </c>
      <c r="W278" t="str">
        <f>'RESUMEN TOTAL'!AC281</f>
        <v>APAGADO</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t="str">
        <f>'RESUMEN TOTAL'!N282</f>
        <v>APAGADO</v>
      </c>
      <c r="I279" t="str">
        <f>'RESUMEN TOTAL'!O282</f>
        <v>APAGADO</v>
      </c>
      <c r="J279" t="str">
        <f>'RESUMEN TOTAL'!P282</f>
        <v>APAGADO</v>
      </c>
      <c r="K279" t="str">
        <f>'RESUMEN TOTAL'!Q282</f>
        <v>APAGADO</v>
      </c>
      <c r="L279" t="str">
        <f>'RESUMEN TOTAL'!R282</f>
        <v>APAGADO</v>
      </c>
      <c r="M279" t="str">
        <f>'RESUMEN TOTAL'!S282</f>
        <v>APAGADO</v>
      </c>
      <c r="N279" t="str">
        <f>'RESUMEN TOTAL'!T282</f>
        <v>APAGADO</v>
      </c>
      <c r="O279" t="str">
        <f>'RESUMEN TOTAL'!U282</f>
        <v>APAGADO</v>
      </c>
      <c r="P279" t="str">
        <f>'RESUMEN TOTAL'!V282</f>
        <v>APAGADO</v>
      </c>
      <c r="Q279">
        <f>'RESUMEN TOTAL'!W282</f>
        <v>0</v>
      </c>
      <c r="R279" t="str">
        <f>'RESUMEN TOTAL'!X282</f>
        <v>APAGADO</v>
      </c>
      <c r="S279" t="str">
        <f>'RESUMEN TOTAL'!Y282</f>
        <v>APAGADO</v>
      </c>
      <c r="T279" t="str">
        <f>'RESUMEN TOTAL'!Z282</f>
        <v>APAGADO</v>
      </c>
      <c r="U279" t="str">
        <f>'RESUMEN TOTAL'!AA282</f>
        <v>APAGADO</v>
      </c>
      <c r="V279" t="str">
        <f>'RESUMEN TOTAL'!AB282</f>
        <v>APAGADO</v>
      </c>
      <c r="W279" t="str">
        <f>'RESUMEN TOTAL'!AC282</f>
        <v>APAGADO</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f>'RESUMEN TOTAL'!L304</f>
        <v>0</v>
      </c>
      <c r="G301">
        <f>'RESUMEN TOTAL'!M304</f>
        <v>0</v>
      </c>
      <c r="H301">
        <f>'RESUMEN TOTAL'!N304</f>
        <v>0</v>
      </c>
      <c r="I301">
        <f>'RESUMEN TOTAL'!O304</f>
        <v>0</v>
      </c>
      <c r="J301">
        <f>'RESUMEN TOTAL'!P304</f>
        <v>0</v>
      </c>
      <c r="K301">
        <f>'RESUMEN TOTAL'!Q304</f>
        <v>0</v>
      </c>
      <c r="L301">
        <f>'RESUMEN TOTAL'!R304</f>
        <v>0</v>
      </c>
      <c r="M301" t="str">
        <f>'RESUMEN TOTAL'!S304</f>
        <v>APAGADO</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t="str">
        <f>'RESUMEN TOTAL'!AC317</f>
        <v>APAGADO</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t="str">
        <f>'RESUMEN TOTAL'!O324</f>
        <v>APAGADO</v>
      </c>
      <c r="I321" t="e">
        <f>'RESUMEN TOTAL'!#REF!</f>
        <v>#REF!</v>
      </c>
      <c r="J321" t="str">
        <f>'RESUMEN TOTAL'!P324</f>
        <v>APAGADO</v>
      </c>
      <c r="K321" t="str">
        <f>'RESUMEN TOTAL'!Q324</f>
        <v>APAGADO</v>
      </c>
      <c r="L321" t="str">
        <f>'RESUMEN TOTAL'!R324</f>
        <v>APAGADO</v>
      </c>
      <c r="M321" t="str">
        <f>'RESUMEN TOTAL'!S324</f>
        <v>APAGADO</v>
      </c>
      <c r="N321" t="str">
        <f>'RESUMEN TOTAL'!T324</f>
        <v>APAGADO</v>
      </c>
      <c r="O321" t="str">
        <f>'RESUMEN TOTAL'!U324</f>
        <v>APAGADO</v>
      </c>
      <c r="P321" t="str">
        <f>'RESUMEN TOTAL'!V324</f>
        <v>APAGADO</v>
      </c>
      <c r="Q321">
        <f>'RESUMEN TOTAL'!W324</f>
        <v>0</v>
      </c>
      <c r="R321" t="str">
        <f>'RESUMEN TOTAL'!X324</f>
        <v>APAGADO</v>
      </c>
      <c r="S321" t="str">
        <f>'RESUMEN TOTAL'!Y324</f>
        <v>APAGADO</v>
      </c>
      <c r="T321" t="str">
        <f>'RESUMEN TOTAL'!Z324</f>
        <v>APAGADO</v>
      </c>
      <c r="U321" t="str">
        <f>'RESUMEN TOTAL'!AA324</f>
        <v>APAGADO</v>
      </c>
      <c r="V321" t="str">
        <f>'RESUMEN TOTAL'!AB324</f>
        <v>APAGADO</v>
      </c>
      <c r="W321" t="str">
        <f>'RESUMEN TOTAL'!AC324</f>
        <v>APAGADO</v>
      </c>
      <c r="X321" t="str">
        <f>'RESUMEN TOTAL'!AD324</f>
        <v>APAGADO</v>
      </c>
      <c r="Y321" t="str">
        <f>'RESUMEN TOTAL'!AE324</f>
        <v>APAGADO</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t="str">
        <f>'RESUMEN TOTAL'!O325</f>
        <v>APAGADO</v>
      </c>
      <c r="I322" t="e">
        <f>'RESUMEN TOTAL'!#REF!</f>
        <v>#REF!</v>
      </c>
      <c r="J322" t="str">
        <f>'RESUMEN TOTAL'!P325</f>
        <v>APAGADO</v>
      </c>
      <c r="K322" t="str">
        <f>'RESUMEN TOTAL'!Q325</f>
        <v>APAGADO</v>
      </c>
      <c r="L322" t="str">
        <f>'RESUMEN TOTAL'!R325</f>
        <v>APAGADO</v>
      </c>
      <c r="M322" t="str">
        <f>'RESUMEN TOTAL'!S325</f>
        <v>APAGADO</v>
      </c>
      <c r="N322" t="str">
        <f>'RESUMEN TOTAL'!T325</f>
        <v>APAGADO</v>
      </c>
      <c r="O322" t="str">
        <f>'RESUMEN TOTAL'!U325</f>
        <v>APAGADO</v>
      </c>
      <c r="P322" t="str">
        <f>'RESUMEN TOTAL'!V325</f>
        <v>APAGADO</v>
      </c>
      <c r="Q322">
        <f>'RESUMEN TOTAL'!W325</f>
        <v>0</v>
      </c>
      <c r="R322" t="str">
        <f>'RESUMEN TOTAL'!X325</f>
        <v>APAGADO</v>
      </c>
      <c r="S322" t="str">
        <f>'RESUMEN TOTAL'!Y325</f>
        <v>APAGADO</v>
      </c>
      <c r="T322" t="str">
        <f>'RESUMEN TOTAL'!Z325</f>
        <v>APAGADO</v>
      </c>
      <c r="U322" t="str">
        <f>'RESUMEN TOTAL'!AA325</f>
        <v>APAGADO</v>
      </c>
      <c r="V322" t="str">
        <f>'RESUMEN TOTAL'!AB325</f>
        <v>APAGADO</v>
      </c>
      <c r="W322" t="str">
        <f>'RESUMEN TOTAL'!AC325</f>
        <v>APAGADO</v>
      </c>
      <c r="X322" t="str">
        <f>'RESUMEN TOTAL'!AD325</f>
        <v>APAGADO</v>
      </c>
      <c r="Y322" t="str">
        <f>'RESUMEN TOTAL'!AE325</f>
        <v>APAGADO</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t="str">
        <f>'RESUMEN TOTAL'!O326</f>
        <v>APAGADO</v>
      </c>
      <c r="I323" t="e">
        <f>'RESUMEN TOTAL'!#REF!</f>
        <v>#REF!</v>
      </c>
      <c r="J323" t="str">
        <f>'RESUMEN TOTAL'!P326</f>
        <v>APAGADO</v>
      </c>
      <c r="K323" t="str">
        <f>'RESUMEN TOTAL'!Q326</f>
        <v>APAGADO</v>
      </c>
      <c r="L323" t="str">
        <f>'RESUMEN TOTAL'!R326</f>
        <v>APAGADO</v>
      </c>
      <c r="M323" t="str">
        <f>'RESUMEN TOTAL'!S326</f>
        <v>APAGADO</v>
      </c>
      <c r="N323" t="str">
        <f>'RESUMEN TOTAL'!T326</f>
        <v>APAGADO</v>
      </c>
      <c r="O323" t="str">
        <f>'RESUMEN TOTAL'!U326</f>
        <v>APAGADO</v>
      </c>
      <c r="P323" t="str">
        <f>'RESUMEN TOTAL'!V326</f>
        <v>APAGADO</v>
      </c>
      <c r="Q323">
        <f>'RESUMEN TOTAL'!W326</f>
        <v>0</v>
      </c>
      <c r="R323" t="str">
        <f>'RESUMEN TOTAL'!X326</f>
        <v>APAGADO</v>
      </c>
      <c r="S323" t="str">
        <f>'RESUMEN TOTAL'!Y326</f>
        <v>APAGADO</v>
      </c>
      <c r="T323" t="str">
        <f>'RESUMEN TOTAL'!Z326</f>
        <v>APAGADO</v>
      </c>
      <c r="U323" t="str">
        <f>'RESUMEN TOTAL'!AA326</f>
        <v>APAGADO</v>
      </c>
      <c r="V323" t="str">
        <f>'RESUMEN TOTAL'!AB326</f>
        <v>APAGADO</v>
      </c>
      <c r="W323" t="str">
        <f>'RESUMEN TOTAL'!AC326</f>
        <v>APAGADO</v>
      </c>
      <c r="X323" t="str">
        <f>'RESUMEN TOTAL'!AD326</f>
        <v>APAGADO</v>
      </c>
      <c r="Y323" t="str">
        <f>'RESUMEN TOTAL'!AE326</f>
        <v>APAGADO</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t="str">
        <f>'RESUMEN TOTAL'!O327</f>
        <v>APAGADO</v>
      </c>
      <c r="I324" t="e">
        <f>'RESUMEN TOTAL'!#REF!</f>
        <v>#REF!</v>
      </c>
      <c r="J324" t="str">
        <f>'RESUMEN TOTAL'!P327</f>
        <v>APAGADO</v>
      </c>
      <c r="K324" t="str">
        <f>'RESUMEN TOTAL'!Q327</f>
        <v>APAGADO</v>
      </c>
      <c r="L324" t="str">
        <f>'RESUMEN TOTAL'!R327</f>
        <v>APAGADO</v>
      </c>
      <c r="M324" t="str">
        <f>'RESUMEN TOTAL'!S327</f>
        <v>APAGADO</v>
      </c>
      <c r="N324" t="str">
        <f>'RESUMEN TOTAL'!T327</f>
        <v>APAGADO</v>
      </c>
      <c r="O324" t="str">
        <f>'RESUMEN TOTAL'!U327</f>
        <v>APAGADO</v>
      </c>
      <c r="P324" t="str">
        <f>'RESUMEN TOTAL'!V327</f>
        <v>APAGADO</v>
      </c>
      <c r="Q324">
        <f>'RESUMEN TOTAL'!W327</f>
        <v>0</v>
      </c>
      <c r="R324" t="str">
        <f>'RESUMEN TOTAL'!X327</f>
        <v>APAGADO</v>
      </c>
      <c r="S324" t="str">
        <f>'RESUMEN TOTAL'!Y327</f>
        <v>APAGADO</v>
      </c>
      <c r="T324" t="str">
        <f>'RESUMEN TOTAL'!Z327</f>
        <v>APAGADO</v>
      </c>
      <c r="U324" t="str">
        <f>'RESUMEN TOTAL'!AA327</f>
        <v>APAGADO</v>
      </c>
      <c r="V324" t="str">
        <f>'RESUMEN TOTAL'!AB327</f>
        <v>APAGADO</v>
      </c>
      <c r="W324" t="str">
        <f>'RESUMEN TOTAL'!AC327</f>
        <v>APAGADO</v>
      </c>
      <c r="X324" t="str">
        <f>'RESUMEN TOTAL'!AD327</f>
        <v>APAGADO</v>
      </c>
      <c r="Y324" t="str">
        <f>'RESUMEN TOTAL'!AE327</f>
        <v>APAGADO</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t="str">
        <f>'RESUMEN TOTAL'!L328</f>
        <v>APAGADO</v>
      </c>
      <c r="G325" t="str">
        <f>'RESUMEN TOTAL'!M328</f>
        <v>APAGADO</v>
      </c>
      <c r="H325" t="str">
        <f>'RESUMEN TOTAL'!N328</f>
        <v>APAGADO</v>
      </c>
      <c r="I325" t="str">
        <f>'RESUMEN TOTAL'!O328</f>
        <v>APAGADO</v>
      </c>
      <c r="J325" t="str">
        <f>'RESUMEN TOTAL'!P328</f>
        <v>APAGADO</v>
      </c>
      <c r="K325" t="str">
        <f>'RESUMEN TOTAL'!Q328</f>
        <v>APAGADO</v>
      </c>
      <c r="L325" t="str">
        <f>'RESUMEN TOTAL'!R328</f>
        <v>APAGADO</v>
      </c>
      <c r="M325" t="str">
        <f>'RESUMEN TOTAL'!S328</f>
        <v>APAGADO</v>
      </c>
      <c r="N325">
        <f>'RESUMEN TOTAL'!T328</f>
        <v>0</v>
      </c>
      <c r="O325">
        <f>'RESUMEN TOTAL'!U328</f>
        <v>0</v>
      </c>
      <c r="P325">
        <f>'RESUMEN TOTAL'!V328</f>
        <v>0</v>
      </c>
      <c r="Q325">
        <f>'RESUMEN TOTAL'!W328</f>
        <v>0</v>
      </c>
      <c r="R325">
        <f>'RESUMEN TOTAL'!X328</f>
        <v>0</v>
      </c>
      <c r="S325">
        <f>'RESUMEN TOTAL'!Y328</f>
        <v>0</v>
      </c>
      <c r="T325" t="str">
        <f>'RESUMEN TOTAL'!Z328</f>
        <v>APAGADO</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t="str">
        <f>'RESUMEN TOTAL'!Y329</f>
        <v>APAGADO</v>
      </c>
      <c r="T326" t="str">
        <f>'RESUMEN TOTAL'!Z329</f>
        <v>APAGADO</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t="str">
        <f>'RESUMEN TOTAL'!N330</f>
        <v>APAGADO</v>
      </c>
      <c r="I327" t="str">
        <f>'RESUMEN TOTAL'!O330</f>
        <v>APAGADO</v>
      </c>
      <c r="J327" t="str">
        <f>'RESUMEN TOTAL'!P330</f>
        <v>APAGADO</v>
      </c>
      <c r="K327" t="str">
        <f>'RESUMEN TOTAL'!Q330</f>
        <v>APAGADO</v>
      </c>
      <c r="L327" t="str">
        <f>'RESUMEN TOTAL'!R330</f>
        <v>APAGADO</v>
      </c>
      <c r="M327" t="str">
        <f>'RESUMEN TOTAL'!S330</f>
        <v>APAGADO</v>
      </c>
      <c r="N327" t="str">
        <f>'RESUMEN TOTAL'!T330</f>
        <v>APAGADO</v>
      </c>
      <c r="O327" t="str">
        <f>'RESUMEN TOTAL'!U330</f>
        <v>APAGADO</v>
      </c>
      <c r="P327" t="str">
        <f>'RESUMEN TOTAL'!V330</f>
        <v>APAGADO</v>
      </c>
      <c r="Q327">
        <f>'RESUMEN TOTAL'!W330</f>
        <v>0</v>
      </c>
      <c r="R327" t="str">
        <f>'RESUMEN TOTAL'!X330</f>
        <v>APAGADO</v>
      </c>
      <c r="S327" t="str">
        <f>'RESUMEN TOTAL'!Y330</f>
        <v>APAGADO</v>
      </c>
      <c r="T327" t="str">
        <f>'RESUMEN TOTAL'!Z330</f>
        <v>APAGADO</v>
      </c>
      <c r="U327" t="str">
        <f>'RESUMEN TOTAL'!AA330</f>
        <v>APAGADO</v>
      </c>
      <c r="V327" t="str">
        <f>'RESUMEN TOTAL'!AB330</f>
        <v>APAGADO</v>
      </c>
      <c r="W327" t="str">
        <f>'RESUMEN TOTAL'!AC330</f>
        <v>APAGADO</v>
      </c>
      <c r="X327" t="str">
        <f>'RESUMEN TOTAL'!AD330</f>
        <v>APAGADO</v>
      </c>
      <c r="Y327" t="str">
        <f>'RESUMEN TOTAL'!AE330</f>
        <v>APAGADO</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t="str">
        <f>'RESUMEN TOTAL'!Y332</f>
        <v>APAGADO</v>
      </c>
      <c r="T329" t="str">
        <f>'RESUMEN TOTAL'!Z332</f>
        <v>APAGADO</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t="str">
        <f>'RESUMEN TOTAL'!AD334</f>
        <v>APAGADO</v>
      </c>
      <c r="Y331" t="str">
        <f>'RESUMEN TOTAL'!AE334</f>
        <v>APAGADO</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t="str">
        <f>'RESUMEN TOTAL'!AE335</f>
        <v>APAGADO</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t="str">
        <f>'RESUMEN TOTAL'!O336</f>
        <v>APAGADO</v>
      </c>
      <c r="I333" t="e">
        <f>'RESUMEN TOTAL'!#REF!</f>
        <v>#REF!</v>
      </c>
      <c r="J333" t="str">
        <f>'RESUMEN TOTAL'!P336</f>
        <v>APAGADO</v>
      </c>
      <c r="K333" t="str">
        <f>'RESUMEN TOTAL'!Q336</f>
        <v>APAGADO</v>
      </c>
      <c r="L333" t="str">
        <f>'RESUMEN TOTAL'!R336</f>
        <v>APAGADO</v>
      </c>
      <c r="M333" t="str">
        <f>'RESUMEN TOTAL'!S336</f>
        <v>APAGADO</v>
      </c>
      <c r="N333" t="str">
        <f>'RESUMEN TOTAL'!T336</f>
        <v>APAGADO</v>
      </c>
      <c r="O333" t="str">
        <f>'RESUMEN TOTAL'!U336</f>
        <v>APAGADO</v>
      </c>
      <c r="P333" t="str">
        <f>'RESUMEN TOTAL'!V336</f>
        <v>APAGADO</v>
      </c>
      <c r="Q333">
        <f>'RESUMEN TOTAL'!W336</f>
        <v>0</v>
      </c>
      <c r="R333" t="str">
        <f>'RESUMEN TOTAL'!X336</f>
        <v>APAGADO</v>
      </c>
      <c r="S333" t="str">
        <f>'RESUMEN TOTAL'!Y336</f>
        <v>APAGADO</v>
      </c>
      <c r="T333" t="str">
        <f>'RESUMEN TOTAL'!Z336</f>
        <v>APAGADO</v>
      </c>
      <c r="U333" t="str">
        <f>'RESUMEN TOTAL'!AA336</f>
        <v>APAGADO</v>
      </c>
      <c r="V333" t="str">
        <f>'RESUMEN TOTAL'!AB336</f>
        <v>APAGADO</v>
      </c>
      <c r="W333" t="str">
        <f>'RESUMEN TOTAL'!AC336</f>
        <v>APAGADO</v>
      </c>
      <c r="X333" t="str">
        <f>'RESUMEN TOTAL'!AD336</f>
        <v>APAGADO</v>
      </c>
      <c r="Y333" t="str">
        <f>'RESUMEN TOTAL'!AE336</f>
        <v>APAGADO</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t="str">
        <f>'RESUMEN TOTAL'!O337</f>
        <v>APAGADO</v>
      </c>
      <c r="I334" t="e">
        <f>'RESUMEN TOTAL'!#REF!</f>
        <v>#REF!</v>
      </c>
      <c r="J334" t="str">
        <f>'RESUMEN TOTAL'!P337</f>
        <v>APAGADO</v>
      </c>
      <c r="K334" t="str">
        <f>'RESUMEN TOTAL'!Q337</f>
        <v>APAGADO</v>
      </c>
      <c r="L334" t="str">
        <f>'RESUMEN TOTAL'!R337</f>
        <v>APAGADO</v>
      </c>
      <c r="M334" t="str">
        <f>'RESUMEN TOTAL'!S337</f>
        <v>APAGADO</v>
      </c>
      <c r="N334" t="str">
        <f>'RESUMEN TOTAL'!T337</f>
        <v>APAGADO</v>
      </c>
      <c r="O334" t="str">
        <f>'RESUMEN TOTAL'!U337</f>
        <v>APAGADO</v>
      </c>
      <c r="P334" t="str">
        <f>'RESUMEN TOTAL'!V337</f>
        <v>APAGADO</v>
      </c>
      <c r="Q334">
        <f>'RESUMEN TOTAL'!W337</f>
        <v>0</v>
      </c>
      <c r="R334" t="str">
        <f>'RESUMEN TOTAL'!X337</f>
        <v>APAGADO</v>
      </c>
      <c r="S334" t="str">
        <f>'RESUMEN TOTAL'!Y337</f>
        <v>APAGADO</v>
      </c>
      <c r="T334" t="str">
        <f>'RESUMEN TOTAL'!Z337</f>
        <v>APAGADO</v>
      </c>
      <c r="U334" t="str">
        <f>'RESUMEN TOTAL'!AA337</f>
        <v>APAGADO</v>
      </c>
      <c r="V334" t="str">
        <f>'RESUMEN TOTAL'!AB337</f>
        <v>APAGADO</v>
      </c>
      <c r="W334" t="str">
        <f>'RESUMEN TOTAL'!AC337</f>
        <v>APAGADO</v>
      </c>
      <c r="X334" t="str">
        <f>'RESUMEN TOTAL'!AD337</f>
        <v>APAGADO</v>
      </c>
      <c r="Y334" t="str">
        <f>'RESUMEN TOTAL'!AE337</f>
        <v>APAGADO</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t="str">
        <f>'RESUMEN TOTAL'!N338</f>
        <v>APAGADO</v>
      </c>
      <c r="I335" t="str">
        <f>'RESUMEN TOTAL'!O338</f>
        <v>APAGADO</v>
      </c>
      <c r="J335" t="str">
        <f>'RESUMEN TOTAL'!P338</f>
        <v>APAGADO</v>
      </c>
      <c r="K335" t="str">
        <f>'RESUMEN TOTAL'!Q338</f>
        <v>APAGADO</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t="str">
        <f>'RESUMEN TOTAL'!N339</f>
        <v>APAGADO</v>
      </c>
      <c r="I336" t="str">
        <f>'RESUMEN TOTAL'!O339</f>
        <v>APAGADO</v>
      </c>
      <c r="J336" t="str">
        <f>'RESUMEN TOTAL'!P339</f>
        <v>APAGADO</v>
      </c>
      <c r="K336" t="str">
        <f>'RESUMEN TOTAL'!Q339</f>
        <v>APAGADO</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t="str">
        <f>'RESUMEN TOTAL'!N340</f>
        <v>APAGADO</v>
      </c>
      <c r="I337" t="str">
        <f>'RESUMEN TOTAL'!O340</f>
        <v>APAGADO</v>
      </c>
      <c r="J337" t="str">
        <f>'RESUMEN TOTAL'!P340</f>
        <v>APAGADO</v>
      </c>
      <c r="K337" t="str">
        <f>'RESUMEN TOTAL'!Q340</f>
        <v>APAGADO</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t="str">
        <f>'RESUMEN TOTAL'!N341</f>
        <v>APAGADO</v>
      </c>
      <c r="I338" t="str">
        <f>'RESUMEN TOTAL'!O341</f>
        <v>APAGADO</v>
      </c>
      <c r="J338" t="str">
        <f>'RESUMEN TOTAL'!P341</f>
        <v>APAGADO</v>
      </c>
      <c r="K338" t="str">
        <f>'RESUMEN TOTAL'!Q341</f>
        <v>APAGADO</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t="str">
        <f>'RESUMEN TOTAL'!N342</f>
        <v>APAGADO</v>
      </c>
      <c r="I339" t="str">
        <f>'RESUMEN TOTAL'!O342</f>
        <v>APAGADO</v>
      </c>
      <c r="J339" t="str">
        <f>'RESUMEN TOTAL'!P342</f>
        <v>APAGADO</v>
      </c>
      <c r="K339" t="str">
        <f>'RESUMEN TOTAL'!Q342</f>
        <v>APAGADO</v>
      </c>
      <c r="L339" t="str">
        <f>'RESUMEN TOTAL'!R342</f>
        <v>APAGADO</v>
      </c>
      <c r="M339" t="str">
        <f>'RESUMEN TOTAL'!S342</f>
        <v>APAGADO</v>
      </c>
      <c r="N339" t="str">
        <f>'RESUMEN TOTAL'!T342</f>
        <v>APAGADO</v>
      </c>
      <c r="O339" t="str">
        <f>'RESUMEN TOTAL'!U342</f>
        <v>APAGADO</v>
      </c>
      <c r="P339" t="str">
        <f>'RESUMEN TOTAL'!V342</f>
        <v>APAGADO</v>
      </c>
      <c r="Q339">
        <f>'RESUMEN TOTAL'!W342</f>
        <v>0</v>
      </c>
      <c r="R339" t="str">
        <f>'RESUMEN TOTAL'!X342</f>
        <v>APAGADO</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t="str">
        <f>'RESUMEN TOTAL'!N343</f>
        <v>APAGADO</v>
      </c>
      <c r="I340" t="str">
        <f>'RESUMEN TOTAL'!O343</f>
        <v>APAGADO</v>
      </c>
      <c r="J340" t="str">
        <f>'RESUMEN TOTAL'!P343</f>
        <v>APAGADO</v>
      </c>
      <c r="K340" t="str">
        <f>'RESUMEN TOTAL'!Q343</f>
        <v>APAGADO</v>
      </c>
      <c r="L340" t="str">
        <f>'RESUMEN TOTAL'!R343</f>
        <v>APAGADO</v>
      </c>
      <c r="M340" t="str">
        <f>'RESUMEN TOTAL'!S343</f>
        <v>APAGADO</v>
      </c>
      <c r="N340" t="str">
        <f>'RESUMEN TOTAL'!T343</f>
        <v>APAGADO</v>
      </c>
      <c r="O340" t="str">
        <f>'RESUMEN TOTAL'!U343</f>
        <v>APAGADO</v>
      </c>
      <c r="P340" t="str">
        <f>'RESUMEN TOTAL'!V343</f>
        <v>APAGADO</v>
      </c>
      <c r="Q340">
        <f>'RESUMEN TOTAL'!W343</f>
        <v>0</v>
      </c>
      <c r="R340" t="str">
        <f>'RESUMEN TOTAL'!X343</f>
        <v>APAGADO</v>
      </c>
      <c r="S340" t="str">
        <f>'RESUMEN TOTAL'!Y343</f>
        <v>APAGADO</v>
      </c>
      <c r="T340" t="str">
        <f>'RESUMEN TOTAL'!Z343</f>
        <v>APAGADO</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t="str">
        <f>'RESUMEN TOTAL'!O344</f>
        <v>APAGADO</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t="str">
        <f>'RESUMEN TOTAL'!R346</f>
        <v>APAGADO</v>
      </c>
      <c r="M343" t="str">
        <f>'RESUMEN TOTAL'!S346</f>
        <v>APAGADO</v>
      </c>
      <c r="N343" t="str">
        <f>'RESUMEN TOTAL'!T346</f>
        <v>APAGADO</v>
      </c>
      <c r="O343" t="str">
        <f>'RESUMEN TOTAL'!U346</f>
        <v>APAGADO</v>
      </c>
      <c r="P343" t="str">
        <f>'RESUMEN TOTAL'!V346</f>
        <v>APAGADO</v>
      </c>
      <c r="Q343">
        <f>'RESUMEN TOTAL'!W346</f>
        <v>0</v>
      </c>
      <c r="R343" t="str">
        <f>'RESUMEN TOTAL'!X346</f>
        <v>APAGADO</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f>'RESUMEN TOTAL'!L347</f>
        <v>0</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f>'RESUMEN TOTAL'!L349</f>
        <v>0</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t="str">
        <f>'RESUMEN TOTAL'!R350</f>
        <v>APAGADO</v>
      </c>
      <c r="M347" t="str">
        <f>'RESUMEN TOTAL'!S350</f>
        <v>APAGADO</v>
      </c>
      <c r="N347" t="str">
        <f>'RESUMEN TOTAL'!T350</f>
        <v>APAGADO</v>
      </c>
      <c r="O347" t="str">
        <f>'RESUMEN TOTAL'!U350</f>
        <v>APAGADO</v>
      </c>
      <c r="P347" t="str">
        <f>'RESUMEN TOTAL'!V350</f>
        <v>APAGADO</v>
      </c>
      <c r="Q347">
        <f>'RESUMEN TOTAL'!W350</f>
        <v>0</v>
      </c>
      <c r="R347" t="str">
        <f>'RESUMEN TOTAL'!X350</f>
        <v>APAGADO</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t="str">
        <f>'RESUMEN TOTAL'!R351</f>
        <v>APAGADO</v>
      </c>
      <c r="M348" t="str">
        <f>'RESUMEN TOTAL'!S351</f>
        <v>APAGADO</v>
      </c>
      <c r="N348" t="str">
        <f>'RESUMEN TOTAL'!T351</f>
        <v>APAGADO</v>
      </c>
      <c r="O348" t="str">
        <f>'RESUMEN TOTAL'!U351</f>
        <v>APAGADO</v>
      </c>
      <c r="P348" t="str">
        <f>'RESUMEN TOTAL'!V351</f>
        <v>APAGADO</v>
      </c>
      <c r="Q348">
        <f>'RESUMEN TOTAL'!W351</f>
        <v>0</v>
      </c>
      <c r="R348" t="str">
        <f>'RESUMEN TOTAL'!X351</f>
        <v>APAGADO</v>
      </c>
      <c r="S348">
        <f>'RESUMEN TOTAL'!Y351</f>
        <v>0</v>
      </c>
      <c r="T348" t="str">
        <f>'RESUMEN TOTAL'!Z351</f>
        <v>APAGADO</v>
      </c>
      <c r="U348">
        <f>'RESUMEN TOTAL'!AA351</f>
        <v>0</v>
      </c>
      <c r="V348">
        <f>'RESUMEN TOTAL'!AB351</f>
        <v>0</v>
      </c>
      <c r="W348">
        <f>'RESUMEN TOTAL'!AC351</f>
        <v>0</v>
      </c>
      <c r="X348">
        <f>'RESUMEN TOTAL'!AD351</f>
        <v>0</v>
      </c>
      <c r="Y348" t="str">
        <f>'RESUMEN TOTAL'!AE351</f>
        <v>APAGADO</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t="str">
        <f>'RESUMEN TOTAL'!R352</f>
        <v>APAGADO</v>
      </c>
      <c r="M349" t="str">
        <f>'RESUMEN TOTAL'!S352</f>
        <v>APAGADO</v>
      </c>
      <c r="N349" t="str">
        <f>'RESUMEN TOTAL'!T352</f>
        <v>APAGADO</v>
      </c>
      <c r="O349" t="str">
        <f>'RESUMEN TOTAL'!U352</f>
        <v>APAGADO</v>
      </c>
      <c r="P349" t="str">
        <f>'RESUMEN TOTAL'!V352</f>
        <v>APAGADO</v>
      </c>
      <c r="Q349">
        <f>'RESUMEN TOTAL'!W352</f>
        <v>0</v>
      </c>
      <c r="R349" t="str">
        <f>'RESUMEN TOTAL'!X352</f>
        <v>APAGADO</v>
      </c>
      <c r="S349">
        <f>'RESUMEN TOTAL'!Y352</f>
        <v>0</v>
      </c>
      <c r="T349" t="str">
        <f>'RESUMEN TOTAL'!Z352</f>
        <v>APAGADO</v>
      </c>
      <c r="U349">
        <f>'RESUMEN TOTAL'!AA352</f>
        <v>0</v>
      </c>
      <c r="V349">
        <f>'RESUMEN TOTAL'!AB352</f>
        <v>0</v>
      </c>
      <c r="W349">
        <f>'RESUMEN TOTAL'!AC352</f>
        <v>0</v>
      </c>
      <c r="X349">
        <f>'RESUMEN TOTAL'!AD352</f>
        <v>0</v>
      </c>
      <c r="Y349" t="str">
        <f>'RESUMEN TOTAL'!AE352</f>
        <v>APAGADO</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t="str">
        <f>'RESUMEN TOTAL'!M353</f>
        <v>APAGADO</v>
      </c>
      <c r="H350" t="str">
        <f>'RESUMEN TOTAL'!N353</f>
        <v>APAGADO</v>
      </c>
      <c r="I350">
        <f>'RESUMEN TOTAL'!O353</f>
        <v>0</v>
      </c>
      <c r="J350">
        <f>'RESUMEN TOTAL'!P353</f>
        <v>0</v>
      </c>
      <c r="K350">
        <f>'RESUMEN TOTAL'!Q353</f>
        <v>0</v>
      </c>
      <c r="L350" t="str">
        <f>'RESUMEN TOTAL'!R353</f>
        <v>APAGADO</v>
      </c>
      <c r="M350" t="str">
        <f>'RESUMEN TOTAL'!S353</f>
        <v>APAGADO</v>
      </c>
      <c r="N350" t="str">
        <f>'RESUMEN TOTAL'!T353</f>
        <v>APAGADO</v>
      </c>
      <c r="O350" t="str">
        <f>'RESUMEN TOTAL'!U353</f>
        <v>APAGADO</v>
      </c>
      <c r="P350" t="str">
        <f>'RESUMEN TOTAL'!V353</f>
        <v>APAGADO</v>
      </c>
      <c r="Q350">
        <f>'RESUMEN TOTAL'!W353</f>
        <v>0</v>
      </c>
      <c r="R350" t="str">
        <f>'RESUMEN TOTAL'!X353</f>
        <v>APAGADO</v>
      </c>
      <c r="S350">
        <f>'RESUMEN TOTAL'!Y353</f>
        <v>0</v>
      </c>
      <c r="T350">
        <f>'RESUMEN TOTAL'!Z353</f>
        <v>0</v>
      </c>
      <c r="U350">
        <f>'RESUMEN TOTAL'!AA353</f>
        <v>0</v>
      </c>
      <c r="V350">
        <f>'RESUMEN TOTAL'!AB353</f>
        <v>0</v>
      </c>
      <c r="W350" t="str">
        <f>'RESUMEN TOTAL'!AC353</f>
        <v>APAGADO</v>
      </c>
      <c r="X350" t="str">
        <f>'RESUMEN TOTAL'!AD353</f>
        <v>APAGADO</v>
      </c>
      <c r="Y350" t="str">
        <f>'RESUMEN TOTAL'!AE353</f>
        <v>APAGADO</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f>'RESUMEN TOTAL'!L354</f>
        <v>0</v>
      </c>
      <c r="G351">
        <f>'RESUMEN TOTAL'!M354</f>
        <v>0</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t="str">
        <f>'RESUMEN TOTAL'!X354</f>
        <v>APAGADO</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f>'RESUMEN TOTAL'!L355</f>
        <v>0</v>
      </c>
      <c r="G352">
        <f>'RESUMEN TOTAL'!M355</f>
        <v>0</v>
      </c>
      <c r="H352">
        <f>'RESUMEN TOTAL'!N355</f>
        <v>0</v>
      </c>
      <c r="I352">
        <f>'RESUMEN TOTAL'!O355</f>
        <v>0</v>
      </c>
      <c r="J352" t="str">
        <f>'RESUMEN TOTAL'!P355</f>
        <v>APAGADO</v>
      </c>
      <c r="K352">
        <f>'RESUMEN TOTAL'!Q355</f>
        <v>0</v>
      </c>
      <c r="L352">
        <f>'RESUMEN TOTAL'!R355</f>
        <v>0</v>
      </c>
      <c r="M352">
        <f>'RESUMEN TOTAL'!S355</f>
        <v>0</v>
      </c>
      <c r="N352" t="str">
        <f>'RESUMEN TOTAL'!T355</f>
        <v>APAGADO</v>
      </c>
      <c r="O352" t="str">
        <f>'RESUMEN TOTAL'!U355</f>
        <v>APAGADO</v>
      </c>
      <c r="P352" t="str">
        <f>'RESUMEN TOTAL'!V355</f>
        <v>APAGADO</v>
      </c>
      <c r="Q352">
        <f>'RESUMEN TOTAL'!W355</f>
        <v>0</v>
      </c>
      <c r="R352" t="str">
        <f>'RESUMEN TOTAL'!X355</f>
        <v>APAGADO</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t="str">
        <f>'RESUMEN TOTAL'!N356</f>
        <v>APAGADO</v>
      </c>
      <c r="I353">
        <f>'RESUMEN TOTAL'!O356</f>
        <v>0</v>
      </c>
      <c r="J353" t="str">
        <f>'RESUMEN TOTAL'!P356</f>
        <v>APAGADO</v>
      </c>
      <c r="K353" t="str">
        <f>'RESUMEN TOTAL'!Q356</f>
        <v>APAGADO</v>
      </c>
      <c r="L353" t="str">
        <f>'RESUMEN TOTAL'!R356</f>
        <v>APAGADO</v>
      </c>
      <c r="M353" t="str">
        <f>'RESUMEN TOTAL'!S356</f>
        <v>APAGADO</v>
      </c>
      <c r="N353" t="str">
        <f>'RESUMEN TOTAL'!T356</f>
        <v>APAGADO</v>
      </c>
      <c r="O353" t="str">
        <f>'RESUMEN TOTAL'!U356</f>
        <v>APAGADO</v>
      </c>
      <c r="P353" t="str">
        <f>'RESUMEN TOTAL'!V356</f>
        <v>APAGADO</v>
      </c>
      <c r="Q353">
        <f>'RESUMEN TOTAL'!W356</f>
        <v>0</v>
      </c>
      <c r="R353" t="str">
        <f>'RESUMEN TOTAL'!X356</f>
        <v>APAGADO</v>
      </c>
      <c r="S353" t="str">
        <f>'RESUMEN TOTAL'!Y356</f>
        <v>APAGADO</v>
      </c>
      <c r="T353" t="str">
        <f>'RESUMEN TOTAL'!Z356</f>
        <v>APAGADO</v>
      </c>
      <c r="U353" t="str">
        <f>'RESUMEN TOTAL'!AA356</f>
        <v>APAGADO</v>
      </c>
      <c r="V353" t="str">
        <f>'RESUMEN TOTAL'!AB356</f>
        <v>APAGADO</v>
      </c>
      <c r="W353" t="str">
        <f>'RESUMEN TOTAL'!AC356</f>
        <v>APAGADO</v>
      </c>
      <c r="X353" t="str">
        <f>'RESUMEN TOTAL'!AD356</f>
        <v>APAGADO</v>
      </c>
      <c r="Y353" t="str">
        <f>'RESUMEN TOTAL'!AE356</f>
        <v>APAGADO</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t="str">
        <f>'RESUMEN TOTAL'!L359</f>
        <v>APAGADO</v>
      </c>
      <c r="G356" t="str">
        <f>'RESUMEN TOTAL'!M359</f>
        <v>APAGADO</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t="str">
        <f>'RESUMEN TOTAL'!L360</f>
        <v>APAGADO</v>
      </c>
      <c r="G357" t="str">
        <f>'RESUMEN TOTAL'!M360</f>
        <v>APAGADO</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f>'RESUMEN TOTAL'!L361</f>
        <v>0</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f>'RESUMEN TOTAL'!L362</f>
        <v>0</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t="str">
        <f>'RESUMEN TOTAL'!N363</f>
        <v>APAGADO</v>
      </c>
      <c r="I360">
        <f>'RESUMEN TOTAL'!O363</f>
        <v>0</v>
      </c>
      <c r="J360" t="str">
        <f>'RESUMEN TOTAL'!P363</f>
        <v>APAGADO</v>
      </c>
      <c r="K360" t="str">
        <f>'RESUMEN TOTAL'!Q363</f>
        <v>APAGADO</v>
      </c>
      <c r="L360" t="str">
        <f>'RESUMEN TOTAL'!R363</f>
        <v>APAGADO</v>
      </c>
      <c r="M360" t="str">
        <f>'RESUMEN TOTAL'!S363</f>
        <v>APAGADO</v>
      </c>
      <c r="N360" t="str">
        <f>'RESUMEN TOTAL'!T363</f>
        <v>APAGADO</v>
      </c>
      <c r="O360" t="str">
        <f>'RESUMEN TOTAL'!U363</f>
        <v>APAGADO</v>
      </c>
      <c r="P360" t="str">
        <f>'RESUMEN TOTAL'!V363</f>
        <v>APAGADO</v>
      </c>
      <c r="Q360">
        <f>'RESUMEN TOTAL'!W363</f>
        <v>0</v>
      </c>
      <c r="R360" t="str">
        <f>'RESUMEN TOTAL'!X363</f>
        <v>APAGADO</v>
      </c>
      <c r="S360" t="str">
        <f>'RESUMEN TOTAL'!Y363</f>
        <v>APAGADO</v>
      </c>
      <c r="T360" t="str">
        <f>'RESUMEN TOTAL'!Z363</f>
        <v>APAGADO</v>
      </c>
      <c r="U360" t="str">
        <f>'RESUMEN TOTAL'!AA363</f>
        <v>APAGADO</v>
      </c>
      <c r="V360" t="str">
        <f>'RESUMEN TOTAL'!AB363</f>
        <v>APAGADO</v>
      </c>
      <c r="W360" t="str">
        <f>'RESUMEN TOTAL'!AC363</f>
        <v>APAGADO</v>
      </c>
      <c r="X360" t="str">
        <f>'RESUMEN TOTAL'!AD363</f>
        <v>APAGADO</v>
      </c>
      <c r="Y360" t="str">
        <f>'RESUMEN TOTAL'!AE363</f>
        <v>APAGADO</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t="str">
        <f>'RESUMEN TOTAL'!N364</f>
        <v>APAGADO</v>
      </c>
      <c r="I361">
        <f>'RESUMEN TOTAL'!O364</f>
        <v>0</v>
      </c>
      <c r="J361" t="str">
        <f>'RESUMEN TOTAL'!P364</f>
        <v>APAGADO</v>
      </c>
      <c r="K361" t="str">
        <f>'RESUMEN TOTAL'!Q364</f>
        <v>APAGADO</v>
      </c>
      <c r="L361" t="str">
        <f>'RESUMEN TOTAL'!R364</f>
        <v>APAGADO</v>
      </c>
      <c r="M361" t="str">
        <f>'RESUMEN TOTAL'!S364</f>
        <v>APAGADO</v>
      </c>
      <c r="N361" t="str">
        <f>'RESUMEN TOTAL'!T364</f>
        <v>APAGADO</v>
      </c>
      <c r="O361" t="str">
        <f>'RESUMEN TOTAL'!U364</f>
        <v>APAGADO</v>
      </c>
      <c r="P361" t="str">
        <f>'RESUMEN TOTAL'!V364</f>
        <v>APAGADO</v>
      </c>
      <c r="Q361">
        <f>'RESUMEN TOTAL'!W364</f>
        <v>0</v>
      </c>
      <c r="R361" t="str">
        <f>'RESUMEN TOTAL'!X364</f>
        <v>APAGADO</v>
      </c>
      <c r="S361" t="str">
        <f>'RESUMEN TOTAL'!Y364</f>
        <v>APAGADO</v>
      </c>
      <c r="T361" t="str">
        <f>'RESUMEN TOTAL'!Z364</f>
        <v>APAGADO</v>
      </c>
      <c r="U361" t="str">
        <f>'RESUMEN TOTAL'!AA364</f>
        <v>APAGADO</v>
      </c>
      <c r="V361" t="str">
        <f>'RESUMEN TOTAL'!AB364</f>
        <v>APAGADO</v>
      </c>
      <c r="W361" t="str">
        <f>'RESUMEN TOTAL'!AC364</f>
        <v>APAGADO</v>
      </c>
      <c r="X361" t="str">
        <f>'RESUMEN TOTAL'!AD364</f>
        <v>APAGADO</v>
      </c>
      <c r="Y361" t="str">
        <f>'RESUMEN TOTAL'!AE364</f>
        <v>APAGADO</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t="str">
        <f>'RESUMEN TOTAL'!L365</f>
        <v>APAGADO</v>
      </c>
      <c r="G362" t="str">
        <f>'RESUMEN TOTAL'!M365</f>
        <v>APAGADO</v>
      </c>
      <c r="H362" t="str">
        <f>'RESUMEN TOTAL'!N365</f>
        <v>APAGADO</v>
      </c>
      <c r="I362">
        <f>'RESUMEN TOTAL'!O365</f>
        <v>0</v>
      </c>
      <c r="J362" t="str">
        <f>'RESUMEN TOTAL'!P365</f>
        <v>APAGADO</v>
      </c>
      <c r="K362" t="str">
        <f>'RESUMEN TOTAL'!Q365</f>
        <v>APAGADO</v>
      </c>
      <c r="L362" t="str">
        <f>'RESUMEN TOTAL'!R365</f>
        <v>APAGADO</v>
      </c>
      <c r="M362" t="str">
        <f>'RESUMEN TOTAL'!S365</f>
        <v>APAGADO</v>
      </c>
      <c r="N362" t="str">
        <f>'RESUMEN TOTAL'!T365</f>
        <v>APAGADO</v>
      </c>
      <c r="O362" t="str">
        <f>'RESUMEN TOTAL'!U365</f>
        <v>APAGADO</v>
      </c>
      <c r="P362" t="str">
        <f>'RESUMEN TOTAL'!V365</f>
        <v>APAGADO</v>
      </c>
      <c r="Q362">
        <f>'RESUMEN TOTAL'!W365</f>
        <v>0</v>
      </c>
      <c r="R362" t="str">
        <f>'RESUMEN TOTAL'!X365</f>
        <v>APAGADO</v>
      </c>
      <c r="S362" t="str">
        <f>'RESUMEN TOTAL'!Y365</f>
        <v>APAGADO</v>
      </c>
      <c r="T362" t="str">
        <f>'RESUMEN TOTAL'!Z365</f>
        <v>APAGADO</v>
      </c>
      <c r="U362" t="str">
        <f>'RESUMEN TOTAL'!AA365</f>
        <v>APAGADO</v>
      </c>
      <c r="V362" t="str">
        <f>'RESUMEN TOTAL'!AB365</f>
        <v>APAGADO</v>
      </c>
      <c r="W362" t="str">
        <f>'RESUMEN TOTAL'!AC365</f>
        <v>APAGADO</v>
      </c>
      <c r="X362" t="str">
        <f>'RESUMEN TOTAL'!AD365</f>
        <v>APAGADO</v>
      </c>
      <c r="Y362" t="str">
        <f>'RESUMEN TOTAL'!AE365</f>
        <v>APAGADO</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t="str">
        <f>'RESUMEN TOTAL'!N371</f>
        <v>APAGADO</v>
      </c>
      <c r="I368" t="str">
        <f>'RESUMEN TOTAL'!O371</f>
        <v>APAGADO</v>
      </c>
      <c r="J368" t="str">
        <f>'RESUMEN TOTAL'!P371</f>
        <v>APAGADO</v>
      </c>
      <c r="K368" t="str">
        <f>'RESUMEN TOTAL'!Q371</f>
        <v>APAGADO</v>
      </c>
      <c r="L368" t="str">
        <f>'RESUMEN TOTAL'!R371</f>
        <v>APAGADO</v>
      </c>
      <c r="M368" t="str">
        <f>'RESUMEN TOTAL'!S371</f>
        <v>APAGADO</v>
      </c>
      <c r="N368" t="str">
        <f>'RESUMEN TOTAL'!T371</f>
        <v>APAGADO</v>
      </c>
      <c r="O368" t="str">
        <f>'RESUMEN TOTAL'!U371</f>
        <v>APAGADO</v>
      </c>
      <c r="P368" t="str">
        <f>'RESUMEN TOTAL'!V371</f>
        <v>APAGADO</v>
      </c>
      <c r="Q368">
        <f>'RESUMEN TOTAL'!W371</f>
        <v>0</v>
      </c>
      <c r="R368" t="str">
        <f>'RESUMEN TOTAL'!X371</f>
        <v>APAGADO</v>
      </c>
      <c r="S368" t="str">
        <f>'RESUMEN TOTAL'!Y371</f>
        <v>APAGADO</v>
      </c>
      <c r="T368" t="str">
        <f>'RESUMEN TOTAL'!Z371</f>
        <v>APAGADO</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t="str">
        <f>'RESUMEN TOTAL'!N377</f>
        <v>APAGADO</v>
      </c>
      <c r="I374" t="str">
        <f>'RESUMEN TOTAL'!O377</f>
        <v>APAGADO</v>
      </c>
      <c r="J374" t="str">
        <f>'RESUMEN TOTAL'!P377</f>
        <v>APAGADO</v>
      </c>
      <c r="K374" t="str">
        <f>'RESUMEN TOTAL'!Q377</f>
        <v>APAGADO</v>
      </c>
      <c r="L374" t="str">
        <f>'RESUMEN TOTAL'!R377</f>
        <v>APAGADO</v>
      </c>
      <c r="M374" t="str">
        <f>'RESUMEN TOTAL'!S377</f>
        <v>APAGADO</v>
      </c>
      <c r="N374" t="str">
        <f>'RESUMEN TOTAL'!T377</f>
        <v>APAGADO</v>
      </c>
      <c r="O374" t="str">
        <f>'RESUMEN TOTAL'!U377</f>
        <v>APAGADO</v>
      </c>
      <c r="P374" t="str">
        <f>'RESUMEN TOTAL'!V377</f>
        <v>APAGADO</v>
      </c>
      <c r="Q374">
        <f>'RESUMEN TOTAL'!W377</f>
        <v>0</v>
      </c>
      <c r="R374" t="str">
        <f>'RESUMEN TOTAL'!X377</f>
        <v>APAGADO</v>
      </c>
      <c r="S374" t="str">
        <f>'RESUMEN TOTAL'!Y377</f>
        <v>APAGADO</v>
      </c>
      <c r="T374" t="str">
        <f>'RESUMEN TOTAL'!Z377</f>
        <v>APAGADO</v>
      </c>
      <c r="U374" t="str">
        <f>'RESUMEN TOTAL'!AA377</f>
        <v>APAGADO</v>
      </c>
      <c r="V374" t="str">
        <f>'RESUMEN TOTAL'!AB377</f>
        <v>APAGADO</v>
      </c>
      <c r="W374" t="str">
        <f>'RESUMEN TOTAL'!AC377</f>
        <v>APAGADO</v>
      </c>
      <c r="X374" t="str">
        <f>'RESUMEN TOTAL'!AD377</f>
        <v>APAGADO</v>
      </c>
      <c r="Y374" t="str">
        <f>'RESUMEN TOTAL'!AE377</f>
        <v>APAGADO</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t="str">
        <f>'RESUMEN TOTAL'!N378</f>
        <v>APAGADO</v>
      </c>
      <c r="I375" t="str">
        <f>'RESUMEN TOTAL'!O378</f>
        <v>APAGADO</v>
      </c>
      <c r="J375" t="str">
        <f>'RESUMEN TOTAL'!P378</f>
        <v>APAGADO</v>
      </c>
      <c r="K375" t="str">
        <f>'RESUMEN TOTAL'!Q378</f>
        <v>APAGADO</v>
      </c>
      <c r="L375" t="str">
        <f>'RESUMEN TOTAL'!R378</f>
        <v>APAGADO</v>
      </c>
      <c r="M375" t="str">
        <f>'RESUMEN TOTAL'!S378</f>
        <v>APAGADO</v>
      </c>
      <c r="N375" t="str">
        <f>'RESUMEN TOTAL'!T378</f>
        <v>APAGADO</v>
      </c>
      <c r="O375" t="str">
        <f>'RESUMEN TOTAL'!U378</f>
        <v>APAGADO</v>
      </c>
      <c r="P375" t="str">
        <f>'RESUMEN TOTAL'!V378</f>
        <v>APAGADO</v>
      </c>
      <c r="Q375">
        <f>'RESUMEN TOTAL'!W378</f>
        <v>0</v>
      </c>
      <c r="R375" t="str">
        <f>'RESUMEN TOTAL'!X378</f>
        <v>APAGADO</v>
      </c>
      <c r="S375" t="str">
        <f>'RESUMEN TOTAL'!Y378</f>
        <v>APAGADO</v>
      </c>
      <c r="T375" t="str">
        <f>'RESUMEN TOTAL'!Z378</f>
        <v>APAGADO</v>
      </c>
      <c r="U375" t="str">
        <f>'RESUMEN TOTAL'!AA378</f>
        <v>APAGADO</v>
      </c>
      <c r="V375" t="str">
        <f>'RESUMEN TOTAL'!AB378</f>
        <v>APAGADO</v>
      </c>
      <c r="W375" t="str">
        <f>'RESUMEN TOTAL'!AC378</f>
        <v>APAGADO</v>
      </c>
      <c r="X375" t="str">
        <f>'RESUMEN TOTAL'!AD378</f>
        <v>APAGADO</v>
      </c>
      <c r="Y375" t="str">
        <f>'RESUMEN TOTAL'!AE378</f>
        <v>APAGADO</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t="str">
        <f>'RESUMEN TOTAL'!Z381</f>
        <v>APAGADO</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t="str">
        <f>'RESUMEN TOTAL'!M385</f>
        <v>APAGADO</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t="str">
        <f>'RESUMEN TOTAL'!AA385</f>
        <v>APAGADO</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t="str">
        <f>'RESUMEN TOTAL'!T388</f>
        <v>APAGADO</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t="str">
        <f>'RESUMEN TOTAL'!T389</f>
        <v>APAGADO</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t="str">
        <f>'RESUMEN TOTAL'!T390</f>
        <v>APAGADO</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t="str">
        <f>'RESUMEN TOTAL'!T391</f>
        <v>APAGADO</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t="str">
        <f>'RESUMEN TOTAL'!N392</f>
        <v>APAGADO</v>
      </c>
      <c r="I389" t="str">
        <f>'RESUMEN TOTAL'!O392</f>
        <v>APAGADO</v>
      </c>
      <c r="J389" t="str">
        <f>'RESUMEN TOTAL'!P392</f>
        <v>APAGADO</v>
      </c>
      <c r="K389" t="str">
        <f>'RESUMEN TOTAL'!Q392</f>
        <v>APAGADO</v>
      </c>
      <c r="L389" t="str">
        <f>'RESUMEN TOTAL'!R392</f>
        <v>APAGADO</v>
      </c>
      <c r="M389" t="str">
        <f>'RESUMEN TOTAL'!S392</f>
        <v>APAGADO</v>
      </c>
      <c r="N389" t="str">
        <f>'RESUMEN TOTAL'!T392</f>
        <v>APAGADO</v>
      </c>
      <c r="O389" t="str">
        <f>'RESUMEN TOTAL'!U392</f>
        <v>APAGADO</v>
      </c>
      <c r="P389">
        <f>'RESUMEN TOTAL'!V392</f>
        <v>0</v>
      </c>
      <c r="Q389">
        <f>'RESUMEN TOTAL'!W392</f>
        <v>0</v>
      </c>
      <c r="R389">
        <f>'RESUMEN TOTAL'!X392</f>
        <v>0</v>
      </c>
      <c r="S389">
        <f>'RESUMEN TOTAL'!Y392</f>
        <v>0</v>
      </c>
      <c r="T389">
        <f>'RESUMEN TOTAL'!Z392</f>
        <v>0</v>
      </c>
      <c r="U389" t="str">
        <f>'RESUMEN TOTAL'!AA392</f>
        <v>APAGADO</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f>'RESUMEN TOTAL'!L393</f>
        <v>0</v>
      </c>
      <c r="G390">
        <f>'RESUMEN TOTAL'!M393</f>
        <v>0</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t="str">
        <f>'RESUMEN TOTAL'!N394</f>
        <v>APAGADO</v>
      </c>
      <c r="I391" t="str">
        <f>'RESUMEN TOTAL'!O394</f>
        <v>APAGADO</v>
      </c>
      <c r="J391" t="str">
        <f>'RESUMEN TOTAL'!P394</f>
        <v>APAGADO</v>
      </c>
      <c r="K391" t="str">
        <f>'RESUMEN TOTAL'!Q394</f>
        <v>APAGADO</v>
      </c>
      <c r="L391" t="str">
        <f>'RESUMEN TOTAL'!R394</f>
        <v>APAGADO</v>
      </c>
      <c r="M391" t="str">
        <f>'RESUMEN TOTAL'!S394</f>
        <v>APAGADO</v>
      </c>
      <c r="N391" t="str">
        <f>'RESUMEN TOTAL'!T394</f>
        <v>APAGADO</v>
      </c>
      <c r="O391" t="str">
        <f>'RESUMEN TOTAL'!U394</f>
        <v>APAGADO</v>
      </c>
      <c r="P391" t="str">
        <f>'RESUMEN TOTAL'!V394</f>
        <v>APAGADO</v>
      </c>
      <c r="Q391">
        <f>'RESUMEN TOTAL'!W394</f>
        <v>0</v>
      </c>
      <c r="R391" t="str">
        <f>'RESUMEN TOTAL'!X394</f>
        <v>APAGADO</v>
      </c>
      <c r="S391" t="str">
        <f>'RESUMEN TOTAL'!Y394</f>
        <v>APAGADO</v>
      </c>
      <c r="T391" t="str">
        <f>'RESUMEN TOTAL'!Z394</f>
        <v>APAGADO</v>
      </c>
      <c r="U391" t="str">
        <f>'RESUMEN TOTAL'!AA394</f>
        <v>APAGADO</v>
      </c>
      <c r="V391">
        <f>'RESUMEN TOTAL'!AB394</f>
        <v>0</v>
      </c>
      <c r="W391" t="str">
        <f>'RESUMEN TOTAL'!AC394</f>
        <v>APAGADO</v>
      </c>
      <c r="X391" t="str">
        <f>'RESUMEN TOTAL'!AD394</f>
        <v>APAGADO</v>
      </c>
      <c r="Y391" t="str">
        <f>'RESUMEN TOTAL'!AE394</f>
        <v>APAGADO</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t="str">
        <f>'RESUMEN TOTAL'!Z395</f>
        <v>APAGADO</v>
      </c>
      <c r="U392" t="str">
        <f>'RESUMEN TOTAL'!AA395</f>
        <v>APAGADO</v>
      </c>
      <c r="V392" t="str">
        <f>'RESUMEN TOTAL'!AB395</f>
        <v>APAGADO</v>
      </c>
      <c r="W392" t="str">
        <f>'RESUMEN TOTAL'!AC395</f>
        <v>APAGADO</v>
      </c>
      <c r="X392" t="str">
        <f>'RESUMEN TOTAL'!AD395</f>
        <v>APAGADO</v>
      </c>
      <c r="Y392" t="str">
        <f>'RESUMEN TOTAL'!AE395</f>
        <v>APAGADO</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t="str">
        <f>'RESUMEN TOTAL'!Z396</f>
        <v>APAGADO</v>
      </c>
      <c r="U393" t="str">
        <f>'RESUMEN TOTAL'!AA396</f>
        <v>APAGADO</v>
      </c>
      <c r="V393" t="str">
        <f>'RESUMEN TOTAL'!AB396</f>
        <v>APAGADO</v>
      </c>
      <c r="W393" t="str">
        <f>'RESUMEN TOTAL'!AC396</f>
        <v>APAGADO</v>
      </c>
      <c r="X393" t="str">
        <f>'RESUMEN TOTAL'!AD396</f>
        <v>APAGADO</v>
      </c>
      <c r="Y393" t="str">
        <f>'RESUMEN TOTAL'!AE396</f>
        <v>APAGADO</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t="str">
        <f>'RESUMEN TOTAL'!N400</f>
        <v>APAGADO</v>
      </c>
      <c r="I397" t="str">
        <f>'RESUMEN TOTAL'!O400</f>
        <v>APAGADO</v>
      </c>
      <c r="J397" t="str">
        <f>'RESUMEN TOTAL'!P400</f>
        <v>APAGADO</v>
      </c>
      <c r="K397" t="str">
        <f>'RESUMEN TOTAL'!Q400</f>
        <v>APAGADO</v>
      </c>
      <c r="L397" t="str">
        <f>'RESUMEN TOTAL'!R400</f>
        <v>APAGADO</v>
      </c>
      <c r="M397" t="str">
        <f>'RESUMEN TOTAL'!S400</f>
        <v>APAGADO</v>
      </c>
      <c r="N397" t="str">
        <f>'RESUMEN TOTAL'!T400</f>
        <v>APAGADO</v>
      </c>
      <c r="O397" t="str">
        <f>'RESUMEN TOTAL'!U400</f>
        <v>APAGADO</v>
      </c>
      <c r="P397" t="str">
        <f>'RESUMEN TOTAL'!V400</f>
        <v>APAGADO</v>
      </c>
      <c r="Q397">
        <f>'RESUMEN TOTAL'!W400</f>
        <v>0</v>
      </c>
      <c r="R397" t="str">
        <f>'RESUMEN TOTAL'!X400</f>
        <v>APAGADO</v>
      </c>
      <c r="S397" t="str">
        <f>'RESUMEN TOTAL'!Y400</f>
        <v>APAGADO</v>
      </c>
      <c r="T397" t="str">
        <f>'RESUMEN TOTAL'!Z400</f>
        <v>APAGADO</v>
      </c>
      <c r="U397" t="str">
        <f>'RESUMEN TOTAL'!AA400</f>
        <v>APAGADO</v>
      </c>
      <c r="V397" t="str">
        <f>'RESUMEN TOTAL'!AB400</f>
        <v>APAGADO</v>
      </c>
      <c r="W397" t="str">
        <f>'RESUMEN TOTAL'!AC400</f>
        <v>APAGADO</v>
      </c>
      <c r="X397" t="str">
        <f>'RESUMEN TOTAL'!AD400</f>
        <v>APAGADO</v>
      </c>
      <c r="Y397" t="str">
        <f>'RESUMEN TOTAL'!AE400</f>
        <v>APAGADO</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t="str">
        <f>'RESUMEN TOTAL'!L402</f>
        <v>APAGADO</v>
      </c>
      <c r="G399" t="str">
        <f>'RESUMEN TOTAL'!M402</f>
        <v>APAGADO</v>
      </c>
      <c r="H399" t="str">
        <f>'RESUMEN TOTAL'!N402</f>
        <v>APAGADO</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t="str">
        <f>'RESUMEN TOTAL'!Z402</f>
        <v>APAGADO</v>
      </c>
      <c r="U399" t="str">
        <f>'RESUMEN TOTAL'!AA402</f>
        <v>APAGADO</v>
      </c>
      <c r="V399" t="str">
        <f>'RESUMEN TOTAL'!AB402</f>
        <v>APAGADO</v>
      </c>
      <c r="W399" t="str">
        <f>'RESUMEN TOTAL'!AC402</f>
        <v>APAGADO</v>
      </c>
      <c r="X399" t="str">
        <f>'RESUMEN TOTAL'!AD402</f>
        <v>APAGADO</v>
      </c>
      <c r="Y399" t="str">
        <f>'RESUMEN TOTAL'!AE402</f>
        <v>APAGADO</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t="str">
        <f>'RESUMEN TOTAL'!N403</f>
        <v>APAGADO</v>
      </c>
      <c r="I400" t="str">
        <f>'RESUMEN TOTAL'!O403</f>
        <v>APAGADO</v>
      </c>
      <c r="J400" t="str">
        <f>'RESUMEN TOTAL'!P403</f>
        <v>APAGADO</v>
      </c>
      <c r="K400" t="str">
        <f>'RESUMEN TOTAL'!Q403</f>
        <v>APAGADO</v>
      </c>
      <c r="L400" t="str">
        <f>'RESUMEN TOTAL'!R403</f>
        <v>APAGADO</v>
      </c>
      <c r="M400" t="str">
        <f>'RESUMEN TOTAL'!S403</f>
        <v>APAGADO</v>
      </c>
      <c r="N400" t="str">
        <f>'RESUMEN TOTAL'!T403</f>
        <v>APAGADO</v>
      </c>
      <c r="O400" t="str">
        <f>'RESUMEN TOTAL'!U403</f>
        <v>APAGADO</v>
      </c>
      <c r="P400" t="str">
        <f>'RESUMEN TOTAL'!V403</f>
        <v>APAGADO</v>
      </c>
      <c r="Q400">
        <f>'RESUMEN TOTAL'!W403</f>
        <v>0</v>
      </c>
      <c r="R400" t="str">
        <f>'RESUMEN TOTAL'!X403</f>
        <v>APAGADO</v>
      </c>
      <c r="S400" t="str">
        <f>'RESUMEN TOTAL'!Y403</f>
        <v>APAGADO</v>
      </c>
      <c r="T400" t="str">
        <f>'RESUMEN TOTAL'!Z403</f>
        <v>APAGADO</v>
      </c>
      <c r="U400" t="str">
        <f>'RESUMEN TOTAL'!AA403</f>
        <v>APAGADO</v>
      </c>
      <c r="V400" t="str">
        <f>'RESUMEN TOTAL'!AB403</f>
        <v>APAGADO</v>
      </c>
      <c r="W400" t="str">
        <f>'RESUMEN TOTAL'!AC403</f>
        <v>APAGADO</v>
      </c>
      <c r="X400" t="str">
        <f>'RESUMEN TOTAL'!AD403</f>
        <v>APAGADO</v>
      </c>
      <c r="Y400" t="str">
        <f>'RESUMEN TOTAL'!AE403</f>
        <v>APAGADO</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t="str">
        <f>'RESUMEN TOTAL'!N404</f>
        <v>APAGADO</v>
      </c>
      <c r="I401" t="str">
        <f>'RESUMEN TOTAL'!O404</f>
        <v>APAGADO</v>
      </c>
      <c r="J401" t="str">
        <f>'RESUMEN TOTAL'!P404</f>
        <v>APAGADO</v>
      </c>
      <c r="K401" t="str">
        <f>'RESUMEN TOTAL'!Q404</f>
        <v>APAGADO</v>
      </c>
      <c r="L401" t="str">
        <f>'RESUMEN TOTAL'!R404</f>
        <v>APAGADO</v>
      </c>
      <c r="M401" t="str">
        <f>'RESUMEN TOTAL'!S404</f>
        <v>APAGADO</v>
      </c>
      <c r="N401" t="str">
        <f>'RESUMEN TOTAL'!T404</f>
        <v>APAGADO</v>
      </c>
      <c r="O401" t="str">
        <f>'RESUMEN TOTAL'!U404</f>
        <v>APAGADO</v>
      </c>
      <c r="P401" t="str">
        <f>'RESUMEN TOTAL'!V404</f>
        <v>APAGADO</v>
      </c>
      <c r="Q401">
        <f>'RESUMEN TOTAL'!W404</f>
        <v>0</v>
      </c>
      <c r="R401" t="str">
        <f>'RESUMEN TOTAL'!X404</f>
        <v>APAGADO</v>
      </c>
      <c r="S401" t="str">
        <f>'RESUMEN TOTAL'!Y404</f>
        <v>APAGADO</v>
      </c>
      <c r="T401" t="str">
        <f>'RESUMEN TOTAL'!Z404</f>
        <v>APAGADO</v>
      </c>
      <c r="U401" t="str">
        <f>'RESUMEN TOTAL'!AA404</f>
        <v>APAGADO</v>
      </c>
      <c r="V401" t="str">
        <f>'RESUMEN TOTAL'!AB404</f>
        <v>APAGADO</v>
      </c>
      <c r="W401" t="str">
        <f>'RESUMEN TOTAL'!AC404</f>
        <v>APAGADO</v>
      </c>
      <c r="X401" t="str">
        <f>'RESUMEN TOTAL'!AD404</f>
        <v>APAGADO</v>
      </c>
      <c r="Y401" t="str">
        <f>'RESUMEN TOTAL'!AE404</f>
        <v>APAGADO</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t="str">
        <f>'RESUMEN TOTAL'!N405</f>
        <v>APAGADO</v>
      </c>
      <c r="I402" t="str">
        <f>'RESUMEN TOTAL'!O405</f>
        <v>APAGADO</v>
      </c>
      <c r="J402" t="str">
        <f>'RESUMEN TOTAL'!P405</f>
        <v>APAGADO</v>
      </c>
      <c r="K402" t="str">
        <f>'RESUMEN TOTAL'!Q405</f>
        <v>APAGADO</v>
      </c>
      <c r="L402" t="str">
        <f>'RESUMEN TOTAL'!R405</f>
        <v>APAGADO</v>
      </c>
      <c r="M402" t="str">
        <f>'RESUMEN TOTAL'!S405</f>
        <v>APAGADO</v>
      </c>
      <c r="N402" t="str">
        <f>'RESUMEN TOTAL'!T405</f>
        <v>APAGADO</v>
      </c>
      <c r="O402" t="str">
        <f>'RESUMEN TOTAL'!U405</f>
        <v>APAGADO</v>
      </c>
      <c r="P402" t="str">
        <f>'RESUMEN TOTAL'!V405</f>
        <v>APAGADO</v>
      </c>
      <c r="Q402">
        <f>'RESUMEN TOTAL'!W405</f>
        <v>0</v>
      </c>
      <c r="R402" t="str">
        <f>'RESUMEN TOTAL'!X405</f>
        <v>APAGADO</v>
      </c>
      <c r="S402" t="str">
        <f>'RESUMEN TOTAL'!Y405</f>
        <v>APAGADO</v>
      </c>
      <c r="T402" t="str">
        <f>'RESUMEN TOTAL'!Z405</f>
        <v>APAGADO</v>
      </c>
      <c r="U402" t="str">
        <f>'RESUMEN TOTAL'!AA405</f>
        <v>APAGADO</v>
      </c>
      <c r="V402" t="str">
        <f>'RESUMEN TOTAL'!AB405</f>
        <v>APAGADO</v>
      </c>
      <c r="W402" t="str">
        <f>'RESUMEN TOTAL'!AC405</f>
        <v>APAGADO</v>
      </c>
      <c r="X402" t="str">
        <f>'RESUMEN TOTAL'!AD405</f>
        <v>APAGADO</v>
      </c>
      <c r="Y402" t="str">
        <f>'RESUMEN TOTAL'!AE405</f>
        <v>APAGADO</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f>'RESUMEN TOTAL'!L406</f>
        <v>0</v>
      </c>
      <c r="G403">
        <f>'RESUMEN TOTAL'!M406</f>
        <v>0</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t="str">
        <f>'RESUMEN TOTAL'!L407</f>
        <v>APAGADO</v>
      </c>
      <c r="G404" t="str">
        <f>'RESUMEN TOTAL'!M407</f>
        <v>APAGADO</v>
      </c>
      <c r="H404" t="str">
        <f>'RESUMEN TOTAL'!N407</f>
        <v>APAGADO</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t="str">
        <f>'RESUMEN TOTAL'!Z407</f>
        <v>APAGADO</v>
      </c>
      <c r="U404" t="str">
        <f>'RESUMEN TOTAL'!AA407</f>
        <v>APAGADO</v>
      </c>
      <c r="V404" t="str">
        <f>'RESUMEN TOTAL'!AB407</f>
        <v>APAGADO</v>
      </c>
      <c r="W404" t="str">
        <f>'RESUMEN TOTAL'!AC407</f>
        <v>APAGADO</v>
      </c>
      <c r="X404" t="str">
        <f>'RESUMEN TOTAL'!AD407</f>
        <v>APAGADO</v>
      </c>
      <c r="Y404" t="str">
        <f>'RESUMEN TOTAL'!AE407</f>
        <v>APAGADO</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f>'RESUMEN TOTAL'!L409</f>
        <v>0</v>
      </c>
      <c r="G406">
        <f>'RESUMEN TOTAL'!M409</f>
        <v>0</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t="str">
        <f>'RESUMEN TOTAL'!Z410</f>
        <v>APAGADO</v>
      </c>
      <c r="U407" t="str">
        <f>'RESUMEN TOTAL'!AA410</f>
        <v>APAGADO</v>
      </c>
      <c r="V407" t="str">
        <f>'RESUMEN TOTAL'!AB410</f>
        <v>APAGADO</v>
      </c>
      <c r="W407" t="str">
        <f>'RESUMEN TOTAL'!AC410</f>
        <v>APAGADO</v>
      </c>
      <c r="X407" t="str">
        <f>'RESUMEN TOTAL'!AD410</f>
        <v>APAGADO</v>
      </c>
      <c r="Y407" t="str">
        <f>'RESUMEN TOTAL'!AE410</f>
        <v>APAGADO</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t="str">
        <f>'RESUMEN TOTAL'!L413</f>
        <v>APAGADO</v>
      </c>
      <c r="G410" t="str">
        <f>'RESUMEN TOTAL'!M413</f>
        <v>APAGADO</v>
      </c>
      <c r="H410" t="str">
        <f>'RESUMEN TOTAL'!N413</f>
        <v>APAGADO</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t="str">
        <f>'RESUMEN TOTAL'!Z413</f>
        <v>APAGADO</v>
      </c>
      <c r="U410" t="str">
        <f>'RESUMEN TOTAL'!AA413</f>
        <v>APAGADO</v>
      </c>
      <c r="V410" t="str">
        <f>'RESUMEN TOTAL'!AB413</f>
        <v>APAGADO</v>
      </c>
      <c r="W410" t="str">
        <f>'RESUMEN TOTAL'!AC413</f>
        <v>APAGADO</v>
      </c>
      <c r="X410" t="str">
        <f>'RESUMEN TOTAL'!AD413</f>
        <v>APAGADO</v>
      </c>
      <c r="Y410" t="str">
        <f>'RESUMEN TOTAL'!AE413</f>
        <v>APAGADO</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t="str">
        <f>'RESUMEN TOTAL'!L414</f>
        <v>APAGADO</v>
      </c>
      <c r="G411" t="str">
        <f>'RESUMEN TOTAL'!M414</f>
        <v>APAGADO</v>
      </c>
      <c r="H411" t="str">
        <f>'RESUMEN TOTAL'!N414</f>
        <v>APAGADO</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t="str">
        <f>'RESUMEN TOTAL'!Z414</f>
        <v>APAGADO</v>
      </c>
      <c r="U411" t="str">
        <f>'RESUMEN TOTAL'!AA414</f>
        <v>APAGADO</v>
      </c>
      <c r="V411" t="str">
        <f>'RESUMEN TOTAL'!AB414</f>
        <v>APAGADO</v>
      </c>
      <c r="W411" t="str">
        <f>'RESUMEN TOTAL'!AC414</f>
        <v>APAGADO</v>
      </c>
      <c r="X411" t="str">
        <f>'RESUMEN TOTAL'!AD414</f>
        <v>APAGADO</v>
      </c>
      <c r="Y411" t="str">
        <f>'RESUMEN TOTAL'!AE414</f>
        <v>APAGADO</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f>'RESUMEN TOTAL'!L417</f>
        <v>0</v>
      </c>
      <c r="G414">
        <f>'RESUMEN TOTAL'!M417</f>
        <v>0</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f>'RESUMEN TOTAL'!L418</f>
        <v>0</v>
      </c>
      <c r="G415">
        <f>'RESUMEN TOTAL'!M418</f>
        <v>0</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t="str">
        <f>'RESUMEN TOTAL'!N419</f>
        <v>APAGADO</v>
      </c>
      <c r="I416" t="str">
        <f>'RESUMEN TOTAL'!O419</f>
        <v>APAGADO</v>
      </c>
      <c r="J416" t="str">
        <f>'RESUMEN TOTAL'!P419</f>
        <v>APAGADO</v>
      </c>
      <c r="K416" t="str">
        <f>'RESUMEN TOTAL'!Q419</f>
        <v>APAGADO</v>
      </c>
      <c r="L416" t="str">
        <f>'RESUMEN TOTAL'!R419</f>
        <v>APAGADO</v>
      </c>
      <c r="M416" t="str">
        <f>'RESUMEN TOTAL'!S419</f>
        <v>APAGADO</v>
      </c>
      <c r="N416" t="str">
        <f>'RESUMEN TOTAL'!T419</f>
        <v>APAGADO</v>
      </c>
      <c r="O416" t="str">
        <f>'RESUMEN TOTAL'!U419</f>
        <v>APAGADO</v>
      </c>
      <c r="P416" t="str">
        <f>'RESUMEN TOTAL'!V419</f>
        <v>APAGADO</v>
      </c>
      <c r="Q416">
        <f>'RESUMEN TOTAL'!W419</f>
        <v>0</v>
      </c>
      <c r="R416" t="str">
        <f>'RESUMEN TOTAL'!X419</f>
        <v>APAGADO</v>
      </c>
      <c r="S416" t="str">
        <f>'RESUMEN TOTAL'!Y419</f>
        <v>APAGADO</v>
      </c>
      <c r="T416" t="str">
        <f>'RESUMEN TOTAL'!Z419</f>
        <v>APAGADO</v>
      </c>
      <c r="U416" t="str">
        <f>'RESUMEN TOTAL'!AA419</f>
        <v>APAGADO</v>
      </c>
      <c r="V416" t="str">
        <f>'RESUMEN TOTAL'!AB419</f>
        <v>APAGADO</v>
      </c>
      <c r="W416" t="str">
        <f>'RESUMEN TOTAL'!AC419</f>
        <v>APAGADO</v>
      </c>
      <c r="X416" t="str">
        <f>'RESUMEN TOTAL'!AD419</f>
        <v>APAGADO</v>
      </c>
      <c r="Y416" t="str">
        <f>'RESUMEN TOTAL'!AE419</f>
        <v>APAGADO</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t="str">
        <f>'RESUMEN TOTAL'!Y429</f>
        <v>APAGADO</v>
      </c>
      <c r="T426" t="str">
        <f>'RESUMEN TOTAL'!Z429</f>
        <v>APAGADO</v>
      </c>
      <c r="U426" t="str">
        <f>'RESUMEN TOTAL'!AA429</f>
        <v>APAGADO</v>
      </c>
      <c r="V426" t="str">
        <f>'RESUMEN TOTAL'!AB429</f>
        <v>APAGADO</v>
      </c>
      <c r="W426" t="str">
        <f>'RESUMEN TOTAL'!AC429</f>
        <v>APAGADO</v>
      </c>
      <c r="X426" t="str">
        <f>'RESUMEN TOTAL'!AD429</f>
        <v>APAGADO</v>
      </c>
      <c r="Y426" t="str">
        <f>'RESUMEN TOTAL'!AE429</f>
        <v>APAGADO</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t="str">
        <f>'RESUMEN TOTAL'!Y430</f>
        <v>APAGADO</v>
      </c>
      <c r="T427" t="str">
        <f>'RESUMEN TOTAL'!Z430</f>
        <v>APAGADO</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t="str">
        <f>'RESUMEN TOTAL'!Y432</f>
        <v>APAGADO</v>
      </c>
      <c r="T429" t="str">
        <f>'RESUMEN TOTAL'!Z432</f>
        <v>APAGADO</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t="str">
        <f>'RESUMEN TOTAL'!AD434</f>
        <v>APAGADO</v>
      </c>
      <c r="Y431" t="str">
        <f>'RESUMEN TOTAL'!AE434</f>
        <v>APAGADO</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t="str">
        <f>'RESUMEN TOTAL'!AD436</f>
        <v>APAGADO</v>
      </c>
      <c r="Y433" t="str">
        <f>'RESUMEN TOTAL'!AE436</f>
        <v>APAGADO</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t="str">
        <f>'RESUMEN TOTAL'!AD437</f>
        <v>APAGADO</v>
      </c>
      <c r="Y434" t="str">
        <f>'RESUMEN TOTAL'!AE437</f>
        <v>APAGADO</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t="str">
        <f>'RESUMEN TOTAL'!AD438</f>
        <v>APAGADO</v>
      </c>
      <c r="Y435" t="str">
        <f>'RESUMEN TOTAL'!AE438</f>
        <v>APAGADO</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t="str">
        <f>'RESUMEN TOTAL'!N439</f>
        <v>APAGADO</v>
      </c>
      <c r="I436" t="str">
        <f>'RESUMEN TOTAL'!O439</f>
        <v>APAGADO</v>
      </c>
      <c r="J436" t="str">
        <f>'RESUMEN TOTAL'!P439</f>
        <v>APAGADO</v>
      </c>
      <c r="K436" t="str">
        <f>'RESUMEN TOTAL'!Q439</f>
        <v>APAGADO</v>
      </c>
      <c r="L436" t="str">
        <f>'RESUMEN TOTAL'!R439</f>
        <v>APAGADO</v>
      </c>
      <c r="M436" t="str">
        <f>'RESUMEN TOTAL'!S439</f>
        <v>APAGADO</v>
      </c>
      <c r="N436" t="str">
        <f>'RESUMEN TOTAL'!T439</f>
        <v>APAGADO</v>
      </c>
      <c r="O436" t="str">
        <f>'RESUMEN TOTAL'!U439</f>
        <v>APAGADO</v>
      </c>
      <c r="P436" t="str">
        <f>'RESUMEN TOTAL'!V439</f>
        <v>APAGADO</v>
      </c>
      <c r="Q436">
        <f>'RESUMEN TOTAL'!W439</f>
        <v>0</v>
      </c>
      <c r="R436" t="str">
        <f>'RESUMEN TOTAL'!X439</f>
        <v>APAGADO</v>
      </c>
      <c r="S436" t="str">
        <f>'RESUMEN TOTAL'!Y439</f>
        <v>APAGADO</v>
      </c>
      <c r="T436" t="str">
        <f>'RESUMEN TOTAL'!Z439</f>
        <v>APAGADO</v>
      </c>
      <c r="U436" t="str">
        <f>'RESUMEN TOTAL'!AA439</f>
        <v>APAGADO</v>
      </c>
      <c r="V436" t="str">
        <f>'RESUMEN TOTAL'!AB439</f>
        <v>APAGADO</v>
      </c>
      <c r="W436" t="str">
        <f>'RESUMEN TOTAL'!AC439</f>
        <v>APAGADO</v>
      </c>
      <c r="X436" t="str">
        <f>'RESUMEN TOTAL'!AD439</f>
        <v>APAGADO</v>
      </c>
      <c r="Y436" t="str">
        <f>'RESUMEN TOTAL'!AE439</f>
        <v>APAGADO</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t="str">
        <f>'RESUMEN TOTAL'!AE440</f>
        <v>APAGADO</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t="str">
        <f>'RESUMEN TOTAL'!N441</f>
        <v>APAGADO</v>
      </c>
      <c r="I438" t="str">
        <f>'RESUMEN TOTAL'!O441</f>
        <v>APAGADO</v>
      </c>
      <c r="J438" t="str">
        <f>'RESUMEN TOTAL'!P441</f>
        <v>APAGADO</v>
      </c>
      <c r="K438" t="str">
        <f>'RESUMEN TOTAL'!Q441</f>
        <v>APAGADO</v>
      </c>
      <c r="L438" t="str">
        <f>'RESUMEN TOTAL'!R441</f>
        <v>APAGADO</v>
      </c>
      <c r="M438" t="str">
        <f>'RESUMEN TOTAL'!S441</f>
        <v>APAGADO</v>
      </c>
      <c r="N438" t="str">
        <f>'RESUMEN TOTAL'!T441</f>
        <v>APAGADO</v>
      </c>
      <c r="O438" t="str">
        <f>'RESUMEN TOTAL'!U441</f>
        <v>APAGADO</v>
      </c>
      <c r="P438" t="str">
        <f>'RESUMEN TOTAL'!V441</f>
        <v>APAGADO</v>
      </c>
      <c r="Q438">
        <f>'RESUMEN TOTAL'!W441</f>
        <v>0</v>
      </c>
      <c r="R438" t="str">
        <f>'RESUMEN TOTAL'!X441</f>
        <v>APAGADO</v>
      </c>
      <c r="S438" t="str">
        <f>'RESUMEN TOTAL'!Y441</f>
        <v>APAGADO</v>
      </c>
      <c r="T438" t="str">
        <f>'RESUMEN TOTAL'!Z441</f>
        <v>APAGADO</v>
      </c>
      <c r="U438" t="str">
        <f>'RESUMEN TOTAL'!AA441</f>
        <v>APAGADO</v>
      </c>
      <c r="V438" t="str">
        <f>'RESUMEN TOTAL'!AB441</f>
        <v>APAGADO</v>
      </c>
      <c r="W438" t="str">
        <f>'RESUMEN TOTAL'!AC441</f>
        <v>APAGADO</v>
      </c>
      <c r="X438" t="str">
        <f>'RESUMEN TOTAL'!AD441</f>
        <v>APAGADO</v>
      </c>
      <c r="Y438" t="str">
        <f>'RESUMEN TOTAL'!AE441</f>
        <v>APAGADO</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t="str">
        <f>'RESUMEN TOTAL'!N442</f>
        <v>APAGADO</v>
      </c>
      <c r="I439" t="str">
        <f>'RESUMEN TOTAL'!O442</f>
        <v>APAGADO</v>
      </c>
      <c r="J439" t="str">
        <f>'RESUMEN TOTAL'!P442</f>
        <v>APAGADO</v>
      </c>
      <c r="K439" t="str">
        <f>'RESUMEN TOTAL'!Q442</f>
        <v>APAGADO</v>
      </c>
      <c r="L439" t="str">
        <f>'RESUMEN TOTAL'!R442</f>
        <v>APAGADO</v>
      </c>
      <c r="M439" t="str">
        <f>'RESUMEN TOTAL'!S442</f>
        <v>APAGADO</v>
      </c>
      <c r="N439" t="str">
        <f>'RESUMEN TOTAL'!T442</f>
        <v>APAGADO</v>
      </c>
      <c r="O439" t="str">
        <f>'RESUMEN TOTAL'!U442</f>
        <v>APAGADO</v>
      </c>
      <c r="P439" t="str">
        <f>'RESUMEN TOTAL'!V442</f>
        <v>APAGADO</v>
      </c>
      <c r="Q439">
        <f>'RESUMEN TOTAL'!W442</f>
        <v>0</v>
      </c>
      <c r="R439" t="str">
        <f>'RESUMEN TOTAL'!X442</f>
        <v>APAGADO</v>
      </c>
      <c r="S439" t="str">
        <f>'RESUMEN TOTAL'!Y442</f>
        <v>APAGADO</v>
      </c>
      <c r="T439" t="str">
        <f>'RESUMEN TOTAL'!Z442</f>
        <v>APAGADO</v>
      </c>
      <c r="U439" t="str">
        <f>'RESUMEN TOTAL'!AA442</f>
        <v>APAGADO</v>
      </c>
      <c r="V439" t="str">
        <f>'RESUMEN TOTAL'!AB442</f>
        <v>APAGADO</v>
      </c>
      <c r="W439" t="str">
        <f>'RESUMEN TOTAL'!AC442</f>
        <v>APAGADO</v>
      </c>
      <c r="X439" t="str">
        <f>'RESUMEN TOTAL'!AD442</f>
        <v>APAGADO</v>
      </c>
      <c r="Y439" t="str">
        <f>'RESUMEN TOTAL'!AE442</f>
        <v>APAGADO</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f>'RESUMEN TOTAL'!L444</f>
        <v>0</v>
      </c>
      <c r="G441">
        <f>'RESUMEN TOTAL'!M444</f>
        <v>0</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f>'RESUMEN TOTAL'!L445</f>
        <v>0</v>
      </c>
      <c r="G442">
        <f>'RESUMEN TOTAL'!M445</f>
        <v>0</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f>'RESUMEN TOTAL'!L446</f>
        <v>0</v>
      </c>
      <c r="G443">
        <f>'RESUMEN TOTAL'!M446</f>
        <v>0</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f>'RESUMEN TOTAL'!L448</f>
        <v>0</v>
      </c>
      <c r="G445">
        <f>'RESUMEN TOTAL'!M448</f>
        <v>0</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f>'RESUMEN TOTAL'!L449</f>
        <v>0</v>
      </c>
      <c r="G446">
        <f>'RESUMEN TOTAL'!M449</f>
        <v>0</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f>'RESUMEN TOTAL'!L450</f>
        <v>0</v>
      </c>
      <c r="G447">
        <f>'RESUMEN TOTAL'!M450</f>
        <v>0</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f>'RESUMEN TOTAL'!L451</f>
        <v>0</v>
      </c>
      <c r="G448">
        <f>'RESUMEN TOTAL'!M451</f>
        <v>0</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t="str">
        <f>'RESUMEN TOTAL'!AD452</f>
        <v>APAGADO</v>
      </c>
      <c r="Y449" t="str">
        <f>'RESUMEN TOTAL'!AE452</f>
        <v>APAGADO</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t="str">
        <f>'RESUMEN TOTAL'!V456</f>
        <v>APAGADO</v>
      </c>
      <c r="Q453">
        <f>'RESUMEN TOTAL'!W456</f>
        <v>0</v>
      </c>
      <c r="R453" t="str">
        <f>'RESUMEN TOTAL'!X456</f>
        <v>APAGADO</v>
      </c>
      <c r="S453" t="str">
        <f>'RESUMEN TOTAL'!Y456</f>
        <v>APAGADO</v>
      </c>
      <c r="T453" t="str">
        <f>'RESUMEN TOTAL'!Z456</f>
        <v>APAGADO</v>
      </c>
      <c r="U453" t="str">
        <f>'RESUMEN TOTAL'!AA456</f>
        <v>APAGADO</v>
      </c>
      <c r="V453" t="str">
        <f>'RESUMEN TOTAL'!AB456</f>
        <v>APAGADO</v>
      </c>
      <c r="W453" t="str">
        <f>'RESUMEN TOTAL'!AC456</f>
        <v>APAGADO</v>
      </c>
      <c r="X453" t="str">
        <f>'RESUMEN TOTAL'!AD456</f>
        <v>APAGADO</v>
      </c>
      <c r="Y453" t="str">
        <f>'RESUMEN TOTAL'!AE456</f>
        <v>APAGADO</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t="str">
        <f>'RESUMEN TOTAL'!V457</f>
        <v>APAGADO</v>
      </c>
      <c r="Q454">
        <f>'RESUMEN TOTAL'!W457</f>
        <v>0</v>
      </c>
      <c r="R454" t="str">
        <f>'RESUMEN TOTAL'!X457</f>
        <v>APAGADO</v>
      </c>
      <c r="S454" t="str">
        <f>'RESUMEN TOTAL'!Y457</f>
        <v>APAGADO</v>
      </c>
      <c r="T454" t="str">
        <f>'RESUMEN TOTAL'!Z457</f>
        <v>APAGADO</v>
      </c>
      <c r="U454" t="str">
        <f>'RESUMEN TOTAL'!AA457</f>
        <v>APAGADO</v>
      </c>
      <c r="V454" t="str">
        <f>'RESUMEN TOTAL'!AB457</f>
        <v>APAGADO</v>
      </c>
      <c r="W454" t="str">
        <f>'RESUMEN TOTAL'!AC457</f>
        <v>APAGADO</v>
      </c>
      <c r="X454" t="str">
        <f>'RESUMEN TOTAL'!AD457</f>
        <v>APAGADO</v>
      </c>
      <c r="Y454" t="str">
        <f>'RESUMEN TOTAL'!AE457</f>
        <v>APAGADO</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t="str">
        <f>'RESUMEN TOTAL'!V458</f>
        <v>APAGADO</v>
      </c>
      <c r="Q455">
        <f>'RESUMEN TOTAL'!W458</f>
        <v>0</v>
      </c>
      <c r="R455" t="str">
        <f>'RESUMEN TOTAL'!X458</f>
        <v>APAGADO</v>
      </c>
      <c r="S455" t="str">
        <f>'RESUMEN TOTAL'!Y458</f>
        <v>APAGADO</v>
      </c>
      <c r="T455" t="str">
        <f>'RESUMEN TOTAL'!Z458</f>
        <v>APAGADO</v>
      </c>
      <c r="U455" t="str">
        <f>'RESUMEN TOTAL'!AA458</f>
        <v>APAGADO</v>
      </c>
      <c r="V455" t="str">
        <f>'RESUMEN TOTAL'!AB458</f>
        <v>APAGADO</v>
      </c>
      <c r="W455" t="str">
        <f>'RESUMEN TOTAL'!AC458</f>
        <v>APAGADO</v>
      </c>
      <c r="X455" t="str">
        <f>'RESUMEN TOTAL'!AD458</f>
        <v>APAGADO</v>
      </c>
      <c r="Y455" t="str">
        <f>'RESUMEN TOTAL'!AE458</f>
        <v>APAGADO</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t="str">
        <f>'RESUMEN TOTAL'!Y459</f>
        <v>APAGADO</v>
      </c>
      <c r="T456" t="str">
        <f>'RESUMEN TOTAL'!Z459</f>
        <v>APAGADO</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t="str">
        <f>'RESUMEN TOTAL'!Y460</f>
        <v>APAGADO</v>
      </c>
      <c r="T457" t="str">
        <f>'RESUMEN TOTAL'!Z460</f>
        <v>APAGADO</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t="str">
        <f>'RESUMEN TOTAL'!Y461</f>
        <v>APAGADO</v>
      </c>
      <c r="T458" t="str">
        <f>'RESUMEN TOTAL'!Z461</f>
        <v>APAGADO</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t="str">
        <f>'RESUMEN TOTAL'!Y462</f>
        <v>APAGADO</v>
      </c>
      <c r="T459" t="str">
        <f>'RESUMEN TOTAL'!Z462</f>
        <v>APAGADO</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t="str">
        <f>'RESUMEN TOTAL'!N465</f>
        <v>APAGADO</v>
      </c>
      <c r="I462" t="str">
        <f>'RESUMEN TOTAL'!O465</f>
        <v>APAGADO</v>
      </c>
      <c r="J462" t="str">
        <f>'RESUMEN TOTAL'!P465</f>
        <v>APAGADO</v>
      </c>
      <c r="K462" t="str">
        <f>'RESUMEN TOTAL'!Q465</f>
        <v>APAGADO</v>
      </c>
      <c r="L462" t="str">
        <f>'RESUMEN TOTAL'!R465</f>
        <v>APAGADO</v>
      </c>
      <c r="M462" t="str">
        <f>'RESUMEN TOTAL'!S465</f>
        <v>APAGADO</v>
      </c>
      <c r="N462" t="str">
        <f>'RESUMEN TOTAL'!T465</f>
        <v>APAGADO</v>
      </c>
      <c r="O462" t="str">
        <f>'RESUMEN TOTAL'!U465</f>
        <v>APAGADO</v>
      </c>
      <c r="P462" t="str">
        <f>'RESUMEN TOTAL'!V465</f>
        <v>APAGADO</v>
      </c>
      <c r="Q462">
        <f>'RESUMEN TOTAL'!W465</f>
        <v>0</v>
      </c>
      <c r="R462" t="str">
        <f>'RESUMEN TOTAL'!X465</f>
        <v>APAGADO</v>
      </c>
      <c r="S462" t="str">
        <f>'RESUMEN TOTAL'!Y465</f>
        <v>APAGADO</v>
      </c>
      <c r="T462" t="str">
        <f>'RESUMEN TOTAL'!Z465</f>
        <v>APAGADO</v>
      </c>
      <c r="U462" t="str">
        <f>'RESUMEN TOTAL'!AA465</f>
        <v>APAGADO</v>
      </c>
      <c r="V462" t="str">
        <f>'RESUMEN TOTAL'!AB465</f>
        <v>APAGADO</v>
      </c>
      <c r="W462" t="str">
        <f>'RESUMEN TOTAL'!AC465</f>
        <v>APAGADO</v>
      </c>
      <c r="X462" t="str">
        <f>'RESUMEN TOTAL'!AD465</f>
        <v>APAGADO</v>
      </c>
      <c r="Y462" t="str">
        <f>'RESUMEN TOTAL'!AE465</f>
        <v>APAGADO</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t="str">
        <f>'RESUMEN TOTAL'!N466</f>
        <v>APAGADO</v>
      </c>
      <c r="I463" t="str">
        <f>'RESUMEN TOTAL'!O466</f>
        <v>APAGADO</v>
      </c>
      <c r="J463" t="str">
        <f>'RESUMEN TOTAL'!P466</f>
        <v>APAGADO</v>
      </c>
      <c r="K463" t="str">
        <f>'RESUMEN TOTAL'!Q466</f>
        <v>APAGADO</v>
      </c>
      <c r="L463" t="str">
        <f>'RESUMEN TOTAL'!R466</f>
        <v>APAGADO</v>
      </c>
      <c r="M463" t="str">
        <f>'RESUMEN TOTAL'!S466</f>
        <v>APAGADO</v>
      </c>
      <c r="N463" t="str">
        <f>'RESUMEN TOTAL'!T466</f>
        <v>APAGADO</v>
      </c>
      <c r="O463" t="str">
        <f>'RESUMEN TOTAL'!U466</f>
        <v>APAGADO</v>
      </c>
      <c r="P463" t="str">
        <f>'RESUMEN TOTAL'!V466</f>
        <v>APAGADO</v>
      </c>
      <c r="Q463">
        <f>'RESUMEN TOTAL'!W466</f>
        <v>0</v>
      </c>
      <c r="R463" t="str">
        <f>'RESUMEN TOTAL'!X466</f>
        <v>APAGADO</v>
      </c>
      <c r="S463" t="str">
        <f>'RESUMEN TOTAL'!Y466</f>
        <v>APAGADO</v>
      </c>
      <c r="T463" t="str">
        <f>'RESUMEN TOTAL'!Z466</f>
        <v>APAGADO</v>
      </c>
      <c r="U463" t="str">
        <f>'RESUMEN TOTAL'!AA466</f>
        <v>APAGADO</v>
      </c>
      <c r="V463" t="str">
        <f>'RESUMEN TOTAL'!AB466</f>
        <v>APAGADO</v>
      </c>
      <c r="W463" t="str">
        <f>'RESUMEN TOTAL'!AC466</f>
        <v>APAGADO</v>
      </c>
      <c r="X463" t="str">
        <f>'RESUMEN TOTAL'!AD466</f>
        <v>APAGADO</v>
      </c>
      <c r="Y463" t="str">
        <f>'RESUMEN TOTAL'!AE466</f>
        <v>APAGADO</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t="str">
        <f>'RESUMEN TOTAL'!O467</f>
        <v>APAGADO</v>
      </c>
      <c r="J464" t="str">
        <f>'RESUMEN TOTAL'!P467</f>
        <v>APAGADO</v>
      </c>
      <c r="K464" t="str">
        <f>'RESUMEN TOTAL'!Q467</f>
        <v>APAGADO</v>
      </c>
      <c r="L464" t="str">
        <f>'RESUMEN TOTAL'!R467</f>
        <v>APAGADO</v>
      </c>
      <c r="M464" t="str">
        <f>'RESUMEN TOTAL'!S467</f>
        <v>APAGADO</v>
      </c>
      <c r="N464" t="str">
        <f>'RESUMEN TOTAL'!T467</f>
        <v>APAGADO</v>
      </c>
      <c r="O464" t="str">
        <f>'RESUMEN TOTAL'!U467</f>
        <v>APAGADO</v>
      </c>
      <c r="P464" t="str">
        <f>'RESUMEN TOTAL'!V467</f>
        <v>APAGADO</v>
      </c>
      <c r="Q464">
        <f>'RESUMEN TOTAL'!W467</f>
        <v>0</v>
      </c>
      <c r="R464" t="str">
        <f>'RESUMEN TOTAL'!X467</f>
        <v>APAGADO</v>
      </c>
      <c r="S464" t="str">
        <f>'RESUMEN TOTAL'!Y467</f>
        <v>APAGADO</v>
      </c>
      <c r="T464" t="str">
        <f>'RESUMEN TOTAL'!Z467</f>
        <v>APAGADO</v>
      </c>
      <c r="U464" t="str">
        <f>'RESUMEN TOTAL'!AA467</f>
        <v>APAGADO</v>
      </c>
      <c r="V464" t="str">
        <f>'RESUMEN TOTAL'!AB467</f>
        <v>APAGADO</v>
      </c>
      <c r="W464" t="str">
        <f>'RESUMEN TOTAL'!AC467</f>
        <v>APAGADO</v>
      </c>
      <c r="X464" t="str">
        <f>'RESUMEN TOTAL'!AD467</f>
        <v>APAGADO</v>
      </c>
      <c r="Y464" t="str">
        <f>'RESUMEN TOTAL'!AE467</f>
        <v>APAGADO</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t="str">
        <f>'RESUMEN TOTAL'!N468</f>
        <v>APAGADO</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f>'RESUMEN TOTAL'!L470</f>
        <v>0</v>
      </c>
      <c r="G467">
        <f>'RESUMEN TOTAL'!M470</f>
        <v>0</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f>'RESUMEN TOTAL'!L472</f>
        <v>0</v>
      </c>
      <c r="G469">
        <f>'RESUMEN TOTAL'!M472</f>
        <v>0</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f>'RESUMEN TOTAL'!L474</f>
        <v>0</v>
      </c>
      <c r="G471">
        <f>'RESUMEN TOTAL'!M474</f>
        <v>0</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t="str">
        <f>'RESUMEN TOTAL'!L475</f>
        <v>APAGADO</v>
      </c>
      <c r="G472" t="str">
        <f>'RESUMEN TOTAL'!M475</f>
        <v>APAGADO</v>
      </c>
      <c r="H472" t="str">
        <f>'RESUMEN TOTAL'!N475</f>
        <v>APAGADO</v>
      </c>
      <c r="I472" t="str">
        <f>'RESUMEN TOTAL'!O475</f>
        <v>APAGADO</v>
      </c>
      <c r="J472" t="str">
        <f>'RESUMEN TOTAL'!P475</f>
        <v>APAGADO</v>
      </c>
      <c r="K472" t="str">
        <f>'RESUMEN TOTAL'!Q475</f>
        <v>APAGADO</v>
      </c>
      <c r="L472" t="str">
        <f>'RESUMEN TOTAL'!R475</f>
        <v>APAGADO</v>
      </c>
      <c r="M472" t="str">
        <f>'RESUMEN TOTAL'!S475</f>
        <v>APAGADO</v>
      </c>
      <c r="N472" t="str">
        <f>'RESUMEN TOTAL'!T475</f>
        <v>APAGADO</v>
      </c>
      <c r="O472" t="str">
        <f>'RESUMEN TOTAL'!U475</f>
        <v>APAGADO</v>
      </c>
      <c r="P472" t="str">
        <f>'RESUMEN TOTAL'!V475</f>
        <v>APAGADO</v>
      </c>
      <c r="Q472">
        <f>'RESUMEN TOTAL'!W475</f>
        <v>0</v>
      </c>
      <c r="R472" t="str">
        <f>'RESUMEN TOTAL'!X475</f>
        <v>APAGADO</v>
      </c>
      <c r="S472" t="str">
        <f>'RESUMEN TOTAL'!Y475</f>
        <v>APAGADO</v>
      </c>
      <c r="T472" t="str">
        <f>'RESUMEN TOTAL'!Z475</f>
        <v>APAGADO</v>
      </c>
      <c r="U472" t="str">
        <f>'RESUMEN TOTAL'!AA475</f>
        <v>APAGADO</v>
      </c>
      <c r="V472" t="str">
        <f>'RESUMEN TOTAL'!AB475</f>
        <v>APAGADO</v>
      </c>
      <c r="W472" t="str">
        <f>'RESUMEN TOTAL'!AC475</f>
        <v>APAGADO</v>
      </c>
      <c r="X472" t="str">
        <f>'RESUMEN TOTAL'!AD475</f>
        <v>APAGADO</v>
      </c>
      <c r="Y472" t="str">
        <f>'RESUMEN TOTAL'!AE475</f>
        <v>APAGADO</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t="str">
        <f>'RESUMEN TOTAL'!N476</f>
        <v>APAGADO</v>
      </c>
      <c r="I473" t="str">
        <f>'RESUMEN TOTAL'!O476</f>
        <v>APAGADO</v>
      </c>
      <c r="J473" t="str">
        <f>'RESUMEN TOTAL'!P476</f>
        <v>APAGADO</v>
      </c>
      <c r="K473" t="str">
        <f>'RESUMEN TOTAL'!Q476</f>
        <v>APAGADO</v>
      </c>
      <c r="L473" t="str">
        <f>'RESUMEN TOTAL'!R476</f>
        <v>APAGADO</v>
      </c>
      <c r="M473" t="str">
        <f>'RESUMEN TOTAL'!S476</f>
        <v>APAGADO</v>
      </c>
      <c r="N473" t="str">
        <f>'RESUMEN TOTAL'!T476</f>
        <v>APAGADO</v>
      </c>
      <c r="O473" t="str">
        <f>'RESUMEN TOTAL'!U476</f>
        <v>APAGADO</v>
      </c>
      <c r="P473" t="str">
        <f>'RESUMEN TOTAL'!V476</f>
        <v>APAGADO</v>
      </c>
      <c r="Q473">
        <f>'RESUMEN TOTAL'!W476</f>
        <v>0</v>
      </c>
      <c r="R473" t="str">
        <f>'RESUMEN TOTAL'!X476</f>
        <v>APAGADO</v>
      </c>
      <c r="S473" t="str">
        <f>'RESUMEN TOTAL'!Y476</f>
        <v>APAGADO</v>
      </c>
      <c r="T473" t="str">
        <f>'RESUMEN TOTAL'!Z476</f>
        <v>APAGADO</v>
      </c>
      <c r="U473" t="str">
        <f>'RESUMEN TOTAL'!AA476</f>
        <v>APAGADO</v>
      </c>
      <c r="V473" t="str">
        <f>'RESUMEN TOTAL'!AB476</f>
        <v>APAGADO</v>
      </c>
      <c r="W473" t="str">
        <f>'RESUMEN TOTAL'!AC476</f>
        <v>APAGADO</v>
      </c>
      <c r="X473" t="str">
        <f>'RESUMEN TOTAL'!AD476</f>
        <v>APAGADO</v>
      </c>
      <c r="Y473" t="str">
        <f>'RESUMEN TOTAL'!AE476</f>
        <v>APAGADO</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f>'RESUMEN TOTAL'!L478</f>
        <v>0</v>
      </c>
      <c r="G475">
        <f>'RESUMEN TOTAL'!M478</f>
        <v>0</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f>'RESUMEN TOTAL'!L480</f>
        <v>0</v>
      </c>
      <c r="G477">
        <f>'RESUMEN TOTAL'!M480</f>
        <v>0</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f>'RESUMEN TOTAL'!L481</f>
        <v>0</v>
      </c>
      <c r="G478">
        <f>'RESUMEN TOTAL'!M481</f>
        <v>0</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f>'RESUMEN TOTAL'!L482</f>
        <v>0</v>
      </c>
      <c r="G479">
        <f>'RESUMEN TOTAL'!M482</f>
        <v>0</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f>'RESUMEN TOTAL'!L484</f>
        <v>0</v>
      </c>
      <c r="G481">
        <f>'RESUMEN TOTAL'!M484</f>
        <v>0</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t="str">
        <f>'RESUMEN TOTAL'!N485</f>
        <v>APAGADO</v>
      </c>
      <c r="I482" t="str">
        <f>'RESUMEN TOTAL'!O485</f>
        <v>APAGADO</v>
      </c>
      <c r="J482" t="str">
        <f>'RESUMEN TOTAL'!P485</f>
        <v>APAGADO</v>
      </c>
      <c r="K482" t="str">
        <f>'RESUMEN TOTAL'!Q485</f>
        <v>APAGADO</v>
      </c>
      <c r="L482" t="str">
        <f>'RESUMEN TOTAL'!R485</f>
        <v>APAGADO</v>
      </c>
      <c r="M482" t="str">
        <f>'RESUMEN TOTAL'!S485</f>
        <v>APAGADO</v>
      </c>
      <c r="N482" t="str">
        <f>'RESUMEN TOTAL'!T485</f>
        <v>APAGADO</v>
      </c>
      <c r="O482" t="str">
        <f>'RESUMEN TOTAL'!U485</f>
        <v>APAGADO</v>
      </c>
      <c r="P482" t="str">
        <f>'RESUMEN TOTAL'!V485</f>
        <v>APAGADO</v>
      </c>
      <c r="Q482">
        <f>'RESUMEN TOTAL'!W485</f>
        <v>0</v>
      </c>
      <c r="R482" t="str">
        <f>'RESUMEN TOTAL'!X485</f>
        <v>APAGADO</v>
      </c>
      <c r="S482" t="str">
        <f>'RESUMEN TOTAL'!Y485</f>
        <v>APAGADO</v>
      </c>
      <c r="T482" t="str">
        <f>'RESUMEN TOTAL'!Z485</f>
        <v>APAGADO</v>
      </c>
      <c r="U482" t="str">
        <f>'RESUMEN TOTAL'!AA485</f>
        <v>APAGADO</v>
      </c>
      <c r="V482" t="str">
        <f>'RESUMEN TOTAL'!AB485</f>
        <v>APAGADO</v>
      </c>
      <c r="W482" t="str">
        <f>'RESUMEN TOTAL'!AC485</f>
        <v>APAGADO</v>
      </c>
      <c r="X482" t="str">
        <f>'RESUMEN TOTAL'!AD485</f>
        <v>APAGADO</v>
      </c>
      <c r="Y482" t="str">
        <f>'RESUMEN TOTAL'!AE485</f>
        <v>APAGADO</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t="str">
        <f>'RESUMEN TOTAL'!N486</f>
        <v>APAGADO</v>
      </c>
      <c r="I483" t="str">
        <f>'RESUMEN TOTAL'!O486</f>
        <v>APAGADO</v>
      </c>
      <c r="J483" t="str">
        <f>'RESUMEN TOTAL'!P486</f>
        <v>APAGADO</v>
      </c>
      <c r="K483" t="str">
        <f>'RESUMEN TOTAL'!Q486</f>
        <v>APAGADO</v>
      </c>
      <c r="L483" t="str">
        <f>'RESUMEN TOTAL'!R486</f>
        <v>APAGADO</v>
      </c>
      <c r="M483" t="str">
        <f>'RESUMEN TOTAL'!S486</f>
        <v>APAGADO</v>
      </c>
      <c r="N483" t="str">
        <f>'RESUMEN TOTAL'!T486</f>
        <v>APAGADO</v>
      </c>
      <c r="O483" t="str">
        <f>'RESUMEN TOTAL'!U486</f>
        <v>APAGADO</v>
      </c>
      <c r="P483" t="str">
        <f>'RESUMEN TOTAL'!V486</f>
        <v>APAGADO</v>
      </c>
      <c r="Q483">
        <f>'RESUMEN TOTAL'!W486</f>
        <v>0</v>
      </c>
      <c r="R483" t="str">
        <f>'RESUMEN TOTAL'!X486</f>
        <v>APAGADO</v>
      </c>
      <c r="S483" t="str">
        <f>'RESUMEN TOTAL'!Y486</f>
        <v>APAGADO</v>
      </c>
      <c r="T483" t="str">
        <f>'RESUMEN TOTAL'!Z486</f>
        <v>APAGADO</v>
      </c>
      <c r="U483" t="str">
        <f>'RESUMEN TOTAL'!AA486</f>
        <v>APAGADO</v>
      </c>
      <c r="V483" t="str">
        <f>'RESUMEN TOTAL'!AB486</f>
        <v>APAGADO</v>
      </c>
      <c r="W483" t="str">
        <f>'RESUMEN TOTAL'!AC486</f>
        <v>APAGADO</v>
      </c>
      <c r="X483" t="str">
        <f>'RESUMEN TOTAL'!AD486</f>
        <v>APAGADO</v>
      </c>
      <c r="Y483" t="str">
        <f>'RESUMEN TOTAL'!AE486</f>
        <v>APAGADO</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t="str">
        <f>'RESUMEN TOTAL'!L487</f>
        <v>APAGADO</v>
      </c>
      <c r="G484" t="str">
        <f>'RESUMEN TOTAL'!M487</f>
        <v>APAGADO</v>
      </c>
      <c r="H484" t="str">
        <f>'RESUMEN TOTAL'!N487</f>
        <v>APAGADO</v>
      </c>
      <c r="I484" t="str">
        <f>'RESUMEN TOTAL'!O487</f>
        <v>APAGADO</v>
      </c>
      <c r="J484" t="str">
        <f>'RESUMEN TOTAL'!P487</f>
        <v>APAGADO</v>
      </c>
      <c r="K484" t="str">
        <f>'RESUMEN TOTAL'!Q487</f>
        <v>APAGADO</v>
      </c>
      <c r="L484" t="str">
        <f>'RESUMEN TOTAL'!R487</f>
        <v>APAGADO</v>
      </c>
      <c r="M484" t="str">
        <f>'RESUMEN TOTAL'!S487</f>
        <v>APAGADO</v>
      </c>
      <c r="N484" t="str">
        <f>'RESUMEN TOTAL'!T487</f>
        <v>APAGADO</v>
      </c>
      <c r="O484" t="str">
        <f>'RESUMEN TOTAL'!U487</f>
        <v>APAGADO</v>
      </c>
      <c r="P484" t="str">
        <f>'RESUMEN TOTAL'!V487</f>
        <v>APAGADO</v>
      </c>
      <c r="Q484">
        <f>'RESUMEN TOTAL'!W487</f>
        <v>0</v>
      </c>
      <c r="R484" t="str">
        <f>'RESUMEN TOTAL'!X487</f>
        <v>APAGADO</v>
      </c>
      <c r="S484" t="str">
        <f>'RESUMEN TOTAL'!Y487</f>
        <v>APAGADO</v>
      </c>
      <c r="T484" t="str">
        <f>'RESUMEN TOTAL'!Z487</f>
        <v>APAGADO</v>
      </c>
      <c r="U484" t="str">
        <f>'RESUMEN TOTAL'!AA487</f>
        <v>APAGADO</v>
      </c>
      <c r="V484" t="str">
        <f>'RESUMEN TOTAL'!AB487</f>
        <v>APAGADO</v>
      </c>
      <c r="W484" t="str">
        <f>'RESUMEN TOTAL'!AC487</f>
        <v>APAGADO</v>
      </c>
      <c r="X484" t="str">
        <f>'RESUMEN TOTAL'!AD487</f>
        <v>APAGADO</v>
      </c>
      <c r="Y484" t="str">
        <f>'RESUMEN TOTAL'!AE487</f>
        <v>APAGADO</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t="str">
        <f>'RESUMEN TOTAL'!N488</f>
        <v>APAGADO</v>
      </c>
      <c r="I485" t="str">
        <f>'RESUMEN TOTAL'!O488</f>
        <v>APAGADO</v>
      </c>
      <c r="J485" t="str">
        <f>'RESUMEN TOTAL'!P488</f>
        <v>APAGADO</v>
      </c>
      <c r="K485" t="str">
        <f>'RESUMEN TOTAL'!Q488</f>
        <v>APAGADO</v>
      </c>
      <c r="L485" t="str">
        <f>'RESUMEN TOTAL'!R488</f>
        <v>APAGADO</v>
      </c>
      <c r="M485" t="str">
        <f>'RESUMEN TOTAL'!S488</f>
        <v>APAGADO</v>
      </c>
      <c r="N485" t="str">
        <f>'RESUMEN TOTAL'!T488</f>
        <v>APAGADO</v>
      </c>
      <c r="O485" t="str">
        <f>'RESUMEN TOTAL'!U488</f>
        <v>APAGADO</v>
      </c>
      <c r="P485" t="str">
        <f>'RESUMEN TOTAL'!V488</f>
        <v>APAGADO</v>
      </c>
      <c r="Q485">
        <f>'RESUMEN TOTAL'!W488</f>
        <v>0</v>
      </c>
      <c r="R485" t="str">
        <f>'RESUMEN TOTAL'!X488</f>
        <v>APAGADO</v>
      </c>
      <c r="S485" t="str">
        <f>'RESUMEN TOTAL'!Y488</f>
        <v>APAGADO</v>
      </c>
      <c r="T485" t="str">
        <f>'RESUMEN TOTAL'!Z488</f>
        <v>APAGADO</v>
      </c>
      <c r="U485" t="str">
        <f>'RESUMEN TOTAL'!AA488</f>
        <v>APAGADO</v>
      </c>
      <c r="V485" t="str">
        <f>'RESUMEN TOTAL'!AB488</f>
        <v>APAGADO</v>
      </c>
      <c r="W485" t="str">
        <f>'RESUMEN TOTAL'!AC488</f>
        <v>APAGADO</v>
      </c>
      <c r="X485" t="str">
        <f>'RESUMEN TOTAL'!AD488</f>
        <v>APAGADO</v>
      </c>
      <c r="Y485" t="str">
        <f>'RESUMEN TOTAL'!AE488</f>
        <v>APAGADO</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t="str">
        <f>'RESUMEN TOTAL'!N489</f>
        <v>APAGADO</v>
      </c>
      <c r="I486" t="str">
        <f>'RESUMEN TOTAL'!O489</f>
        <v>APAGADO</v>
      </c>
      <c r="J486" t="str">
        <f>'RESUMEN TOTAL'!P489</f>
        <v>APAGADO</v>
      </c>
      <c r="K486" t="str">
        <f>'RESUMEN TOTAL'!Q489</f>
        <v>APAGADO</v>
      </c>
      <c r="L486" t="str">
        <f>'RESUMEN TOTAL'!R489</f>
        <v>APAGADO</v>
      </c>
      <c r="M486" t="str">
        <f>'RESUMEN TOTAL'!S489</f>
        <v>APAGADO</v>
      </c>
      <c r="N486" t="str">
        <f>'RESUMEN TOTAL'!T489</f>
        <v>APAGADO</v>
      </c>
      <c r="O486" t="str">
        <f>'RESUMEN TOTAL'!U489</f>
        <v>APAGADO</v>
      </c>
      <c r="P486" t="str">
        <f>'RESUMEN TOTAL'!V489</f>
        <v>APAGADO</v>
      </c>
      <c r="Q486">
        <f>'RESUMEN TOTAL'!W489</f>
        <v>0</v>
      </c>
      <c r="R486" t="str">
        <f>'RESUMEN TOTAL'!X489</f>
        <v>APAGADO</v>
      </c>
      <c r="S486" t="str">
        <f>'RESUMEN TOTAL'!Y489</f>
        <v>APAGADO</v>
      </c>
      <c r="T486" t="str">
        <f>'RESUMEN TOTAL'!Z489</f>
        <v>APAGADO</v>
      </c>
      <c r="U486" t="str">
        <f>'RESUMEN TOTAL'!AA489</f>
        <v>APAGADO</v>
      </c>
      <c r="V486" t="str">
        <f>'RESUMEN TOTAL'!AB489</f>
        <v>APAGADO</v>
      </c>
      <c r="W486" t="str">
        <f>'RESUMEN TOTAL'!AC489</f>
        <v>APAGADO</v>
      </c>
      <c r="X486" t="str">
        <f>'RESUMEN TOTAL'!AD489</f>
        <v>APAGADO</v>
      </c>
      <c r="Y486" t="str">
        <f>'RESUMEN TOTAL'!AE489</f>
        <v>APAGADO</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t="str">
        <f>'RESUMEN TOTAL'!N490</f>
        <v>APAGADO</v>
      </c>
      <c r="I487" t="str">
        <f>'RESUMEN TOTAL'!O490</f>
        <v>APAGADO</v>
      </c>
      <c r="J487" t="str">
        <f>'RESUMEN TOTAL'!P490</f>
        <v>APAGADO</v>
      </c>
      <c r="K487" t="str">
        <f>'RESUMEN TOTAL'!Q490</f>
        <v>APAGADO</v>
      </c>
      <c r="L487" t="str">
        <f>'RESUMEN TOTAL'!R490</f>
        <v>APAGADO</v>
      </c>
      <c r="M487" t="str">
        <f>'RESUMEN TOTAL'!S490</f>
        <v>APAGADO</v>
      </c>
      <c r="N487" t="str">
        <f>'RESUMEN TOTAL'!T490</f>
        <v>APAGADO</v>
      </c>
      <c r="O487" t="str">
        <f>'RESUMEN TOTAL'!U490</f>
        <v>APAGADO</v>
      </c>
      <c r="P487" t="str">
        <f>'RESUMEN TOTAL'!V490</f>
        <v>APAGADO</v>
      </c>
      <c r="Q487">
        <f>'RESUMEN TOTAL'!W490</f>
        <v>0</v>
      </c>
      <c r="R487" t="str">
        <f>'RESUMEN TOTAL'!X490</f>
        <v>APAGADO</v>
      </c>
      <c r="S487" t="str">
        <f>'RESUMEN TOTAL'!Y490</f>
        <v>APAGADO</v>
      </c>
      <c r="T487" t="str">
        <f>'RESUMEN TOTAL'!Z490</f>
        <v>APAGADO</v>
      </c>
      <c r="U487" t="str">
        <f>'RESUMEN TOTAL'!AA490</f>
        <v>APAGADO</v>
      </c>
      <c r="V487" t="str">
        <f>'RESUMEN TOTAL'!AB490</f>
        <v>APAGADO</v>
      </c>
      <c r="W487" t="str">
        <f>'RESUMEN TOTAL'!AC490</f>
        <v>APAGADO</v>
      </c>
      <c r="X487" t="str">
        <f>'RESUMEN TOTAL'!AD490</f>
        <v>APAGADO</v>
      </c>
      <c r="Y487" t="str">
        <f>'RESUMEN TOTAL'!AE490</f>
        <v>APAGADO</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t="str">
        <f>'RESUMEN TOTAL'!N491</f>
        <v>APAGADO</v>
      </c>
      <c r="I488" t="str">
        <f>'RESUMEN TOTAL'!O491</f>
        <v>APAGADO</v>
      </c>
      <c r="J488" t="str">
        <f>'RESUMEN TOTAL'!P491</f>
        <v>APAGADO</v>
      </c>
      <c r="K488" t="str">
        <f>'RESUMEN TOTAL'!Q491</f>
        <v>APAGADO</v>
      </c>
      <c r="L488" t="str">
        <f>'RESUMEN TOTAL'!R491</f>
        <v>APAGADO</v>
      </c>
      <c r="M488" t="str">
        <f>'RESUMEN TOTAL'!S491</f>
        <v>APAGADO</v>
      </c>
      <c r="N488" t="str">
        <f>'RESUMEN TOTAL'!T491</f>
        <v>APAGADO</v>
      </c>
      <c r="O488" t="str">
        <f>'RESUMEN TOTAL'!U491</f>
        <v>APAGADO</v>
      </c>
      <c r="P488" t="str">
        <f>'RESUMEN TOTAL'!V491</f>
        <v>APAGADO</v>
      </c>
      <c r="Q488">
        <f>'RESUMEN TOTAL'!W491</f>
        <v>0</v>
      </c>
      <c r="R488" t="str">
        <f>'RESUMEN TOTAL'!X491</f>
        <v>APAGADO</v>
      </c>
      <c r="S488" t="str">
        <f>'RESUMEN TOTAL'!Y491</f>
        <v>APAGADO</v>
      </c>
      <c r="T488" t="str">
        <f>'RESUMEN TOTAL'!Z491</f>
        <v>APAGADO</v>
      </c>
      <c r="U488" t="str">
        <f>'RESUMEN TOTAL'!AA491</f>
        <v>APAGADO</v>
      </c>
      <c r="V488" t="str">
        <f>'RESUMEN TOTAL'!AB491</f>
        <v>APAGADO</v>
      </c>
      <c r="W488" t="str">
        <f>'RESUMEN TOTAL'!AC491</f>
        <v>APAGADO</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t="str">
        <f>'RESUMEN TOTAL'!N492</f>
        <v>APAGADO</v>
      </c>
      <c r="I489" t="str">
        <f>'RESUMEN TOTAL'!O492</f>
        <v>APAGADO</v>
      </c>
      <c r="J489" t="str">
        <f>'RESUMEN TOTAL'!P492</f>
        <v>APAGADO</v>
      </c>
      <c r="K489" t="str">
        <f>'RESUMEN TOTAL'!Q492</f>
        <v>APAGADO</v>
      </c>
      <c r="L489" t="str">
        <f>'RESUMEN TOTAL'!R492</f>
        <v>APAGADO</v>
      </c>
      <c r="M489" t="str">
        <f>'RESUMEN TOTAL'!S492</f>
        <v>APAGADO</v>
      </c>
      <c r="N489" t="str">
        <f>'RESUMEN TOTAL'!T492</f>
        <v>APAGADO</v>
      </c>
      <c r="O489" t="str">
        <f>'RESUMEN TOTAL'!U492</f>
        <v>APAGADO</v>
      </c>
      <c r="P489" t="str">
        <f>'RESUMEN TOTAL'!V492</f>
        <v>APAGADO</v>
      </c>
      <c r="Q489">
        <f>'RESUMEN TOTAL'!W492</f>
        <v>0</v>
      </c>
      <c r="R489" t="str">
        <f>'RESUMEN TOTAL'!X492</f>
        <v>APAGADO</v>
      </c>
      <c r="S489" t="str">
        <f>'RESUMEN TOTAL'!Y492</f>
        <v>APAGADO</v>
      </c>
      <c r="T489" t="str">
        <f>'RESUMEN TOTAL'!Z492</f>
        <v>APAGADO</v>
      </c>
      <c r="U489" t="str">
        <f>'RESUMEN TOTAL'!AA492</f>
        <v>APAGADO</v>
      </c>
      <c r="V489" t="str">
        <f>'RESUMEN TOTAL'!AB492</f>
        <v>APAGADO</v>
      </c>
      <c r="W489" t="str">
        <f>'RESUMEN TOTAL'!AC492</f>
        <v>APAGADO</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t="str">
        <f>'RESUMEN TOTAL'!L493</f>
        <v>APAGADO</v>
      </c>
      <c r="G490" t="str">
        <f>'RESUMEN TOTAL'!M493</f>
        <v>APAGADO</v>
      </c>
      <c r="H490" t="str">
        <f>'RESUMEN TOTAL'!N493</f>
        <v>APAGADO</v>
      </c>
      <c r="I490" t="str">
        <f>'RESUMEN TOTAL'!O493</f>
        <v>APAGADO</v>
      </c>
      <c r="J490" t="str">
        <f>'RESUMEN TOTAL'!P493</f>
        <v>APAGADO</v>
      </c>
      <c r="K490" t="str">
        <f>'RESUMEN TOTAL'!Q493</f>
        <v>APAGADO</v>
      </c>
      <c r="L490" t="str">
        <f>'RESUMEN TOTAL'!R493</f>
        <v>APAGADO</v>
      </c>
      <c r="M490" t="str">
        <f>'RESUMEN TOTAL'!S493</f>
        <v>APAGADO</v>
      </c>
      <c r="N490" t="str">
        <f>'RESUMEN TOTAL'!T493</f>
        <v>APAGADO</v>
      </c>
      <c r="O490" t="str">
        <f>'RESUMEN TOTAL'!U493</f>
        <v>APAGADO</v>
      </c>
      <c r="P490" t="str">
        <f>'RESUMEN TOTAL'!V493</f>
        <v>APAGADO</v>
      </c>
      <c r="Q490">
        <f>'RESUMEN TOTAL'!W493</f>
        <v>0</v>
      </c>
      <c r="R490" t="str">
        <f>'RESUMEN TOTAL'!X493</f>
        <v>APAGADO</v>
      </c>
      <c r="S490" t="str">
        <f>'RESUMEN TOTAL'!Y493</f>
        <v>APAGADO</v>
      </c>
      <c r="T490" t="str">
        <f>'RESUMEN TOTAL'!Z493</f>
        <v>APAGADO</v>
      </c>
      <c r="U490" t="str">
        <f>'RESUMEN TOTAL'!AA493</f>
        <v>APAGADO</v>
      </c>
      <c r="V490" t="str">
        <f>'RESUMEN TOTAL'!AB493</f>
        <v>APAGADO</v>
      </c>
      <c r="W490" t="str">
        <f>'RESUMEN TOTAL'!AC493</f>
        <v>APAGADO</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t="str">
        <f>'RESUMEN TOTAL'!L494</f>
        <v>APAGADO</v>
      </c>
      <c r="G491" t="str">
        <f>'RESUMEN TOTAL'!M494</f>
        <v>APAGADO</v>
      </c>
      <c r="H491" t="str">
        <f>'RESUMEN TOTAL'!N494</f>
        <v>APAGADO</v>
      </c>
      <c r="I491" t="str">
        <f>'RESUMEN TOTAL'!O494</f>
        <v>APAGADO</v>
      </c>
      <c r="J491" t="str">
        <f>'RESUMEN TOTAL'!P494</f>
        <v>APAGADO</v>
      </c>
      <c r="K491" t="str">
        <f>'RESUMEN TOTAL'!Q494</f>
        <v>APAGADO</v>
      </c>
      <c r="L491" t="str">
        <f>'RESUMEN TOTAL'!R494</f>
        <v>APAGADO</v>
      </c>
      <c r="M491" t="str">
        <f>'RESUMEN TOTAL'!S494</f>
        <v>APAGADO</v>
      </c>
      <c r="N491" t="str">
        <f>'RESUMEN TOTAL'!T494</f>
        <v>APAGADO</v>
      </c>
      <c r="O491" t="str">
        <f>'RESUMEN TOTAL'!U494</f>
        <v>APAGADO</v>
      </c>
      <c r="P491" t="str">
        <f>'RESUMEN TOTAL'!V494</f>
        <v>APAGADO</v>
      </c>
      <c r="Q491">
        <f>'RESUMEN TOTAL'!W494</f>
        <v>0</v>
      </c>
      <c r="R491" t="str">
        <f>'RESUMEN TOTAL'!X494</f>
        <v>APAGADO</v>
      </c>
      <c r="S491" t="str">
        <f>'RESUMEN TOTAL'!Y494</f>
        <v>APAGADO</v>
      </c>
      <c r="T491" t="str">
        <f>'RESUMEN TOTAL'!Z494</f>
        <v>APAGADO</v>
      </c>
      <c r="U491" t="str">
        <f>'RESUMEN TOTAL'!AA494</f>
        <v>APAGADO</v>
      </c>
      <c r="V491" t="str">
        <f>'RESUMEN TOTAL'!AB494</f>
        <v>APAGADO</v>
      </c>
      <c r="W491" t="str">
        <f>'RESUMEN TOTAL'!AC494</f>
        <v>APAGADO</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f>'RESUMEN TOTAL'!L496</f>
        <v>0</v>
      </c>
      <c r="G493">
        <f>'RESUMEN TOTAL'!M496</f>
        <v>0</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f>'RESUMEN TOTAL'!L498</f>
        <v>0</v>
      </c>
      <c r="G495">
        <f>'RESUMEN TOTAL'!M498</f>
        <v>0</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t="str">
        <f>'RESUMEN TOTAL'!N499</f>
        <v>APAGADO</v>
      </c>
      <c r="I496" t="str">
        <f>'RESUMEN TOTAL'!O499</f>
        <v>APAGADO</v>
      </c>
      <c r="J496" t="str">
        <f>'RESUMEN TOTAL'!P499</f>
        <v>APAGADO</v>
      </c>
      <c r="K496" t="str">
        <f>'RESUMEN TOTAL'!Q499</f>
        <v>APAGADO</v>
      </c>
      <c r="L496" t="str">
        <f>'RESUMEN TOTAL'!R499</f>
        <v>APAGADO</v>
      </c>
      <c r="M496" t="str">
        <f>'RESUMEN TOTAL'!S499</f>
        <v>APAGADO</v>
      </c>
      <c r="N496" t="str">
        <f>'RESUMEN TOTAL'!T499</f>
        <v>APAGADO</v>
      </c>
      <c r="O496" t="str">
        <f>'RESUMEN TOTAL'!U499</f>
        <v>APAGADO</v>
      </c>
      <c r="P496" t="str">
        <f>'RESUMEN TOTAL'!V499</f>
        <v>APAGADO</v>
      </c>
      <c r="Q496">
        <f>'RESUMEN TOTAL'!W499</f>
        <v>0</v>
      </c>
      <c r="R496" t="str">
        <f>'RESUMEN TOTAL'!X499</f>
        <v>APAGADO</v>
      </c>
      <c r="S496" t="str">
        <f>'RESUMEN TOTAL'!Y499</f>
        <v>APAGADO</v>
      </c>
      <c r="T496" t="str">
        <f>'RESUMEN TOTAL'!Z499</f>
        <v>APAGADO</v>
      </c>
      <c r="U496" t="str">
        <f>'RESUMEN TOTAL'!AA499</f>
        <v>APAGADO</v>
      </c>
      <c r="V496" t="str">
        <f>'RESUMEN TOTAL'!AB499</f>
        <v>APAGADO</v>
      </c>
      <c r="W496" t="str">
        <f>'RESUMEN TOTAL'!AC499</f>
        <v>APAGADO</v>
      </c>
      <c r="X496" t="str">
        <f>'RESUMEN TOTAL'!AD499</f>
        <v>APAGADO</v>
      </c>
      <c r="Y496" t="str">
        <f>'RESUMEN TOTAL'!AE499</f>
        <v>APAGADO</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t="str">
        <f>'RESUMEN TOTAL'!N500</f>
        <v>APAGADO</v>
      </c>
      <c r="I497" t="str">
        <f>'RESUMEN TOTAL'!O500</f>
        <v>APAGADO</v>
      </c>
      <c r="J497" t="str">
        <f>'RESUMEN TOTAL'!P500</f>
        <v>APAGADO</v>
      </c>
      <c r="K497" t="str">
        <f>'RESUMEN TOTAL'!Q500</f>
        <v>APAGADO</v>
      </c>
      <c r="L497" t="str">
        <f>'RESUMEN TOTAL'!R500</f>
        <v>APAGADO</v>
      </c>
      <c r="M497" t="str">
        <f>'RESUMEN TOTAL'!S500</f>
        <v>APAGADO</v>
      </c>
      <c r="N497" t="str">
        <f>'RESUMEN TOTAL'!T500</f>
        <v>APAGADO</v>
      </c>
      <c r="O497" t="str">
        <f>'RESUMEN TOTAL'!U500</f>
        <v>APAGADO</v>
      </c>
      <c r="P497" t="str">
        <f>'RESUMEN TOTAL'!V500</f>
        <v>APAGADO</v>
      </c>
      <c r="Q497">
        <f>'RESUMEN TOTAL'!W500</f>
        <v>0</v>
      </c>
      <c r="R497" t="str">
        <f>'RESUMEN TOTAL'!X500</f>
        <v>APAGADO</v>
      </c>
      <c r="S497" t="str">
        <f>'RESUMEN TOTAL'!Y500</f>
        <v>APAGADO</v>
      </c>
      <c r="T497" t="str">
        <f>'RESUMEN TOTAL'!Z500</f>
        <v>APAGADO</v>
      </c>
      <c r="U497" t="str">
        <f>'RESUMEN TOTAL'!AA500</f>
        <v>APAGADO</v>
      </c>
      <c r="V497" t="str">
        <f>'RESUMEN TOTAL'!AB500</f>
        <v>APAGADO</v>
      </c>
      <c r="W497" t="str">
        <f>'RESUMEN TOTAL'!AC500</f>
        <v>APAGADO</v>
      </c>
      <c r="X497" t="str">
        <f>'RESUMEN TOTAL'!AD500</f>
        <v>APAGADO</v>
      </c>
      <c r="Y497" t="str">
        <f>'RESUMEN TOTAL'!AE500</f>
        <v>APAGADO</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t="str">
        <f>'RESUMEN TOTAL'!N501</f>
        <v>APAGADO</v>
      </c>
      <c r="I498" t="str">
        <f>'RESUMEN TOTAL'!O501</f>
        <v>APAGADO</v>
      </c>
      <c r="J498" t="str">
        <f>'RESUMEN TOTAL'!P501</f>
        <v>APAGADO</v>
      </c>
      <c r="K498" t="str">
        <f>'RESUMEN TOTAL'!Q501</f>
        <v>APAGADO</v>
      </c>
      <c r="L498" t="str">
        <f>'RESUMEN TOTAL'!R501</f>
        <v>APAGADO</v>
      </c>
      <c r="M498" t="str">
        <f>'RESUMEN TOTAL'!S501</f>
        <v>APAGADO</v>
      </c>
      <c r="N498" t="str">
        <f>'RESUMEN TOTAL'!T501</f>
        <v>APAGADO</v>
      </c>
      <c r="O498" t="str">
        <f>'RESUMEN TOTAL'!U501</f>
        <v>APAGADO</v>
      </c>
      <c r="P498" t="str">
        <f>'RESUMEN TOTAL'!V501</f>
        <v>APAGADO</v>
      </c>
      <c r="Q498">
        <f>'RESUMEN TOTAL'!W501</f>
        <v>0</v>
      </c>
      <c r="R498" t="str">
        <f>'RESUMEN TOTAL'!X501</f>
        <v>APAGADO</v>
      </c>
      <c r="S498" t="str">
        <f>'RESUMEN TOTAL'!Y501</f>
        <v>APAGADO</v>
      </c>
      <c r="T498" t="str">
        <f>'RESUMEN TOTAL'!Z501</f>
        <v>APAGADO</v>
      </c>
      <c r="U498" t="str">
        <f>'RESUMEN TOTAL'!AA501</f>
        <v>APAGADO</v>
      </c>
      <c r="V498" t="str">
        <f>'RESUMEN TOTAL'!AB501</f>
        <v>APAGADO</v>
      </c>
      <c r="W498" t="str">
        <f>'RESUMEN TOTAL'!AC501</f>
        <v>APAGADO</v>
      </c>
      <c r="X498" t="str">
        <f>'RESUMEN TOTAL'!AD501</f>
        <v>APAGADO</v>
      </c>
      <c r="Y498" t="str">
        <f>'RESUMEN TOTAL'!AE501</f>
        <v>APAGADO</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t="str">
        <f>'RESUMEN TOTAL'!N502</f>
        <v>APAGADO</v>
      </c>
      <c r="I499" t="str">
        <f>'RESUMEN TOTAL'!O502</f>
        <v>APAGADO</v>
      </c>
      <c r="J499" t="str">
        <f>'RESUMEN TOTAL'!P502</f>
        <v>APAGADO</v>
      </c>
      <c r="K499" t="str">
        <f>'RESUMEN TOTAL'!Q502</f>
        <v>APAGADO</v>
      </c>
      <c r="L499" t="str">
        <f>'RESUMEN TOTAL'!R502</f>
        <v>APAGADO</v>
      </c>
      <c r="M499" t="str">
        <f>'RESUMEN TOTAL'!S502</f>
        <v>APAGADO</v>
      </c>
      <c r="N499" t="str">
        <f>'RESUMEN TOTAL'!T502</f>
        <v>APAGADO</v>
      </c>
      <c r="O499" t="str">
        <f>'RESUMEN TOTAL'!U502</f>
        <v>APAGADO</v>
      </c>
      <c r="P499" t="str">
        <f>'RESUMEN TOTAL'!V502</f>
        <v>APAGADO</v>
      </c>
      <c r="Q499">
        <f>'RESUMEN TOTAL'!W502</f>
        <v>0</v>
      </c>
      <c r="R499" t="str">
        <f>'RESUMEN TOTAL'!X502</f>
        <v>APAGADO</v>
      </c>
      <c r="S499" t="str">
        <f>'RESUMEN TOTAL'!Y502</f>
        <v>APAGADO</v>
      </c>
      <c r="T499" t="str">
        <f>'RESUMEN TOTAL'!Z502</f>
        <v>APAGADO</v>
      </c>
      <c r="U499" t="str">
        <f>'RESUMEN TOTAL'!AA502</f>
        <v>APAGADO</v>
      </c>
      <c r="V499" t="str">
        <f>'RESUMEN TOTAL'!AB502</f>
        <v>APAGADO</v>
      </c>
      <c r="W499" t="str">
        <f>'RESUMEN TOTAL'!AC502</f>
        <v>APAGADO</v>
      </c>
      <c r="X499" t="str">
        <f>'RESUMEN TOTAL'!AD502</f>
        <v>APAGADO</v>
      </c>
      <c r="Y499" t="str">
        <f>'RESUMEN TOTAL'!AE502</f>
        <v>APAGADO</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t="str">
        <f>'RESUMEN TOTAL'!N503</f>
        <v>APAGADO</v>
      </c>
      <c r="I500" t="str">
        <f>'RESUMEN TOTAL'!O503</f>
        <v>APAGADO</v>
      </c>
      <c r="J500" t="str">
        <f>'RESUMEN TOTAL'!P503</f>
        <v>APAGADO</v>
      </c>
      <c r="K500" t="str">
        <f>'RESUMEN TOTAL'!Q503</f>
        <v>APAGADO</v>
      </c>
      <c r="L500" t="str">
        <f>'RESUMEN TOTAL'!R503</f>
        <v>APAGADO</v>
      </c>
      <c r="M500" t="str">
        <f>'RESUMEN TOTAL'!S503</f>
        <v>APAGADO</v>
      </c>
      <c r="N500" t="str">
        <f>'RESUMEN TOTAL'!T503</f>
        <v>APAGADO</v>
      </c>
      <c r="O500" t="str">
        <f>'RESUMEN TOTAL'!U503</f>
        <v>APAGADO</v>
      </c>
      <c r="P500" t="str">
        <f>'RESUMEN TOTAL'!V503</f>
        <v>APAGADO</v>
      </c>
      <c r="Q500">
        <f>'RESUMEN TOTAL'!W503</f>
        <v>0</v>
      </c>
      <c r="R500" t="str">
        <f>'RESUMEN TOTAL'!X503</f>
        <v>APAGADO</v>
      </c>
      <c r="S500" t="str">
        <f>'RESUMEN TOTAL'!Y503</f>
        <v>APAGADO</v>
      </c>
      <c r="T500" t="str">
        <f>'RESUMEN TOTAL'!Z503</f>
        <v>APAGADO</v>
      </c>
      <c r="U500" t="str">
        <f>'RESUMEN TOTAL'!AA503</f>
        <v>APAGADO</v>
      </c>
      <c r="V500" t="str">
        <f>'RESUMEN TOTAL'!AB503</f>
        <v>APAGADO</v>
      </c>
      <c r="W500" t="str">
        <f>'RESUMEN TOTAL'!AC503</f>
        <v>APAGADO</v>
      </c>
      <c r="X500" t="str">
        <f>'RESUMEN TOTAL'!AD503</f>
        <v>APAGADO</v>
      </c>
      <c r="Y500" t="str">
        <f>'RESUMEN TOTAL'!AE503</f>
        <v>APAGADO</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t="str">
        <f>'RESUMEN TOTAL'!N504</f>
        <v>APAGADO</v>
      </c>
      <c r="I501" t="str">
        <f>'RESUMEN TOTAL'!O504</f>
        <v>APAGADO</v>
      </c>
      <c r="J501" t="str">
        <f>'RESUMEN TOTAL'!P504</f>
        <v>APAGADO</v>
      </c>
      <c r="K501" t="str">
        <f>'RESUMEN TOTAL'!Q504</f>
        <v>APAGADO</v>
      </c>
      <c r="L501" t="str">
        <f>'RESUMEN TOTAL'!R504</f>
        <v>APAGADO</v>
      </c>
      <c r="M501" t="str">
        <f>'RESUMEN TOTAL'!S504</f>
        <v>APAGADO</v>
      </c>
      <c r="N501" t="str">
        <f>'RESUMEN TOTAL'!T504</f>
        <v>APAGADO</v>
      </c>
      <c r="O501" t="str">
        <f>'RESUMEN TOTAL'!U504</f>
        <v>APAGADO</v>
      </c>
      <c r="P501" t="str">
        <f>'RESUMEN TOTAL'!V504</f>
        <v>APAGADO</v>
      </c>
      <c r="Q501">
        <f>'RESUMEN TOTAL'!W504</f>
        <v>0</v>
      </c>
      <c r="R501" t="str">
        <f>'RESUMEN TOTAL'!X504</f>
        <v>APAGADO</v>
      </c>
      <c r="S501" t="str">
        <f>'RESUMEN TOTAL'!Y504</f>
        <v>APAGADO</v>
      </c>
      <c r="T501" t="str">
        <f>'RESUMEN TOTAL'!Z504</f>
        <v>APAGADO</v>
      </c>
      <c r="U501" t="str">
        <f>'RESUMEN TOTAL'!AA504</f>
        <v>APAGADO</v>
      </c>
      <c r="V501" t="str">
        <f>'RESUMEN TOTAL'!AB504</f>
        <v>APAGADO</v>
      </c>
      <c r="W501" t="str">
        <f>'RESUMEN TOTAL'!AC504</f>
        <v>APAGADO</v>
      </c>
      <c r="X501" t="str">
        <f>'RESUMEN TOTAL'!AD504</f>
        <v>APAGADO</v>
      </c>
      <c r="Y501" t="str">
        <f>'RESUMEN TOTAL'!AE504</f>
        <v>APAGADO</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t="str">
        <f>'RESUMEN TOTAL'!U505</f>
        <v>APAGADO</v>
      </c>
      <c r="P502" t="str">
        <f>'RESUMEN TOTAL'!V505</f>
        <v>APAGADO</v>
      </c>
      <c r="Q502">
        <f>'RESUMEN TOTAL'!W505</f>
        <v>0</v>
      </c>
      <c r="R502" t="str">
        <f>'RESUMEN TOTAL'!X505</f>
        <v>APAGADO</v>
      </c>
      <c r="S502" t="str">
        <f>'RESUMEN TOTAL'!Y505</f>
        <v>APAGADO</v>
      </c>
      <c r="T502" t="str">
        <f>'RESUMEN TOTAL'!Z505</f>
        <v>APAGADO</v>
      </c>
      <c r="U502" t="str">
        <f>'RESUMEN TOTAL'!AA505</f>
        <v>APAGADO</v>
      </c>
      <c r="V502" t="str">
        <f>'RESUMEN TOTAL'!AB505</f>
        <v>APAGADO</v>
      </c>
      <c r="W502" t="str">
        <f>'RESUMEN TOTAL'!AC505</f>
        <v>APAGADO</v>
      </c>
      <c r="X502" t="str">
        <f>'RESUMEN TOTAL'!AD505</f>
        <v>APAGADO</v>
      </c>
      <c r="Y502" t="str">
        <f>'RESUMEN TOTAL'!AE505</f>
        <v>APAGADO</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f>'RESUMEN TOTAL'!L506</f>
        <v>0</v>
      </c>
      <c r="G503">
        <f>'RESUMEN TOTAL'!M506</f>
        <v>0</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t="str">
        <f>'RESUMEN TOTAL'!N507</f>
        <v>APAGADO</v>
      </c>
      <c r="I504" t="str">
        <f>'RESUMEN TOTAL'!O507</f>
        <v>APAGADO</v>
      </c>
      <c r="J504" t="str">
        <f>'RESUMEN TOTAL'!P507</f>
        <v>APAGADO</v>
      </c>
      <c r="K504" t="str">
        <f>'RESUMEN TOTAL'!Q507</f>
        <v>APAGADO</v>
      </c>
      <c r="L504" t="str">
        <f>'RESUMEN TOTAL'!R507</f>
        <v>APAGADO</v>
      </c>
      <c r="M504" t="str">
        <f>'RESUMEN TOTAL'!S507</f>
        <v>APAGADO</v>
      </c>
      <c r="N504" t="str">
        <f>'RESUMEN TOTAL'!T507</f>
        <v>APAGADO</v>
      </c>
      <c r="O504" t="str">
        <f>'RESUMEN TOTAL'!U507</f>
        <v>APAGADO</v>
      </c>
      <c r="P504" t="str">
        <f>'RESUMEN TOTAL'!V507</f>
        <v>APAGADO</v>
      </c>
      <c r="Q504">
        <f>'RESUMEN TOTAL'!W507</f>
        <v>0</v>
      </c>
      <c r="R504" t="str">
        <f>'RESUMEN TOTAL'!X507</f>
        <v>APAGADO</v>
      </c>
      <c r="S504" t="str">
        <f>'RESUMEN TOTAL'!Y507</f>
        <v>APAGADO</v>
      </c>
      <c r="T504" t="str">
        <f>'RESUMEN TOTAL'!Z507</f>
        <v>APAGADO</v>
      </c>
      <c r="U504" t="str">
        <f>'RESUMEN TOTAL'!AA507</f>
        <v>APAGADO</v>
      </c>
      <c r="V504" t="str">
        <f>'RESUMEN TOTAL'!AB507</f>
        <v>APAGADO</v>
      </c>
      <c r="W504" t="str">
        <f>'RESUMEN TOTAL'!AC507</f>
        <v>APAGADO</v>
      </c>
      <c r="X504" t="str">
        <f>'RESUMEN TOTAL'!AD507</f>
        <v>APAGADO</v>
      </c>
      <c r="Y504" t="str">
        <f>'RESUMEN TOTAL'!AE507</f>
        <v>APAGADO</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t="str">
        <f>'RESUMEN TOTAL'!N508</f>
        <v>APAGADO</v>
      </c>
      <c r="I505" t="str">
        <f>'RESUMEN TOTAL'!O508</f>
        <v>APAGADO</v>
      </c>
      <c r="J505" t="str">
        <f>'RESUMEN TOTAL'!P508</f>
        <v>APAGADO</v>
      </c>
      <c r="K505" t="str">
        <f>'RESUMEN TOTAL'!Q508</f>
        <v>APAGADO</v>
      </c>
      <c r="L505" t="str">
        <f>'RESUMEN TOTAL'!R508</f>
        <v>APAGADO</v>
      </c>
      <c r="M505" t="str">
        <f>'RESUMEN TOTAL'!S508</f>
        <v>APAGADO</v>
      </c>
      <c r="N505" t="str">
        <f>'RESUMEN TOTAL'!T508</f>
        <v>APAGADO</v>
      </c>
      <c r="O505" t="str">
        <f>'RESUMEN TOTAL'!U508</f>
        <v>APAGADO</v>
      </c>
      <c r="P505" t="str">
        <f>'RESUMEN TOTAL'!V508</f>
        <v>APAGADO</v>
      </c>
      <c r="Q505">
        <f>'RESUMEN TOTAL'!W508</f>
        <v>0</v>
      </c>
      <c r="R505" t="str">
        <f>'RESUMEN TOTAL'!X508</f>
        <v>APAGADO</v>
      </c>
      <c r="S505" t="str">
        <f>'RESUMEN TOTAL'!Y508</f>
        <v>APAGADO</v>
      </c>
      <c r="T505" t="str">
        <f>'RESUMEN TOTAL'!Z508</f>
        <v>APAGADO</v>
      </c>
      <c r="U505" t="str">
        <f>'RESUMEN TOTAL'!AA508</f>
        <v>APAGADO</v>
      </c>
      <c r="V505" t="str">
        <f>'RESUMEN TOTAL'!AB508</f>
        <v>APAGADO</v>
      </c>
      <c r="W505" t="str">
        <f>'RESUMEN TOTAL'!AC508</f>
        <v>APAGADO</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t="str">
        <f>'RESUMEN TOTAL'!N509</f>
        <v>APAGADO</v>
      </c>
      <c r="I506" t="str">
        <f>'RESUMEN TOTAL'!O509</f>
        <v>APAGADO</v>
      </c>
      <c r="J506" t="str">
        <f>'RESUMEN TOTAL'!P509</f>
        <v>APAGADO</v>
      </c>
      <c r="K506" t="str">
        <f>'RESUMEN TOTAL'!Q509</f>
        <v>APAGADO</v>
      </c>
      <c r="L506" t="str">
        <f>'RESUMEN TOTAL'!R509</f>
        <v>APAGADO</v>
      </c>
      <c r="M506" t="str">
        <f>'RESUMEN TOTAL'!S509</f>
        <v>APAGADO</v>
      </c>
      <c r="N506" t="str">
        <f>'RESUMEN TOTAL'!T509</f>
        <v>APAGADO</v>
      </c>
      <c r="O506" t="str">
        <f>'RESUMEN TOTAL'!U509</f>
        <v>APAGADO</v>
      </c>
      <c r="P506" t="str">
        <f>'RESUMEN TOTAL'!V509</f>
        <v>APAGADO</v>
      </c>
      <c r="Q506">
        <f>'RESUMEN TOTAL'!W509</f>
        <v>0</v>
      </c>
      <c r="R506" t="str">
        <f>'RESUMEN TOTAL'!X509</f>
        <v>APAGADO</v>
      </c>
      <c r="S506" t="str">
        <f>'RESUMEN TOTAL'!Y509</f>
        <v>APAGADO</v>
      </c>
      <c r="T506" t="str">
        <f>'RESUMEN TOTAL'!Z509</f>
        <v>APAGADO</v>
      </c>
      <c r="U506" t="str">
        <f>'RESUMEN TOTAL'!AA509</f>
        <v>APAGADO</v>
      </c>
      <c r="V506" t="str">
        <f>'RESUMEN TOTAL'!AB509</f>
        <v>APAGADO</v>
      </c>
      <c r="W506" t="str">
        <f>'RESUMEN TOTAL'!AC509</f>
        <v>APAGADO</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t="str">
        <f>'RESUMEN TOTAL'!N510</f>
        <v>APAGADO</v>
      </c>
      <c r="I507" t="str">
        <f>'RESUMEN TOTAL'!O510</f>
        <v>APAGADO</v>
      </c>
      <c r="J507" t="str">
        <f>'RESUMEN TOTAL'!P510</f>
        <v>APAGADO</v>
      </c>
      <c r="K507" t="str">
        <f>'RESUMEN TOTAL'!Q510</f>
        <v>APAGADO</v>
      </c>
      <c r="L507" t="str">
        <f>'RESUMEN TOTAL'!R510</f>
        <v>APAGADO</v>
      </c>
      <c r="M507" t="str">
        <f>'RESUMEN TOTAL'!S510</f>
        <v>APAGADO</v>
      </c>
      <c r="N507" t="str">
        <f>'RESUMEN TOTAL'!T510</f>
        <v>APAGADO</v>
      </c>
      <c r="O507" t="str">
        <f>'RESUMEN TOTAL'!U510</f>
        <v>APAGADO</v>
      </c>
      <c r="P507" t="str">
        <f>'RESUMEN TOTAL'!V510</f>
        <v>APAGADO</v>
      </c>
      <c r="Q507">
        <f>'RESUMEN TOTAL'!W510</f>
        <v>0</v>
      </c>
      <c r="R507" t="str">
        <f>'RESUMEN TOTAL'!X510</f>
        <v>APAGADO</v>
      </c>
      <c r="S507" t="str">
        <f>'RESUMEN TOTAL'!Y510</f>
        <v>APAGADO</v>
      </c>
      <c r="T507" t="str">
        <f>'RESUMEN TOTAL'!Z510</f>
        <v>APAGADO</v>
      </c>
      <c r="U507" t="str">
        <f>'RESUMEN TOTAL'!AA510</f>
        <v>APAGADO</v>
      </c>
      <c r="V507" t="str">
        <f>'RESUMEN TOTAL'!AB510</f>
        <v>APAGADO</v>
      </c>
      <c r="W507" t="str">
        <f>'RESUMEN TOTAL'!AC510</f>
        <v>APAGADO</v>
      </c>
      <c r="X507" t="str">
        <f>'RESUMEN TOTAL'!AD510</f>
        <v>APAGADO</v>
      </c>
      <c r="Y507" t="str">
        <f>'RESUMEN TOTAL'!AE510</f>
        <v>APAGADO</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t="str">
        <f>'RESUMEN TOTAL'!N511</f>
        <v>APAGADO</v>
      </c>
      <c r="I508" t="str">
        <f>'RESUMEN TOTAL'!O511</f>
        <v>APAGADO</v>
      </c>
      <c r="J508" t="str">
        <f>'RESUMEN TOTAL'!P511</f>
        <v>APAGADO</v>
      </c>
      <c r="K508" t="str">
        <f>'RESUMEN TOTAL'!Q511</f>
        <v>APAGADO</v>
      </c>
      <c r="L508" t="str">
        <f>'RESUMEN TOTAL'!R511</f>
        <v>APAGADO</v>
      </c>
      <c r="M508" t="str">
        <f>'RESUMEN TOTAL'!S511</f>
        <v>APAGADO</v>
      </c>
      <c r="N508" t="str">
        <f>'RESUMEN TOTAL'!T511</f>
        <v>APAGADO</v>
      </c>
      <c r="O508" t="str">
        <f>'RESUMEN TOTAL'!U511</f>
        <v>APAGADO</v>
      </c>
      <c r="P508" t="str">
        <f>'RESUMEN TOTAL'!V511</f>
        <v>APAGADO</v>
      </c>
      <c r="Q508">
        <f>'RESUMEN TOTAL'!W511</f>
        <v>0</v>
      </c>
      <c r="R508" t="str">
        <f>'RESUMEN TOTAL'!X511</f>
        <v>APAGADO</v>
      </c>
      <c r="S508" t="str">
        <f>'RESUMEN TOTAL'!Y511</f>
        <v>APAGADO</v>
      </c>
      <c r="T508" t="str">
        <f>'RESUMEN TOTAL'!Z511</f>
        <v>APAGADO</v>
      </c>
      <c r="U508" t="str">
        <f>'RESUMEN TOTAL'!AA511</f>
        <v>APAGADO</v>
      </c>
      <c r="V508" t="str">
        <f>'RESUMEN TOTAL'!AB511</f>
        <v>APAGADO</v>
      </c>
      <c r="W508" t="str">
        <f>'RESUMEN TOTAL'!AC511</f>
        <v>APAGADO</v>
      </c>
      <c r="X508" t="str">
        <f>'RESUMEN TOTAL'!AD511</f>
        <v>APAGADO</v>
      </c>
      <c r="Y508" t="str">
        <f>'RESUMEN TOTAL'!AE511</f>
        <v>APAGADO</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t="str">
        <f>'RESUMEN TOTAL'!N512</f>
        <v>APAGADO</v>
      </c>
      <c r="I509" t="str">
        <f>'RESUMEN TOTAL'!O512</f>
        <v>APAGADO</v>
      </c>
      <c r="J509" t="str">
        <f>'RESUMEN TOTAL'!P512</f>
        <v>APAGADO</v>
      </c>
      <c r="K509" t="str">
        <f>'RESUMEN TOTAL'!Q512</f>
        <v>APAGADO</v>
      </c>
      <c r="L509" t="str">
        <f>'RESUMEN TOTAL'!R512</f>
        <v>APAGADO</v>
      </c>
      <c r="M509" t="str">
        <f>'RESUMEN TOTAL'!S512</f>
        <v>APAGADO</v>
      </c>
      <c r="N509" t="str">
        <f>'RESUMEN TOTAL'!T512</f>
        <v>APAGADO</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t="str">
        <f>'RESUMEN TOTAL'!AD512</f>
        <v>APAGADO</v>
      </c>
      <c r="Y509" t="str">
        <f>'RESUMEN TOTAL'!AE512</f>
        <v>APAGADO</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t="str">
        <f>'RESUMEN TOTAL'!N513</f>
        <v>APAGADO</v>
      </c>
      <c r="I510" t="str">
        <f>'RESUMEN TOTAL'!O513</f>
        <v>APAGADO</v>
      </c>
      <c r="J510" t="str">
        <f>'RESUMEN TOTAL'!P513</f>
        <v>APAGADO</v>
      </c>
      <c r="K510" t="str">
        <f>'RESUMEN TOTAL'!Q513</f>
        <v>APAGADO</v>
      </c>
      <c r="L510" t="str">
        <f>'RESUMEN TOTAL'!R513</f>
        <v>APAGADO</v>
      </c>
      <c r="M510" t="str">
        <f>'RESUMEN TOTAL'!S513</f>
        <v>APAGADO</v>
      </c>
      <c r="N510" t="str">
        <f>'RESUMEN TOTAL'!T513</f>
        <v>APAGADO</v>
      </c>
      <c r="O510" t="str">
        <f>'RESUMEN TOTAL'!U513</f>
        <v>APAGADO</v>
      </c>
      <c r="P510" t="str">
        <f>'RESUMEN TOTAL'!V513</f>
        <v>APAGADO</v>
      </c>
      <c r="Q510">
        <f>'RESUMEN TOTAL'!W513</f>
        <v>0</v>
      </c>
      <c r="R510" t="str">
        <f>'RESUMEN TOTAL'!X513</f>
        <v>APAGADO</v>
      </c>
      <c r="S510" t="str">
        <f>'RESUMEN TOTAL'!Y513</f>
        <v>APAGADO</v>
      </c>
      <c r="T510" t="str">
        <f>'RESUMEN TOTAL'!Z513</f>
        <v>APAGADO</v>
      </c>
      <c r="U510" t="str">
        <f>'RESUMEN TOTAL'!AA513</f>
        <v>APAGADO</v>
      </c>
      <c r="V510" t="str">
        <f>'RESUMEN TOTAL'!AB513</f>
        <v>APAGADO</v>
      </c>
      <c r="W510" t="str">
        <f>'RESUMEN TOTAL'!AC513</f>
        <v>APAGADO</v>
      </c>
      <c r="X510" t="str">
        <f>'RESUMEN TOTAL'!AD513</f>
        <v>APAGADO</v>
      </c>
      <c r="Y510" t="str">
        <f>'RESUMEN TOTAL'!AE513</f>
        <v>APAGADO</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t="str">
        <f>'RESUMEN TOTAL'!N514</f>
        <v>APAGADO</v>
      </c>
      <c r="I511" t="str">
        <f>'RESUMEN TOTAL'!O514</f>
        <v>APAGADO</v>
      </c>
      <c r="J511" t="str">
        <f>'RESUMEN TOTAL'!P514</f>
        <v>APAGADO</v>
      </c>
      <c r="K511" t="str">
        <f>'RESUMEN TOTAL'!Q514</f>
        <v>APAGADO</v>
      </c>
      <c r="L511" t="str">
        <f>'RESUMEN TOTAL'!R514</f>
        <v>APAGADO</v>
      </c>
      <c r="M511" t="str">
        <f>'RESUMEN TOTAL'!S514</f>
        <v>APAGADO</v>
      </c>
      <c r="N511" t="str">
        <f>'RESUMEN TOTAL'!T514</f>
        <v>APAGADO</v>
      </c>
      <c r="O511" t="str">
        <f>'RESUMEN TOTAL'!U514</f>
        <v>APAGADO</v>
      </c>
      <c r="P511" t="str">
        <f>'RESUMEN TOTAL'!V514</f>
        <v>APAGADO</v>
      </c>
      <c r="Q511">
        <f>'RESUMEN TOTAL'!W514</f>
        <v>0</v>
      </c>
      <c r="R511" t="str">
        <f>'RESUMEN TOTAL'!X514</f>
        <v>APAGADO</v>
      </c>
      <c r="S511" t="str">
        <f>'RESUMEN TOTAL'!Y514</f>
        <v>APAGADO</v>
      </c>
      <c r="T511" t="str">
        <f>'RESUMEN TOTAL'!Z514</f>
        <v>APAGADO</v>
      </c>
      <c r="U511" t="str">
        <f>'RESUMEN TOTAL'!AA514</f>
        <v>APAGADO</v>
      </c>
      <c r="V511" t="str">
        <f>'RESUMEN TOTAL'!AB514</f>
        <v>APAGADO</v>
      </c>
      <c r="W511" t="str">
        <f>'RESUMEN TOTAL'!AC514</f>
        <v>APAGADO</v>
      </c>
      <c r="X511" t="str">
        <f>'RESUMEN TOTAL'!AD514</f>
        <v>APAGADO</v>
      </c>
      <c r="Y511" t="str">
        <f>'RESUMEN TOTAL'!AE514</f>
        <v>APAGADO</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f>'RESUMEN TOTAL'!L518</f>
        <v>0</v>
      </c>
      <c r="G515">
        <f>'RESUMEN TOTAL'!M518</f>
        <v>0</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t="str">
        <f>'RESUMEN TOTAL'!N519</f>
        <v>APAGADO</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t="str">
        <f>'RESUMEN TOTAL'!AA519</f>
        <v>APAGADO</v>
      </c>
      <c r="V516" t="str">
        <f>'RESUMEN TOTAL'!AB519</f>
        <v>APAGADO</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f>'RESUMEN TOTAL'!L520</f>
        <v>0</v>
      </c>
      <c r="G517">
        <f>'RESUMEN TOTAL'!M520</f>
        <v>0</v>
      </c>
      <c r="H517">
        <f>'RESUMEN TOTAL'!N520</f>
        <v>0</v>
      </c>
      <c r="I517" t="str">
        <f>'RESUMEN TOTAL'!O520</f>
        <v>APAGADO</v>
      </c>
      <c r="J517" t="str">
        <f>'RESUMEN TOTAL'!P520</f>
        <v>APAGADO</v>
      </c>
      <c r="K517" t="str">
        <f>'RESUMEN TOTAL'!Q520</f>
        <v>APAGADO</v>
      </c>
      <c r="L517" t="str">
        <f>'RESUMEN TOTAL'!R520</f>
        <v>APAGADO</v>
      </c>
      <c r="M517" t="str">
        <f>'RESUMEN TOTAL'!S520</f>
        <v>APAGADO</v>
      </c>
      <c r="N517" t="str">
        <f>'RESUMEN TOTAL'!T520</f>
        <v>APAGADO</v>
      </c>
      <c r="O517" t="str">
        <f>'RESUMEN TOTAL'!U520</f>
        <v>APAGADO</v>
      </c>
      <c r="P517" t="str">
        <f>'RESUMEN TOTAL'!V520</f>
        <v>APAGADO</v>
      </c>
      <c r="Q517">
        <f>'RESUMEN TOTAL'!W520</f>
        <v>0</v>
      </c>
      <c r="R517" t="str">
        <f>'RESUMEN TOTAL'!X520</f>
        <v>APAGADO</v>
      </c>
      <c r="S517" t="str">
        <f>'RESUMEN TOTAL'!Y520</f>
        <v>APAGADO</v>
      </c>
      <c r="T517" t="str">
        <f>'RESUMEN TOTAL'!Z520</f>
        <v>APAGADO</v>
      </c>
      <c r="U517">
        <f>'RESUMEN TOTAL'!AA520</f>
        <v>0</v>
      </c>
      <c r="V517" t="str">
        <f>'RESUMEN TOTAL'!AB520</f>
        <v>APAGADO</v>
      </c>
      <c r="W517" t="str">
        <f>'RESUMEN TOTAL'!AC520</f>
        <v>APAGADO</v>
      </c>
      <c r="X517" t="str">
        <f>'RESUMEN TOTAL'!AD520</f>
        <v>APAGADO</v>
      </c>
      <c r="Y517" t="str">
        <f>'RESUMEN TOTAL'!AE520</f>
        <v>APAGADO</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t="str">
        <f>'RESUMEN TOTAL'!N523</f>
        <v>APAGADO</v>
      </c>
      <c r="I520" t="str">
        <f>'RESUMEN TOTAL'!O523</f>
        <v>APAGADO</v>
      </c>
      <c r="J520" t="str">
        <f>'RESUMEN TOTAL'!P523</f>
        <v>APAGADO</v>
      </c>
      <c r="K520" t="str">
        <f>'RESUMEN TOTAL'!Q523</f>
        <v>APAGADO</v>
      </c>
      <c r="L520" t="str">
        <f>'RESUMEN TOTAL'!R523</f>
        <v>APAGADO</v>
      </c>
      <c r="M520" t="str">
        <f>'RESUMEN TOTAL'!S523</f>
        <v>APAGADO</v>
      </c>
      <c r="N520" t="str">
        <f>'RESUMEN TOTAL'!T523</f>
        <v>APAGADO</v>
      </c>
      <c r="O520" t="str">
        <f>'RESUMEN TOTAL'!U523</f>
        <v>APAGADO</v>
      </c>
      <c r="P520" t="str">
        <f>'RESUMEN TOTAL'!V523</f>
        <v>APAGADO</v>
      </c>
      <c r="Q520">
        <f>'RESUMEN TOTAL'!W523</f>
        <v>0</v>
      </c>
      <c r="R520" t="str">
        <f>'RESUMEN TOTAL'!X523</f>
        <v>APAGADO</v>
      </c>
      <c r="S520" t="str">
        <f>'RESUMEN TOTAL'!Y523</f>
        <v>APAGADO</v>
      </c>
      <c r="T520" t="str">
        <f>'RESUMEN TOTAL'!Z523</f>
        <v>APAGADO</v>
      </c>
      <c r="U520" t="str">
        <f>'RESUMEN TOTAL'!AA523</f>
        <v>APAGADO</v>
      </c>
      <c r="V520" t="str">
        <f>'RESUMEN TOTAL'!AB523</f>
        <v>APAGADO</v>
      </c>
      <c r="W520" t="str">
        <f>'RESUMEN TOTAL'!AC523</f>
        <v>APAGADO</v>
      </c>
      <c r="X520" t="str">
        <f>'RESUMEN TOTAL'!AD523</f>
        <v>APAGADO</v>
      </c>
      <c r="Y520" t="str">
        <f>'RESUMEN TOTAL'!AE523</f>
        <v>APAGADO</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t="str">
        <f>'RESUMEN TOTAL'!N524</f>
        <v>APAGADO</v>
      </c>
      <c r="I521" t="str">
        <f>'RESUMEN TOTAL'!O524</f>
        <v>APAGADO</v>
      </c>
      <c r="J521" t="str">
        <f>'RESUMEN TOTAL'!P524</f>
        <v>APAGADO</v>
      </c>
      <c r="K521" t="str">
        <f>'RESUMEN TOTAL'!Q524</f>
        <v>APAGADO</v>
      </c>
      <c r="L521" t="str">
        <f>'RESUMEN TOTAL'!R524</f>
        <v>APAGADO</v>
      </c>
      <c r="M521" t="str">
        <f>'RESUMEN TOTAL'!S524</f>
        <v>APAGADO</v>
      </c>
      <c r="N521" t="str">
        <f>'RESUMEN TOTAL'!T524</f>
        <v>APAGADO</v>
      </c>
      <c r="O521" t="str">
        <f>'RESUMEN TOTAL'!U524</f>
        <v>APAGADO</v>
      </c>
      <c r="P521" t="str">
        <f>'RESUMEN TOTAL'!V524</f>
        <v>APAGADO</v>
      </c>
      <c r="Q521">
        <f>'RESUMEN TOTAL'!W524</f>
        <v>0</v>
      </c>
      <c r="R521" t="str">
        <f>'RESUMEN TOTAL'!X524</f>
        <v>APAGADO</v>
      </c>
      <c r="S521" t="str">
        <f>'RESUMEN TOTAL'!Y524</f>
        <v>APAGADO</v>
      </c>
      <c r="T521" t="str">
        <f>'RESUMEN TOTAL'!Z524</f>
        <v>APAGADO</v>
      </c>
      <c r="U521" t="str">
        <f>'RESUMEN TOTAL'!AA524</f>
        <v>APAGADO</v>
      </c>
      <c r="V521" t="str">
        <f>'RESUMEN TOTAL'!AB524</f>
        <v>APAGADO</v>
      </c>
      <c r="W521" t="str">
        <f>'RESUMEN TOTAL'!AC524</f>
        <v>APAGADO</v>
      </c>
      <c r="X521" t="str">
        <f>'RESUMEN TOTAL'!AD524</f>
        <v>APAGADO</v>
      </c>
      <c r="Y521" t="str">
        <f>'RESUMEN TOTAL'!AE524</f>
        <v>APAGADO</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t="str">
        <f>'RESUMEN TOTAL'!L527</f>
        <v>APAGADO</v>
      </c>
      <c r="G524" t="str">
        <f>'RESUMEN TOTAL'!M527</f>
        <v>APAGADO</v>
      </c>
      <c r="H524" t="str">
        <f>'RESUMEN TOTAL'!N527</f>
        <v>APAGADO</v>
      </c>
      <c r="I524" t="str">
        <f>'RESUMEN TOTAL'!O527</f>
        <v>APAGADO</v>
      </c>
      <c r="J524" t="str">
        <f>'RESUMEN TOTAL'!P527</f>
        <v>APAGADO</v>
      </c>
      <c r="K524" t="str">
        <f>'RESUMEN TOTAL'!Q527</f>
        <v>APAGADO</v>
      </c>
      <c r="L524" t="str">
        <f>'RESUMEN TOTAL'!R527</f>
        <v>APAGADO</v>
      </c>
      <c r="M524" t="str">
        <f>'RESUMEN TOTAL'!S527</f>
        <v>APAGADO</v>
      </c>
      <c r="N524" t="str">
        <f>'RESUMEN TOTAL'!T527</f>
        <v>APAGADO</v>
      </c>
      <c r="O524" t="str">
        <f>'RESUMEN TOTAL'!U527</f>
        <v>APAGADO</v>
      </c>
      <c r="P524" t="str">
        <f>'RESUMEN TOTAL'!V527</f>
        <v>APAGADO</v>
      </c>
      <c r="Q524">
        <f>'RESUMEN TOTAL'!W527</f>
        <v>0</v>
      </c>
      <c r="R524" t="str">
        <f>'RESUMEN TOTAL'!X527</f>
        <v>APAGADO</v>
      </c>
      <c r="S524" t="str">
        <f>'RESUMEN TOTAL'!Y527</f>
        <v>APAGADO</v>
      </c>
      <c r="T524" t="str">
        <f>'RESUMEN TOTAL'!Z527</f>
        <v>APAGADO</v>
      </c>
      <c r="U524" t="str">
        <f>'RESUMEN TOTAL'!AA527</f>
        <v>APAGADO</v>
      </c>
      <c r="V524" t="str">
        <f>'RESUMEN TOTAL'!AB527</f>
        <v>APAGADO</v>
      </c>
      <c r="W524" t="str">
        <f>'RESUMEN TOTAL'!AC527</f>
        <v>APAGADO</v>
      </c>
      <c r="X524" t="str">
        <f>'RESUMEN TOTAL'!AD527</f>
        <v>APAGADO</v>
      </c>
      <c r="Y524" t="str">
        <f>'RESUMEN TOTAL'!AE527</f>
        <v>APAGADO</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t="str">
        <f>'RESUMEN TOTAL'!L528</f>
        <v>APAGADO</v>
      </c>
      <c r="G525" t="str">
        <f>'RESUMEN TOTAL'!M528</f>
        <v>APAGADO</v>
      </c>
      <c r="H525" t="str">
        <f>'RESUMEN TOTAL'!N528</f>
        <v>APAGADO</v>
      </c>
      <c r="I525" t="str">
        <f>'RESUMEN TOTAL'!O528</f>
        <v>APAGADO</v>
      </c>
      <c r="J525" t="str">
        <f>'RESUMEN TOTAL'!P528</f>
        <v>APAGADO</v>
      </c>
      <c r="K525" t="str">
        <f>'RESUMEN TOTAL'!Q528</f>
        <v>APAGADO</v>
      </c>
      <c r="L525" t="str">
        <f>'RESUMEN TOTAL'!R528</f>
        <v>APAGADO</v>
      </c>
      <c r="M525" t="str">
        <f>'RESUMEN TOTAL'!S528</f>
        <v>APAGADO</v>
      </c>
      <c r="N525" t="str">
        <f>'RESUMEN TOTAL'!T528</f>
        <v>APAGADO</v>
      </c>
      <c r="O525" t="str">
        <f>'RESUMEN TOTAL'!U528</f>
        <v>APAGADO</v>
      </c>
      <c r="P525" t="str">
        <f>'RESUMEN TOTAL'!V528</f>
        <v>APAGADO</v>
      </c>
      <c r="Q525">
        <f>'RESUMEN TOTAL'!W528</f>
        <v>0</v>
      </c>
      <c r="R525" t="str">
        <f>'RESUMEN TOTAL'!X528</f>
        <v>APAGADO</v>
      </c>
      <c r="S525" t="str">
        <f>'RESUMEN TOTAL'!Y528</f>
        <v>APAGADO</v>
      </c>
      <c r="T525" t="str">
        <f>'RESUMEN TOTAL'!Z528</f>
        <v>APAGADO</v>
      </c>
      <c r="U525" t="str">
        <f>'RESUMEN TOTAL'!AA528</f>
        <v>APAGADO</v>
      </c>
      <c r="V525" t="str">
        <f>'RESUMEN TOTAL'!AB528</f>
        <v>APAGADO</v>
      </c>
      <c r="W525" t="str">
        <f>'RESUMEN TOTAL'!AC528</f>
        <v>APAGADO</v>
      </c>
      <c r="X525" t="str">
        <f>'RESUMEN TOTAL'!AD528</f>
        <v>APAGADO</v>
      </c>
      <c r="Y525" t="str">
        <f>'RESUMEN TOTAL'!AE528</f>
        <v>APAGADO</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t="str">
        <f>'RESUMEN TOTAL'!N529</f>
        <v>APAGADO</v>
      </c>
      <c r="I526" t="str">
        <f>'RESUMEN TOTAL'!O529</f>
        <v>APAGADO</v>
      </c>
      <c r="J526" t="str">
        <f>'RESUMEN TOTAL'!P529</f>
        <v>APAGADO</v>
      </c>
      <c r="K526" t="str">
        <f>'RESUMEN TOTAL'!Q529</f>
        <v>APAGADO</v>
      </c>
      <c r="L526" t="str">
        <f>'RESUMEN TOTAL'!R529</f>
        <v>APAGADO</v>
      </c>
      <c r="M526" t="str">
        <f>'RESUMEN TOTAL'!S529</f>
        <v>APAGADO</v>
      </c>
      <c r="N526" t="str">
        <f>'RESUMEN TOTAL'!T529</f>
        <v>APAGADO</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t="str">
        <f>'RESUMEN TOTAL'!N530</f>
        <v>APAGADO</v>
      </c>
      <c r="I527" t="str">
        <f>'RESUMEN TOTAL'!O530</f>
        <v>APAGADO</v>
      </c>
      <c r="J527" t="str">
        <f>'RESUMEN TOTAL'!P530</f>
        <v>APAGADO</v>
      </c>
      <c r="K527" t="str">
        <f>'RESUMEN TOTAL'!Q530</f>
        <v>APAGADO</v>
      </c>
      <c r="L527" t="str">
        <f>'RESUMEN TOTAL'!R530</f>
        <v>APAGADO</v>
      </c>
      <c r="M527" t="str">
        <f>'RESUMEN TOTAL'!S530</f>
        <v>APAGADO</v>
      </c>
      <c r="N527" t="str">
        <f>'RESUMEN TOTAL'!T530</f>
        <v>APAGADO</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f>'RESUMEN TOTAL'!L531</f>
        <v>0</v>
      </c>
      <c r="G528">
        <f>'RESUMEN TOTAL'!M531</f>
        <v>0</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f>'RESUMEN TOTAL'!L532</f>
        <v>0</v>
      </c>
      <c r="G529">
        <f>'RESUMEN TOTAL'!M532</f>
        <v>0</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f>'RESUMEN TOTAL'!L534</f>
        <v>0</v>
      </c>
      <c r="G531">
        <f>'RESUMEN TOTAL'!M534</f>
        <v>0</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t="str">
        <f>'RESUMEN TOTAL'!N535</f>
        <v>APAGADO</v>
      </c>
      <c r="I532" t="str">
        <f>'RESUMEN TOTAL'!O535</f>
        <v>APAGADO</v>
      </c>
      <c r="J532" t="str">
        <f>'RESUMEN TOTAL'!P535</f>
        <v>APAGADO</v>
      </c>
      <c r="K532" t="str">
        <f>'RESUMEN TOTAL'!Q535</f>
        <v>APAGADO</v>
      </c>
      <c r="L532" t="str">
        <f>'RESUMEN TOTAL'!R535</f>
        <v>APAGADO</v>
      </c>
      <c r="M532" t="str">
        <f>'RESUMEN TOTAL'!S535</f>
        <v>APAGADO</v>
      </c>
      <c r="N532" t="str">
        <f>'RESUMEN TOTAL'!T535</f>
        <v>APAGADO</v>
      </c>
      <c r="O532" t="str">
        <f>'RESUMEN TOTAL'!U535</f>
        <v>APAGADO</v>
      </c>
      <c r="P532" t="str">
        <f>'RESUMEN TOTAL'!V535</f>
        <v>APAGADO</v>
      </c>
      <c r="Q532">
        <f>'RESUMEN TOTAL'!W535</f>
        <v>0</v>
      </c>
      <c r="R532" t="str">
        <f>'RESUMEN TOTAL'!X535</f>
        <v>APAGADO</v>
      </c>
      <c r="S532" t="str">
        <f>'RESUMEN TOTAL'!Y535</f>
        <v>APAGADO</v>
      </c>
      <c r="T532" t="str">
        <f>'RESUMEN TOTAL'!Z535</f>
        <v>APAGADO</v>
      </c>
      <c r="U532" t="str">
        <f>'RESUMEN TOTAL'!AA535</f>
        <v>APAGADO</v>
      </c>
      <c r="V532" t="str">
        <f>'RESUMEN TOTAL'!AB535</f>
        <v>APAGADO</v>
      </c>
      <c r="W532" t="str">
        <f>'RESUMEN TOTAL'!AC535</f>
        <v>APAGADO</v>
      </c>
      <c r="X532" t="str">
        <f>'RESUMEN TOTAL'!AD535</f>
        <v>APAGADO</v>
      </c>
      <c r="Y532" t="str">
        <f>'RESUMEN TOTAL'!AE535</f>
        <v>APAGADO</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t="str">
        <f>'RESUMEN TOTAL'!N536</f>
        <v>APAGADO</v>
      </c>
      <c r="I533" t="str">
        <f>'RESUMEN TOTAL'!O536</f>
        <v>APAGADO</v>
      </c>
      <c r="J533" t="str">
        <f>'RESUMEN TOTAL'!P536</f>
        <v>APAGADO</v>
      </c>
      <c r="K533" t="str">
        <f>'RESUMEN TOTAL'!Q536</f>
        <v>APAGADO</v>
      </c>
      <c r="L533" t="str">
        <f>'RESUMEN TOTAL'!R536</f>
        <v>APAGADO</v>
      </c>
      <c r="M533" t="str">
        <f>'RESUMEN TOTAL'!S536</f>
        <v>APAGADO</v>
      </c>
      <c r="N533" t="str">
        <f>'RESUMEN TOTAL'!T536</f>
        <v>APAGADO</v>
      </c>
      <c r="O533" t="str">
        <f>'RESUMEN TOTAL'!U536</f>
        <v>APAGADO</v>
      </c>
      <c r="P533" t="str">
        <f>'RESUMEN TOTAL'!V536</f>
        <v>APAGADO</v>
      </c>
      <c r="Q533">
        <f>'RESUMEN TOTAL'!W536</f>
        <v>0</v>
      </c>
      <c r="R533" t="str">
        <f>'RESUMEN TOTAL'!X536</f>
        <v>APAGADO</v>
      </c>
      <c r="S533" t="str">
        <f>'RESUMEN TOTAL'!Y536</f>
        <v>APAGADO</v>
      </c>
      <c r="T533" t="str">
        <f>'RESUMEN TOTAL'!Z536</f>
        <v>APAGADO</v>
      </c>
      <c r="U533" t="str">
        <f>'RESUMEN TOTAL'!AA536</f>
        <v>APAGADO</v>
      </c>
      <c r="V533" t="str">
        <f>'RESUMEN TOTAL'!AB536</f>
        <v>APAGADO</v>
      </c>
      <c r="W533" t="str">
        <f>'RESUMEN TOTAL'!AC536</f>
        <v>APAGADO</v>
      </c>
      <c r="X533" t="str">
        <f>'RESUMEN TOTAL'!AD536</f>
        <v>APAGADO</v>
      </c>
      <c r="Y533" t="str">
        <f>'RESUMEN TOTAL'!AE536</f>
        <v>APAGADO</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f>'RESUMEN TOTAL'!L537</f>
        <v>0</v>
      </c>
      <c r="G534">
        <f>'RESUMEN TOTAL'!M537</f>
        <v>0</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f>'RESUMEN TOTAL'!L538</f>
        <v>0</v>
      </c>
      <c r="G535">
        <f>'RESUMEN TOTAL'!M538</f>
        <v>0</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t="str">
        <f>'RESUMEN TOTAL'!N539</f>
        <v>APAGADO</v>
      </c>
      <c r="I536" t="str">
        <f>'RESUMEN TOTAL'!O539</f>
        <v>APAGADO</v>
      </c>
      <c r="J536" t="str">
        <f>'RESUMEN TOTAL'!P539</f>
        <v>APAGADO</v>
      </c>
      <c r="K536" t="str">
        <f>'RESUMEN TOTAL'!Q539</f>
        <v>APAGADO</v>
      </c>
      <c r="L536" t="str">
        <f>'RESUMEN TOTAL'!R539</f>
        <v>APAGADO</v>
      </c>
      <c r="M536" t="str">
        <f>'RESUMEN TOTAL'!S539</f>
        <v>APAGADO</v>
      </c>
      <c r="N536" t="str">
        <f>'RESUMEN TOTAL'!T539</f>
        <v>APAGADO</v>
      </c>
      <c r="O536" t="str">
        <f>'RESUMEN TOTAL'!U539</f>
        <v>APAGADO</v>
      </c>
      <c r="P536" t="str">
        <f>'RESUMEN TOTAL'!V539</f>
        <v>APAGADO</v>
      </c>
      <c r="Q536">
        <f>'RESUMEN TOTAL'!W539</f>
        <v>0</v>
      </c>
      <c r="R536" t="str">
        <f>'RESUMEN TOTAL'!X539</f>
        <v>APAGADO</v>
      </c>
      <c r="S536">
        <f>'RESUMEN TOTAL'!Y539</f>
        <v>0</v>
      </c>
      <c r="T536" t="str">
        <f>'RESUMEN TOTAL'!Z539</f>
        <v>APAGADO</v>
      </c>
      <c r="U536" t="str">
        <f>'RESUMEN TOTAL'!AA539</f>
        <v>APAGADO</v>
      </c>
      <c r="V536" t="str">
        <f>'RESUMEN TOTAL'!AB539</f>
        <v>APAGADO</v>
      </c>
      <c r="W536" t="str">
        <f>'RESUMEN TOTAL'!AC539</f>
        <v>APAGADO</v>
      </c>
      <c r="X536" t="str">
        <f>'RESUMEN TOTAL'!AD539</f>
        <v>APAGADO</v>
      </c>
      <c r="Y536" t="str">
        <f>'RESUMEN TOTAL'!AE539</f>
        <v>APAGADO</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t="str">
        <f>'RESUMEN TOTAL'!N540</f>
        <v>APAGADO</v>
      </c>
      <c r="I537" t="str">
        <f>'RESUMEN TOTAL'!O540</f>
        <v>APAGADO</v>
      </c>
      <c r="J537" t="str">
        <f>'RESUMEN TOTAL'!P540</f>
        <v>APAGADO</v>
      </c>
      <c r="K537" t="str">
        <f>'RESUMEN TOTAL'!Q540</f>
        <v>APAGADO</v>
      </c>
      <c r="L537" t="str">
        <f>'RESUMEN TOTAL'!R540</f>
        <v>APAGADO</v>
      </c>
      <c r="M537" t="str">
        <f>'RESUMEN TOTAL'!S540</f>
        <v>APAGADO</v>
      </c>
      <c r="N537" t="str">
        <f>'RESUMEN TOTAL'!T540</f>
        <v>APAGADO</v>
      </c>
      <c r="O537" t="str">
        <f>'RESUMEN TOTAL'!U540</f>
        <v>APAGADO</v>
      </c>
      <c r="P537" t="str">
        <f>'RESUMEN TOTAL'!V540</f>
        <v>APAGADO</v>
      </c>
      <c r="Q537">
        <f>'RESUMEN TOTAL'!W540</f>
        <v>0</v>
      </c>
      <c r="R537" t="str">
        <f>'RESUMEN TOTAL'!X540</f>
        <v>APAGADO</v>
      </c>
      <c r="S537">
        <f>'RESUMEN TOTAL'!Y540</f>
        <v>0</v>
      </c>
      <c r="T537" t="str">
        <f>'RESUMEN TOTAL'!Z540</f>
        <v>APAGADO</v>
      </c>
      <c r="U537" t="str">
        <f>'RESUMEN TOTAL'!AA540</f>
        <v>APAGADO</v>
      </c>
      <c r="V537" t="str">
        <f>'RESUMEN TOTAL'!AB540</f>
        <v>APAGADO</v>
      </c>
      <c r="W537" t="str">
        <f>'RESUMEN TOTAL'!AC540</f>
        <v>APAGADO</v>
      </c>
      <c r="X537" t="str">
        <f>'RESUMEN TOTAL'!AD540</f>
        <v>APAGADO</v>
      </c>
      <c r="Y537" t="str">
        <f>'RESUMEN TOTAL'!AE540</f>
        <v>APAGADO</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63</v>
      </c>
      <c r="G1" s="18">
        <f t="shared" ref="G1:AG1" si="0">COUNTIF(G3:G403, "APAGADO")</f>
        <v>68</v>
      </c>
      <c r="H1" s="18">
        <f>COUNTIF(H3:H503, "APAGADO")</f>
        <v>90</v>
      </c>
      <c r="I1" s="18">
        <f t="shared" si="0"/>
        <v>51</v>
      </c>
      <c r="J1" s="18">
        <f t="shared" si="0"/>
        <v>60</v>
      </c>
      <c r="K1" s="18">
        <f t="shared" si="0"/>
        <v>60</v>
      </c>
      <c r="L1" s="18">
        <f t="shared" si="0"/>
        <v>57</v>
      </c>
      <c r="M1" s="18">
        <f t="shared" si="0"/>
        <v>56</v>
      </c>
      <c r="N1" s="18">
        <f t="shared" si="0"/>
        <v>59</v>
      </c>
      <c r="O1" s="18">
        <f t="shared" si="0"/>
        <v>54</v>
      </c>
      <c r="P1" s="18">
        <f t="shared" si="0"/>
        <v>51</v>
      </c>
      <c r="Q1" s="18">
        <f t="shared" si="0"/>
        <v>0</v>
      </c>
      <c r="R1" s="18">
        <f t="shared" si="0"/>
        <v>56</v>
      </c>
      <c r="S1" s="18">
        <f t="shared" si="0"/>
        <v>53</v>
      </c>
      <c r="T1" s="18">
        <f t="shared" si="0"/>
        <v>65</v>
      </c>
      <c r="U1" s="18">
        <f t="shared" si="0"/>
        <v>59</v>
      </c>
      <c r="V1" s="18">
        <f t="shared" si="0"/>
        <v>53</v>
      </c>
      <c r="W1" s="18">
        <f t="shared" si="0"/>
        <v>57</v>
      </c>
      <c r="X1" s="18">
        <f t="shared" si="0"/>
        <v>62</v>
      </c>
      <c r="Y1" s="18">
        <f t="shared" si="0"/>
        <v>66</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45413</v>
      </c>
      <c r="G2" s="37">
        <f>ESTADISTICA!G1</f>
        <v>45414</v>
      </c>
      <c r="H2" s="37">
        <f>ESTADISTICA!H1</f>
        <v>45415</v>
      </c>
      <c r="I2" s="37">
        <f>ESTADISTICA!I1</f>
        <v>45416</v>
      </c>
      <c r="J2" s="37">
        <f>ESTADISTICA!J1</f>
        <v>45417</v>
      </c>
      <c r="K2" s="37">
        <f>ESTADISTICA!K1</f>
        <v>45418</v>
      </c>
      <c r="L2" s="37">
        <f>ESTADISTICA!L1</f>
        <v>45419</v>
      </c>
      <c r="M2" s="37">
        <f>ESTADISTICA!M1</f>
        <v>45420</v>
      </c>
      <c r="N2" s="37">
        <f>ESTADISTICA!N1</f>
        <v>45421</v>
      </c>
      <c r="O2" s="37">
        <f>ESTADISTICA!O1</f>
        <v>45422</v>
      </c>
      <c r="P2" s="37">
        <f>ESTADISTICA!P1</f>
        <v>45423</v>
      </c>
      <c r="Q2" s="37">
        <f>ESTADISTICA!Q1</f>
        <v>45424</v>
      </c>
      <c r="R2" s="37">
        <f>ESTADISTICA!R1</f>
        <v>45425</v>
      </c>
      <c r="S2" s="37">
        <f>ESTADISTICA!S1</f>
        <v>45426</v>
      </c>
      <c r="T2" s="37">
        <f>ESTADISTICA!T1</f>
        <v>45427</v>
      </c>
      <c r="U2" s="37">
        <f>ESTADISTICA!U1</f>
        <v>45428</v>
      </c>
      <c r="V2" s="37">
        <f>ESTADISTICA!V1</f>
        <v>45429</v>
      </c>
      <c r="W2" s="37">
        <f>ESTADISTICA!W1</f>
        <v>45430</v>
      </c>
      <c r="X2" s="37">
        <f>ESTADISTICA!X1</f>
        <v>45431</v>
      </c>
      <c r="Y2" s="37">
        <f>ESTADISTICA!Y1</f>
        <v>45432</v>
      </c>
      <c r="Z2" s="37">
        <f>ESTADISTICA!Z1</f>
        <v>45433</v>
      </c>
      <c r="AA2" s="37">
        <f>ESTADISTICA!AA1</f>
        <v>45434</v>
      </c>
      <c r="AB2" s="37">
        <f>ESTADISTICA!AB1</f>
        <v>45435</v>
      </c>
      <c r="AC2" s="37">
        <f>ESTADISTICA!AC1</f>
        <v>45436</v>
      </c>
      <c r="AD2" s="37">
        <f>ESTADISTICA!AD1</f>
        <v>45437</v>
      </c>
      <c r="AE2" s="37">
        <f>ESTADISTICA!AE1</f>
        <v>45438</v>
      </c>
      <c r="AF2" s="37">
        <f>ESTADISTICA!AF1</f>
        <v>45439</v>
      </c>
      <c r="AG2" s="37">
        <f>ESTADISTICA!AG1</f>
        <v>45440</v>
      </c>
      <c r="AH2" s="37">
        <f>ESTADISTICA!AH1</f>
        <v>45441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t="str">
        <f>ESTADISTICA!H10</f>
        <v>APAGADO</v>
      </c>
      <c r="I11" t="str">
        <f>ESTADISTICA!I10</f>
        <v>APAGADO</v>
      </c>
      <c r="J11" t="str">
        <f>ESTADISTICA!J10</f>
        <v>APAGADO</v>
      </c>
      <c r="K11" t="str">
        <f>ESTADISTICA!K10</f>
        <v>APAGADO</v>
      </c>
      <c r="L11" t="str">
        <f>ESTADISTICA!L10</f>
        <v>APAGADO</v>
      </c>
      <c r="M11" t="str">
        <f>ESTADISTICA!M10</f>
        <v>APAGADO</v>
      </c>
      <c r="N11" t="str">
        <f>ESTADISTICA!N10</f>
        <v>APAGADO</v>
      </c>
      <c r="O11" t="str">
        <f>ESTADISTICA!O10</f>
        <v>APAGADO</v>
      </c>
      <c r="P11" t="str">
        <f>ESTADISTICA!P10</f>
        <v>APAGADO</v>
      </c>
      <c r="Q11">
        <f>ESTADISTICA!Q10</f>
        <v>0</v>
      </c>
      <c r="R11" t="str">
        <f>ESTADISTICA!R10</f>
        <v>APAGADO</v>
      </c>
      <c r="S11" t="str">
        <f>ESTADISTICA!S10</f>
        <v>APAGADO</v>
      </c>
      <c r="T11" t="str">
        <f>ESTADISTICA!T10</f>
        <v>APAGADO</v>
      </c>
      <c r="U11" t="str">
        <f>ESTADISTICA!U10</f>
        <v>APAGADO</v>
      </c>
      <c r="V11" t="str">
        <f>ESTADISTICA!V10</f>
        <v>APAGADO</v>
      </c>
      <c r="W11" t="str">
        <f>ESTADISTICA!W10</f>
        <v>APAGADO</v>
      </c>
      <c r="X11" t="str">
        <f>ESTADISTICA!X10</f>
        <v>APAGADO</v>
      </c>
      <c r="Y11" t="str">
        <f>ESTADISTICA!Y10</f>
        <v>APAGADO</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f>ESTADISTICA!F12</f>
        <v>0</v>
      </c>
      <c r="G13">
        <f>ESTADISTICA!G12</f>
        <v>0</v>
      </c>
      <c r="H13" t="str">
        <f>ESTADISTICA!H12</f>
        <v>APAGADO</v>
      </c>
      <c r="I13" t="str">
        <f>ESTADISTICA!I12</f>
        <v>APAGADO</v>
      </c>
      <c r="J13" t="str">
        <f>ESTADISTICA!J12</f>
        <v>APAGADO</v>
      </c>
      <c r="K13" t="str">
        <f>ESTADISTICA!K12</f>
        <v>APAGADO</v>
      </c>
      <c r="L13" t="str">
        <f>ESTADISTICA!L12</f>
        <v>APAGADO</v>
      </c>
      <c r="M13" t="str">
        <f>ESTADISTICA!M12</f>
        <v>APAGADO</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t="str">
        <f>ESTADISTICA!F13</f>
        <v>APAGADO</v>
      </c>
      <c r="G14" t="str">
        <f>ESTADISTICA!G13</f>
        <v>APAGADO</v>
      </c>
      <c r="H14" t="str">
        <f>ESTADISTICA!H13</f>
        <v>APAGADO</v>
      </c>
      <c r="I14" t="str">
        <f>ESTADISTICA!I13</f>
        <v>APAGADO</v>
      </c>
      <c r="J14" t="str">
        <f>ESTADISTICA!J13</f>
        <v>APAGADO</v>
      </c>
      <c r="K14" t="str">
        <f>ESTADISTICA!K13</f>
        <v>APAGADO</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t="str">
        <f>ESTADISTICA!F14</f>
        <v>APAGADO</v>
      </c>
      <c r="G15" t="str">
        <f>ESTADISTICA!G14</f>
        <v>APAGADO</v>
      </c>
      <c r="H15" t="str">
        <f>ESTADISTICA!H14</f>
        <v>APAGADO</v>
      </c>
      <c r="I15" t="str">
        <f>ESTADISTICA!I14</f>
        <v>APAGADO</v>
      </c>
      <c r="J15" t="str">
        <f>ESTADISTICA!J14</f>
        <v>APAGADO</v>
      </c>
      <c r="K15" t="str">
        <f>ESTADISTICA!K14</f>
        <v>APAGADO</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t="str">
        <f>ESTADISTICA!Y17</f>
        <v>APAGADO</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t="str">
        <f>ESTADISTICA!Y18</f>
        <v>APAGADO</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t="str">
        <f>ESTADISTICA!H22</f>
        <v>APAGADO</v>
      </c>
      <c r="I23" t="str">
        <f>ESTADISTICA!I22</f>
        <v>APAGADO</v>
      </c>
      <c r="J23" t="str">
        <f>ESTADISTICA!J22</f>
        <v>APAGADO</v>
      </c>
      <c r="K23" t="str">
        <f>ESTADISTICA!K22</f>
        <v>APAGADO</v>
      </c>
      <c r="L23" t="str">
        <f>ESTADISTICA!L22</f>
        <v>APAGADO</v>
      </c>
      <c r="M23" t="str">
        <f>ESTADISTICA!M22</f>
        <v>APAGADO</v>
      </c>
      <c r="N23" t="str">
        <f>ESTADISTICA!N22</f>
        <v>APAGADO</v>
      </c>
      <c r="O23" t="str">
        <f>ESTADISTICA!O22</f>
        <v>APAGADO</v>
      </c>
      <c r="P23" t="str">
        <f>ESTADISTICA!P22</f>
        <v>APAGADO</v>
      </c>
      <c r="Q23">
        <f>ESTADISTICA!Q22</f>
        <v>0</v>
      </c>
      <c r="R23" t="str">
        <f>ESTADISTICA!R22</f>
        <v>APAGADO</v>
      </c>
      <c r="S23" t="str">
        <f>ESTADISTICA!S22</f>
        <v>APAGADO</v>
      </c>
      <c r="T23" t="str">
        <f>ESTADISTICA!T22</f>
        <v>APAGADO</v>
      </c>
      <c r="U23" t="str">
        <f>ESTADISTICA!U22</f>
        <v>APAGADO</v>
      </c>
      <c r="V23" t="str">
        <f>ESTADISTICA!V22</f>
        <v>APAGADO</v>
      </c>
      <c r="W23" t="str">
        <f>ESTADISTICA!W22</f>
        <v>APAGADO</v>
      </c>
      <c r="X23" t="str">
        <f>ESTADISTICA!X22</f>
        <v>APAGADO</v>
      </c>
      <c r="Y23" t="str">
        <f>ESTADISTICA!Y22</f>
        <v>APAGADO</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f>ESTADISTICA!F25</f>
        <v>0</v>
      </c>
      <c r="G26">
        <f>ESTADISTICA!G25</f>
        <v>0</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t="str">
        <f>ESTADISTICA!H26</f>
        <v>APAGADO</v>
      </c>
      <c r="I27" t="str">
        <f>ESTADISTICA!I26</f>
        <v>APAGADO</v>
      </c>
      <c r="J27" t="str">
        <f>ESTADISTICA!J26</f>
        <v>APAGADO</v>
      </c>
      <c r="K27" t="str">
        <f>ESTADISTICA!K26</f>
        <v>APAGADO</v>
      </c>
      <c r="L27" t="str">
        <f>ESTADISTICA!L26</f>
        <v>APAGADO</v>
      </c>
      <c r="M27" t="str">
        <f>ESTADISTICA!M26</f>
        <v>APAGADO</v>
      </c>
      <c r="N27" t="str">
        <f>ESTADISTICA!N26</f>
        <v>APAGADO</v>
      </c>
      <c r="O27" t="str">
        <f>ESTADISTICA!O26</f>
        <v>APAGADO</v>
      </c>
      <c r="P27" t="str">
        <f>ESTADISTICA!P26</f>
        <v>APAGADO</v>
      </c>
      <c r="Q27">
        <f>ESTADISTICA!Q26</f>
        <v>0</v>
      </c>
      <c r="R27" t="str">
        <f>ESTADISTICA!R26</f>
        <v>APAGADO</v>
      </c>
      <c r="S27" t="str">
        <f>ESTADISTICA!S26</f>
        <v>APAGADO</v>
      </c>
      <c r="T27" t="str">
        <f>ESTADISTICA!T26</f>
        <v>APAGADO</v>
      </c>
      <c r="U27" t="str">
        <f>ESTADISTICA!U26</f>
        <v>APAGADO</v>
      </c>
      <c r="V27" t="str">
        <f>ESTADISTICA!V26</f>
        <v>APAGADO</v>
      </c>
      <c r="W27" t="str">
        <f>ESTADISTICA!W26</f>
        <v>APAGADO</v>
      </c>
      <c r="X27" t="str">
        <f>ESTADISTICA!X26</f>
        <v>APAGADO</v>
      </c>
      <c r="Y27" t="str">
        <f>ESTADISTICA!Y26</f>
        <v>APAGADO</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t="str">
        <f>ESTADISTICA!H35</f>
        <v>APAGADO</v>
      </c>
      <c r="I36" t="str">
        <f>ESTADISTICA!I35</f>
        <v>APAGADO</v>
      </c>
      <c r="J36" t="str">
        <f>ESTADISTICA!J35</f>
        <v>APAGADO</v>
      </c>
      <c r="K36" t="str">
        <f>ESTADISTICA!K35</f>
        <v>APAGADO</v>
      </c>
      <c r="L36" t="str">
        <f>ESTADISTICA!L35</f>
        <v>APAGADO</v>
      </c>
      <c r="M36" t="str">
        <f>ESTADISTICA!M35</f>
        <v>APAGADO</v>
      </c>
      <c r="N36" t="str">
        <f>ESTADISTICA!N35</f>
        <v>APAGADO</v>
      </c>
      <c r="O36" t="str">
        <f>ESTADISTICA!O35</f>
        <v>APAGADO</v>
      </c>
      <c r="P36" t="str">
        <f>ESTADISTICA!P35</f>
        <v>APAGADO</v>
      </c>
      <c r="Q36">
        <f>ESTADISTICA!Q35</f>
        <v>0</v>
      </c>
      <c r="R36" t="str">
        <f>ESTADISTICA!R35</f>
        <v>APAGADO</v>
      </c>
      <c r="S36" t="str">
        <f>ESTADISTICA!S35</f>
        <v>APAGADO</v>
      </c>
      <c r="T36" t="str">
        <f>ESTADISTICA!T35</f>
        <v>APAGADO</v>
      </c>
      <c r="U36" t="str">
        <f>ESTADISTICA!U35</f>
        <v>APAGADO</v>
      </c>
      <c r="V36" t="str">
        <f>ESTADISTICA!V35</f>
        <v>APAGADO</v>
      </c>
      <c r="W36" t="str">
        <f>ESTADISTICA!W35</f>
        <v>APAGADO</v>
      </c>
      <c r="X36" t="str">
        <f>ESTADISTICA!X35</f>
        <v>APAGADO</v>
      </c>
      <c r="Y36" t="str">
        <f>ESTADISTICA!Y35</f>
        <v>APAGADO</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t="str">
        <f>ESTADISTICA!G37</f>
        <v>APAGADO</v>
      </c>
      <c r="H38">
        <f>ESTADISTICA!H37</f>
        <v>0</v>
      </c>
      <c r="I38">
        <f>ESTADISTICA!I37</f>
        <v>0</v>
      </c>
      <c r="J38">
        <f>ESTADISTICA!J37</f>
        <v>0</v>
      </c>
      <c r="K38">
        <f>ESTADISTICA!K37</f>
        <v>0</v>
      </c>
      <c r="L38">
        <f>ESTADISTICA!L37</f>
        <v>0</v>
      </c>
      <c r="M38">
        <f>ESTADISTICA!M37</f>
        <v>0</v>
      </c>
      <c r="N38" t="str">
        <f>ESTADISTICA!N37</f>
        <v>APAGADO</v>
      </c>
      <c r="O38">
        <f>ESTADISTICA!O37</f>
        <v>0</v>
      </c>
      <c r="P38" t="str">
        <f>ESTADISTICA!P37</f>
        <v>APAGADO</v>
      </c>
      <c r="Q38">
        <f>ESTADISTICA!Q37</f>
        <v>0</v>
      </c>
      <c r="R38" t="str">
        <f>ESTADISTICA!R37</f>
        <v>APAGADO</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t="str">
        <f>ESTADISTICA!U41</f>
        <v>APAGADO</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t="str">
        <f>ESTADISTICA!H62</f>
        <v>APAGADO</v>
      </c>
      <c r="I63" t="str">
        <f>ESTADISTICA!I62</f>
        <v>APAGADO</v>
      </c>
      <c r="J63" t="str">
        <f>ESTADISTICA!J62</f>
        <v>APAGADO</v>
      </c>
      <c r="K63" t="str">
        <f>ESTADISTICA!K62</f>
        <v>APAGADO</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t="str">
        <f>ESTADISTICA!T65</f>
        <v>APAGADO</v>
      </c>
      <c r="U66" t="str">
        <f>ESTADISTICA!U65</f>
        <v>APAGADO</v>
      </c>
      <c r="V66" t="str">
        <f>ESTADISTICA!V65</f>
        <v>APAGADO</v>
      </c>
      <c r="W66" t="str">
        <f>ESTADISTICA!W65</f>
        <v>APAGADO</v>
      </c>
      <c r="X66" t="str">
        <f>ESTADISTICA!X65</f>
        <v>APAGADO</v>
      </c>
      <c r="Y66" t="str">
        <f>ESTADISTICA!Y65</f>
        <v>APAGADO</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t="str">
        <f>ESTADISTICA!T66</f>
        <v>APAGADO</v>
      </c>
      <c r="U67" t="str">
        <f>ESTADISTICA!U66</f>
        <v>APAGADO</v>
      </c>
      <c r="V67" t="str">
        <f>ESTADISTICA!V66</f>
        <v>APAGADO</v>
      </c>
      <c r="W67" t="str">
        <f>ESTADISTICA!W66</f>
        <v>APAGADO</v>
      </c>
      <c r="X67" t="str">
        <f>ESTADISTICA!X66</f>
        <v>APAGADO</v>
      </c>
      <c r="Y67" t="str">
        <f>ESTADISTICA!Y66</f>
        <v>APAGADO</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t="str">
        <f>ESTADISTICA!S73</f>
        <v>APAGADO</v>
      </c>
      <c r="T74" t="str">
        <f>ESTADISTICA!T73</f>
        <v>APAGADO</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t="str">
        <f>ESTADISTICA!S74</f>
        <v>APAGADO</v>
      </c>
      <c r="T75" t="str">
        <f>ESTADISTICA!T74</f>
        <v>APAGADO</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t="str">
        <f>ESTADISTICA!T78</f>
        <v>APAGADO</v>
      </c>
      <c r="U79" t="str">
        <f>ESTADISTICA!U78</f>
        <v>APAGADO</v>
      </c>
      <c r="V79" t="str">
        <f>ESTADISTICA!V78</f>
        <v>APAGADO</v>
      </c>
      <c r="W79" t="str">
        <f>ESTADISTICA!W78</f>
        <v>APAGADO</v>
      </c>
      <c r="X79" t="str">
        <f>ESTADISTICA!X78</f>
        <v>APAGADO</v>
      </c>
      <c r="Y79" t="str">
        <f>ESTADISTICA!Y78</f>
        <v>APAGADO</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t="str">
        <f>ESTADISTICA!H87</f>
        <v>APAGADO</v>
      </c>
      <c r="I88" t="str">
        <f>ESTADISTICA!I87</f>
        <v>APAGADO</v>
      </c>
      <c r="J88" t="str">
        <f>ESTADISTICA!J87</f>
        <v>APAGADO</v>
      </c>
      <c r="K88" t="str">
        <f>ESTADISTICA!K87</f>
        <v>APAGADO</v>
      </c>
      <c r="L88" t="str">
        <f>ESTADISTICA!L87</f>
        <v>APAGADO</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t="str">
        <f>ESTADISTICA!H88</f>
        <v>APAGADO</v>
      </c>
      <c r="I89" t="str">
        <f>ESTADISTICA!I88</f>
        <v>APAGADO</v>
      </c>
      <c r="J89" t="str">
        <f>ESTADISTICA!J88</f>
        <v>APAGADO</v>
      </c>
      <c r="K89" t="str">
        <f>ESTADISTICA!K88</f>
        <v>APAGADO</v>
      </c>
      <c r="L89" t="str">
        <f>ESTADISTICA!L88</f>
        <v>APAGADO</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f>ESTADISTICA!F96</f>
        <v>0</v>
      </c>
      <c r="G97">
        <f>ESTADISTICA!G96</f>
        <v>0</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t="str">
        <f>ESTADISTICA!H103</f>
        <v>APAGADO</v>
      </c>
      <c r="I104" t="str">
        <f>ESTADISTICA!I103</f>
        <v>APAGADO</v>
      </c>
      <c r="J104" t="str">
        <f>ESTADISTICA!J103</f>
        <v>APAGADO</v>
      </c>
      <c r="K104" t="str">
        <f>ESTADISTICA!K103</f>
        <v>APAGADO</v>
      </c>
      <c r="L104" t="str">
        <f>ESTADISTICA!L103</f>
        <v>APAGADO</v>
      </c>
      <c r="M104" t="str">
        <f>ESTADISTICA!M103</f>
        <v>APAGADO</v>
      </c>
      <c r="N104" t="str">
        <f>ESTADISTICA!N103</f>
        <v>APAGADO</v>
      </c>
      <c r="O104" t="str">
        <f>ESTADISTICA!O103</f>
        <v>APAGADO</v>
      </c>
      <c r="P104" t="str">
        <f>ESTADISTICA!P103</f>
        <v>APAGADO</v>
      </c>
      <c r="Q104">
        <f>ESTADISTICA!Q103</f>
        <v>0</v>
      </c>
      <c r="R104" t="str">
        <f>ESTADISTICA!R103</f>
        <v>APAGADO</v>
      </c>
      <c r="S104" t="str">
        <f>ESTADISTICA!S103</f>
        <v>APAGADO</v>
      </c>
      <c r="T104" t="str">
        <f>ESTADISTICA!T103</f>
        <v>APAGADO</v>
      </c>
      <c r="U104" t="str">
        <f>ESTADISTICA!U103</f>
        <v>APAGADO</v>
      </c>
      <c r="V104" t="str">
        <f>ESTADISTICA!V103</f>
        <v>APAGADO</v>
      </c>
      <c r="W104" t="str">
        <f>ESTADISTICA!W103</f>
        <v>APAGADO</v>
      </c>
      <c r="X104" t="str">
        <f>ESTADISTICA!X103</f>
        <v>APAGADO</v>
      </c>
      <c r="Y104" t="str">
        <f>ESTADISTICA!Y103</f>
        <v>APAGADO</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f>ESTADISTICA!F106</f>
        <v>0</v>
      </c>
      <c r="G107">
        <f>ESTADISTICA!G106</f>
        <v>0</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f>ESTADISTICA!F107</f>
        <v>0</v>
      </c>
      <c r="G108">
        <f>ESTADISTICA!G107</f>
        <v>0</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t="str">
        <f>ESTADISTICA!H109</f>
        <v>APAGADO</v>
      </c>
      <c r="I110" t="str">
        <f>ESTADISTICA!I109</f>
        <v>APAGADO</v>
      </c>
      <c r="J110" t="str">
        <f>ESTADISTICA!J109</f>
        <v>APAGADO</v>
      </c>
      <c r="K110" t="str">
        <f>ESTADISTICA!K109</f>
        <v>APAGADO</v>
      </c>
      <c r="L110" t="str">
        <f>ESTADISTICA!L109</f>
        <v>APAGADO</v>
      </c>
      <c r="M110" t="str">
        <f>ESTADISTICA!M109</f>
        <v>APAGADO</v>
      </c>
      <c r="N110" t="str">
        <f>ESTADISTICA!N109</f>
        <v>APAGADO</v>
      </c>
      <c r="O110" t="str">
        <f>ESTADISTICA!O109</f>
        <v>APAGADO</v>
      </c>
      <c r="P110" t="str">
        <f>ESTADISTICA!P109</f>
        <v>APAGADO</v>
      </c>
      <c r="Q110">
        <f>ESTADISTICA!Q109</f>
        <v>0</v>
      </c>
      <c r="R110" t="str">
        <f>ESTADISTICA!R109</f>
        <v>APAGADO</v>
      </c>
      <c r="S110" t="str">
        <f>ESTADISTICA!S109</f>
        <v>APAGADO</v>
      </c>
      <c r="T110" t="str">
        <f>ESTADISTICA!T109</f>
        <v>APAGADO</v>
      </c>
      <c r="U110" t="str">
        <f>ESTADISTICA!U109</f>
        <v>APAGADO</v>
      </c>
      <c r="V110" t="str">
        <f>ESTADISTICA!V109</f>
        <v>APAGADO</v>
      </c>
      <c r="W110" t="str">
        <f>ESTADISTICA!W109</f>
        <v>APAGADO</v>
      </c>
      <c r="X110" t="str">
        <f>ESTADISTICA!X109</f>
        <v>APAGADO</v>
      </c>
      <c r="Y110" t="str">
        <f>ESTADISTICA!Y109</f>
        <v>APAGADO</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t="str">
        <f>ESTADISTICA!H111</f>
        <v>APAGADO</v>
      </c>
      <c r="I112" t="str">
        <f>ESTADISTICA!I111</f>
        <v>APAGADO</v>
      </c>
      <c r="J112" t="str">
        <f>ESTADISTICA!J111</f>
        <v>APAGADO</v>
      </c>
      <c r="K112" t="str">
        <f>ESTADISTICA!K111</f>
        <v>APAGADO</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f>ESTADISTICA!F112</f>
        <v>0</v>
      </c>
      <c r="G113">
        <f>ESTADISTICA!G112</f>
        <v>0</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f>ESTADISTICA!F113</f>
        <v>0</v>
      </c>
      <c r="G114">
        <f>ESTADISTICA!G113</f>
        <v>0</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t="str">
        <f>ESTADISTICA!L114</f>
        <v>APAGADO</v>
      </c>
      <c r="M115" t="str">
        <f>ESTADISTICA!M114</f>
        <v>APAGADO</v>
      </c>
      <c r="N115" t="str">
        <f>ESTADISTICA!N114</f>
        <v>APAGADO</v>
      </c>
      <c r="O115" t="str">
        <f>ESTADISTICA!O114</f>
        <v>APAGADO</v>
      </c>
      <c r="P115" t="str">
        <f>ESTADISTICA!P114</f>
        <v>APAGADO</v>
      </c>
      <c r="Q115">
        <f>ESTADISTICA!Q114</f>
        <v>0</v>
      </c>
      <c r="R115" t="str">
        <f>ESTADISTICA!R114</f>
        <v>APAGADO</v>
      </c>
      <c r="S115" t="str">
        <f>ESTADISTICA!S114</f>
        <v>APAGADO</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f>ESTADISTICA!G115</f>
        <v>0</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f>ESTADISTICA!F124</f>
        <v>0</v>
      </c>
      <c r="G125">
        <f>ESTADISTICA!G124</f>
        <v>0</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t="str">
        <f>ESTADISTICA!H126</f>
        <v>APAGADO</v>
      </c>
      <c r="I127" t="str">
        <f>ESTADISTICA!I126</f>
        <v>APAGADO</v>
      </c>
      <c r="J127" t="str">
        <f>ESTADISTICA!J126</f>
        <v>APAGADO</v>
      </c>
      <c r="K127" t="str">
        <f>ESTADISTICA!K126</f>
        <v>APAGADO</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t="str">
        <f>ESTADISTICA!T128</f>
        <v>APAGADO</v>
      </c>
      <c r="U129" t="str">
        <f>ESTADISTICA!U128</f>
        <v>APAGADO</v>
      </c>
      <c r="V129" t="str">
        <f>ESTADISTICA!V128</f>
        <v>APAGADO</v>
      </c>
      <c r="W129" t="str">
        <f>ESTADISTICA!W128</f>
        <v>APAGADO</v>
      </c>
      <c r="X129" t="str">
        <f>ESTADISTICA!X128</f>
        <v>APAGADO</v>
      </c>
      <c r="Y129" t="str">
        <f>ESTADISTICA!Y128</f>
        <v>APAGADO</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t="str">
        <f>ESTADISTICA!H131</f>
        <v>APAGADO</v>
      </c>
      <c r="I132" t="str">
        <f>ESTADISTICA!I131</f>
        <v>APAGADO</v>
      </c>
      <c r="J132" t="str">
        <f>ESTADISTICA!J131</f>
        <v>APAGADO</v>
      </c>
      <c r="K132" t="str">
        <f>ESTADISTICA!K131</f>
        <v>APAGADO</v>
      </c>
      <c r="L132" t="str">
        <f>ESTADISTICA!L131</f>
        <v>APAGADO</v>
      </c>
      <c r="M132" t="str">
        <f>ESTADISTICA!M131</f>
        <v>APAGADO</v>
      </c>
      <c r="N132" t="str">
        <f>ESTADISTICA!N131</f>
        <v>APAGADO</v>
      </c>
      <c r="O132" t="str">
        <f>ESTADISTICA!O131</f>
        <v>APAGADO</v>
      </c>
      <c r="P132" t="str">
        <f>ESTADISTICA!P131</f>
        <v>APAGADO</v>
      </c>
      <c r="Q132">
        <f>ESTADISTICA!Q131</f>
        <v>0</v>
      </c>
      <c r="R132" t="str">
        <f>ESTADISTICA!R131</f>
        <v>APAGADO</v>
      </c>
      <c r="S132" t="str">
        <f>ESTADISTICA!S131</f>
        <v>APAGADO</v>
      </c>
      <c r="T132" t="str">
        <f>ESTADISTICA!T131</f>
        <v>APAGADO</v>
      </c>
      <c r="U132" t="str">
        <f>ESTADISTICA!U131</f>
        <v>APAGADO</v>
      </c>
      <c r="V132" t="str">
        <f>ESTADISTICA!V131</f>
        <v>APAGADO</v>
      </c>
      <c r="W132" t="str">
        <f>ESTADISTICA!W131</f>
        <v>APAGADO</v>
      </c>
      <c r="X132" t="str">
        <f>ESTADISTICA!X131</f>
        <v>APAGADO</v>
      </c>
      <c r="Y132" t="str">
        <f>ESTADISTICA!Y131</f>
        <v>APAGADO</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t="str">
        <f>ESTADISTICA!H132</f>
        <v>APAGADO</v>
      </c>
      <c r="I133" t="str">
        <f>ESTADISTICA!I132</f>
        <v>APAGADO</v>
      </c>
      <c r="J133" t="str">
        <f>ESTADISTICA!J132</f>
        <v>APAGADO</v>
      </c>
      <c r="K133" t="str">
        <f>ESTADISTICA!K132</f>
        <v>APAGADO</v>
      </c>
      <c r="L133" t="str">
        <f>ESTADISTICA!L132</f>
        <v>APAGADO</v>
      </c>
      <c r="M133" t="str">
        <f>ESTADISTICA!M132</f>
        <v>APAGADO</v>
      </c>
      <c r="N133" t="str">
        <f>ESTADISTICA!N132</f>
        <v>APAGADO</v>
      </c>
      <c r="O133" t="str">
        <f>ESTADISTICA!O132</f>
        <v>APAGADO</v>
      </c>
      <c r="P133" t="str">
        <f>ESTADISTICA!P132</f>
        <v>APAGADO</v>
      </c>
      <c r="Q133">
        <f>ESTADISTICA!Q132</f>
        <v>0</v>
      </c>
      <c r="R133" t="str">
        <f>ESTADISTICA!R132</f>
        <v>APAGADO</v>
      </c>
      <c r="S133" t="str">
        <f>ESTADISTICA!S132</f>
        <v>APAGADO</v>
      </c>
      <c r="T133" t="str">
        <f>ESTADISTICA!T132</f>
        <v>APAGADO</v>
      </c>
      <c r="U133" t="str">
        <f>ESTADISTICA!U132</f>
        <v>APAGADO</v>
      </c>
      <c r="V133" t="str">
        <f>ESTADISTICA!V132</f>
        <v>APAGADO</v>
      </c>
      <c r="W133" t="str">
        <f>ESTADISTICA!W132</f>
        <v>APAGADO</v>
      </c>
      <c r="X133" t="str">
        <f>ESTADISTICA!X132</f>
        <v>APAGADO</v>
      </c>
      <c r="Y133" t="str">
        <f>ESTADISTICA!Y132</f>
        <v>APAGADO</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t="str">
        <f>ESTADISTICA!T136</f>
        <v>APAGADO</v>
      </c>
      <c r="U137" t="str">
        <f>ESTADISTICA!U136</f>
        <v>APAGADO</v>
      </c>
      <c r="V137" t="str">
        <f>ESTADISTICA!V136</f>
        <v>APAGADO</v>
      </c>
      <c r="W137" t="str">
        <f>ESTADISTICA!W136</f>
        <v>APAGADO</v>
      </c>
      <c r="X137" t="str">
        <f>ESTADISTICA!X136</f>
        <v>APAGADO</v>
      </c>
      <c r="Y137" t="str">
        <f>ESTADISTICA!Y136</f>
        <v>APAGADO</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t="str">
        <f>ESTADISTICA!T137</f>
        <v>APAGADO</v>
      </c>
      <c r="U138" t="str">
        <f>ESTADISTICA!U137</f>
        <v>APAGADO</v>
      </c>
      <c r="V138" t="str">
        <f>ESTADISTICA!V137</f>
        <v>APAGADO</v>
      </c>
      <c r="W138" t="str">
        <f>ESTADISTICA!W137</f>
        <v>APAGADO</v>
      </c>
      <c r="X138" t="str">
        <f>ESTADISTICA!X137</f>
        <v>APAGADO</v>
      </c>
      <c r="Y138" t="str">
        <f>ESTADISTICA!Y137</f>
        <v>APAGADO</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t="str">
        <f>ESTADISTICA!X140</f>
        <v>APAGADO</v>
      </c>
      <c r="Y141" t="str">
        <f>ESTADISTICA!Y140</f>
        <v>APAGADO</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f>ESTADISTICA!F142</f>
        <v>0</v>
      </c>
      <c r="G143">
        <f>ESTADISTICA!G142</f>
        <v>0</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f>ESTADISTICA!F143</f>
        <v>0</v>
      </c>
      <c r="G144">
        <f>ESTADISTICA!G143</f>
        <v>0</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t="str">
        <f>ESTADISTICA!H145</f>
        <v>APAGADO</v>
      </c>
      <c r="I146" t="str">
        <f>ESTADISTICA!I145</f>
        <v>APAGADO</v>
      </c>
      <c r="J146" t="str">
        <f>ESTADISTICA!J145</f>
        <v>APAGADO</v>
      </c>
      <c r="K146" t="str">
        <f>ESTADISTICA!K145</f>
        <v>APAGADO</v>
      </c>
      <c r="L146" t="str">
        <f>ESTADISTICA!L145</f>
        <v>APAGADO</v>
      </c>
      <c r="M146" t="str">
        <f>ESTADISTICA!M145</f>
        <v>APAGADO</v>
      </c>
      <c r="N146" t="str">
        <f>ESTADISTICA!N145</f>
        <v>APAGADO</v>
      </c>
      <c r="O146" t="str">
        <f>ESTADISTICA!O145</f>
        <v>APAGADO</v>
      </c>
      <c r="P146" t="str">
        <f>ESTADISTICA!P145</f>
        <v>APAGADO</v>
      </c>
      <c r="Q146">
        <f>ESTADISTICA!Q145</f>
        <v>0</v>
      </c>
      <c r="R146" t="str">
        <f>ESTADISTICA!R145</f>
        <v>APAGADO</v>
      </c>
      <c r="S146" t="str">
        <f>ESTADISTICA!S145</f>
        <v>APAGADO</v>
      </c>
      <c r="T146" t="str">
        <f>ESTADISTICA!T145</f>
        <v>APAGADO</v>
      </c>
      <c r="U146" t="str">
        <f>ESTADISTICA!U145</f>
        <v>APAGADO</v>
      </c>
      <c r="V146" t="str">
        <f>ESTADISTICA!V145</f>
        <v>APAGADO</v>
      </c>
      <c r="W146" t="str">
        <f>ESTADISTICA!W145</f>
        <v>APAGADO</v>
      </c>
      <c r="X146" t="str">
        <f>ESTADISTICA!X145</f>
        <v>APAGADO</v>
      </c>
      <c r="Y146" t="str">
        <f>ESTADISTICA!Y145</f>
        <v>APAGADO</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t="str">
        <f>ESTADISTICA!X146</f>
        <v>APAGADO</v>
      </c>
      <c r="Y147" t="str">
        <f>ESTADISTICA!Y146</f>
        <v>APAGADO</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t="str">
        <f>ESTADISTICA!G164</f>
        <v>APAGADO</v>
      </c>
      <c r="H165" t="str">
        <f>ESTADISTICA!H164</f>
        <v>APAGADO</v>
      </c>
      <c r="I165" t="str">
        <f>ESTADISTICA!I164</f>
        <v>APAGADO</v>
      </c>
      <c r="J165" t="str">
        <f>ESTADISTICA!J164</f>
        <v>APAGADO</v>
      </c>
      <c r="K165" t="str">
        <f>ESTADISTICA!K164</f>
        <v>APAGADO</v>
      </c>
      <c r="L165" t="str">
        <f>ESTADISTICA!L164</f>
        <v>APAGADO</v>
      </c>
      <c r="M165" t="str">
        <f>ESTADISTICA!M164</f>
        <v>APAGADO</v>
      </c>
      <c r="N165" t="str">
        <f>ESTADISTICA!N164</f>
        <v>APAGADO</v>
      </c>
      <c r="O165" t="str">
        <f>ESTADISTICA!O164</f>
        <v>APAGADO</v>
      </c>
      <c r="P165">
        <f>ESTADISTICA!P164</f>
        <v>0</v>
      </c>
      <c r="Q165">
        <f>ESTADISTICA!Q164</f>
        <v>0</v>
      </c>
      <c r="R165" t="str">
        <f>ESTADISTICA!R164</f>
        <v>APAGADO</v>
      </c>
      <c r="S165" t="str">
        <f>ESTADISTICA!S164</f>
        <v>APAGADO</v>
      </c>
      <c r="T165" t="str">
        <f>ESTADISTICA!T164</f>
        <v>APAGADO</v>
      </c>
      <c r="U165" t="str">
        <f>ESTADISTICA!U164</f>
        <v>APAGADO</v>
      </c>
      <c r="V165" t="str">
        <f>ESTADISTICA!V164</f>
        <v>APAGADO</v>
      </c>
      <c r="W165" t="str">
        <f>ESTADISTICA!W164</f>
        <v>APAGADO</v>
      </c>
      <c r="X165" t="str">
        <f>ESTADISTICA!X164</f>
        <v>APAGADO</v>
      </c>
      <c r="Y165" t="str">
        <f>ESTADISTICA!Y164</f>
        <v>APAGADO</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t="str">
        <f>ESTADISTICA!H166</f>
        <v>APAGADO</v>
      </c>
      <c r="I167" t="str">
        <f>ESTADISTICA!I166</f>
        <v>APAGADO</v>
      </c>
      <c r="J167" t="str">
        <f>ESTADISTICA!J166</f>
        <v>APAGADO</v>
      </c>
      <c r="K167" t="str">
        <f>ESTADISTICA!K166</f>
        <v>APAGADO</v>
      </c>
      <c r="L167" t="str">
        <f>ESTADISTICA!L166</f>
        <v>APAGADO</v>
      </c>
      <c r="M167" t="str">
        <f>ESTADISTICA!M166</f>
        <v>APAGADO</v>
      </c>
      <c r="N167" t="str">
        <f>ESTADISTICA!N166</f>
        <v>APAGADO</v>
      </c>
      <c r="O167" t="str">
        <f>ESTADISTICA!O166</f>
        <v>APAGADO</v>
      </c>
      <c r="P167" t="str">
        <f>ESTADISTICA!P166</f>
        <v>APAGADO</v>
      </c>
      <c r="Q167">
        <f>ESTADISTICA!Q166</f>
        <v>0</v>
      </c>
      <c r="R167" t="str">
        <f>ESTADISTICA!R166</f>
        <v>APAGADO</v>
      </c>
      <c r="S167" t="str">
        <f>ESTADISTICA!S166</f>
        <v>APAGADO</v>
      </c>
      <c r="T167" t="str">
        <f>ESTADISTICA!T166</f>
        <v>APAGADO</v>
      </c>
      <c r="U167" t="str">
        <f>ESTADISTICA!U166</f>
        <v>APAGADO</v>
      </c>
      <c r="V167" t="str">
        <f>ESTADISTICA!V166</f>
        <v>APAGADO</v>
      </c>
      <c r="W167" t="str">
        <f>ESTADISTICA!W166</f>
        <v>APAGADO</v>
      </c>
      <c r="X167" t="str">
        <f>ESTADISTICA!X166</f>
        <v>APAGADO</v>
      </c>
      <c r="Y167" t="str">
        <f>ESTADISTICA!Y166</f>
        <v>APAGADO</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t="str">
        <f>ESTADISTICA!H167</f>
        <v>APAGADO</v>
      </c>
      <c r="I168" t="str">
        <f>ESTADISTICA!I167</f>
        <v>APAGADO</v>
      </c>
      <c r="J168" t="str">
        <f>ESTADISTICA!J167</f>
        <v>APAGADO</v>
      </c>
      <c r="K168" t="str">
        <f>ESTADISTICA!K167</f>
        <v>APAGADO</v>
      </c>
      <c r="L168" t="str">
        <f>ESTADISTICA!L167</f>
        <v>APAGADO</v>
      </c>
      <c r="M168" t="str">
        <f>ESTADISTICA!M167</f>
        <v>APAGADO</v>
      </c>
      <c r="N168" t="str">
        <f>ESTADISTICA!N167</f>
        <v>APAGADO</v>
      </c>
      <c r="O168" t="str">
        <f>ESTADISTICA!O167</f>
        <v>APAGADO</v>
      </c>
      <c r="P168" t="str">
        <f>ESTADISTICA!P167</f>
        <v>APAGADO</v>
      </c>
      <c r="Q168">
        <f>ESTADISTICA!Q167</f>
        <v>0</v>
      </c>
      <c r="R168" t="str">
        <f>ESTADISTICA!R167</f>
        <v>APAGADO</v>
      </c>
      <c r="S168" t="str">
        <f>ESTADISTICA!S167</f>
        <v>APAGADO</v>
      </c>
      <c r="T168" t="str">
        <f>ESTADISTICA!T167</f>
        <v>APAGADO</v>
      </c>
      <c r="U168" t="str">
        <f>ESTADISTICA!U167</f>
        <v>APAGADO</v>
      </c>
      <c r="V168" t="str">
        <f>ESTADISTICA!V167</f>
        <v>APAGADO</v>
      </c>
      <c r="W168" t="str">
        <f>ESTADISTICA!W167</f>
        <v>APAGADO</v>
      </c>
      <c r="X168" t="str">
        <f>ESTADISTICA!X167</f>
        <v>APAGADO</v>
      </c>
      <c r="Y168" t="str">
        <f>ESTADISTICA!Y167</f>
        <v>APAGADO</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t="str">
        <f>ESTADISTICA!X172</f>
        <v>APAGADO</v>
      </c>
      <c r="Y173" t="str">
        <f>ESTADISTICA!Y172</f>
        <v>APAGADO</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t="str">
        <f>ESTADISTICA!X173</f>
        <v>APAGADO</v>
      </c>
      <c r="Y174" t="str">
        <f>ESTADISTICA!Y173</f>
        <v>APAGADO</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f>ESTADISTICA!F175</f>
        <v>0</v>
      </c>
      <c r="G176">
        <f>ESTADISTICA!G175</f>
        <v>0</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f>ESTADISTICA!F176</f>
        <v>0</v>
      </c>
      <c r="G177">
        <f>ESTADISTICA!G176</f>
        <v>0</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f>ESTADISTICA!F177</f>
        <v>0</v>
      </c>
      <c r="G178">
        <f>ESTADISTICA!G177</f>
        <v>0</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t="str">
        <f>ESTADISTICA!S181</f>
        <v>APAGADO</v>
      </c>
      <c r="T182" t="str">
        <f>ESTADISTICA!T181</f>
        <v>APAGADO</v>
      </c>
      <c r="U182" t="str">
        <f>ESTADISTICA!U181</f>
        <v>APAGADO</v>
      </c>
      <c r="V182" t="str">
        <f>ESTADISTICA!V181</f>
        <v>APAGADO</v>
      </c>
      <c r="W182" t="str">
        <f>ESTADISTICA!W181</f>
        <v>APAGADO</v>
      </c>
      <c r="X182" t="str">
        <f>ESTADISTICA!X181</f>
        <v>APAGADO</v>
      </c>
      <c r="Y182" t="str">
        <f>ESTADISTICA!Y181</f>
        <v>APAGADO</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t="str">
        <f>ESTADISTICA!S182</f>
        <v>APAGADO</v>
      </c>
      <c r="T183" t="str">
        <f>ESTADISTICA!T182</f>
        <v>APAGADO</v>
      </c>
      <c r="U183" t="str">
        <f>ESTADISTICA!U182</f>
        <v>APAGADO</v>
      </c>
      <c r="V183" t="str">
        <f>ESTADISTICA!V182</f>
        <v>APAGADO</v>
      </c>
      <c r="W183" t="str">
        <f>ESTADISTICA!W182</f>
        <v>APAGADO</v>
      </c>
      <c r="X183" t="str">
        <f>ESTADISTICA!X182</f>
        <v>APAGADO</v>
      </c>
      <c r="Y183" t="str">
        <f>ESTADISTICA!Y182</f>
        <v>APAGADO</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t="str">
        <f>ESTADISTICA!F186</f>
        <v>APAGADO</v>
      </c>
      <c r="G187" t="str">
        <f>ESTADISTICA!G186</f>
        <v>APAGADO</v>
      </c>
      <c r="H187">
        <f>ESTADISTICA!H186</f>
        <v>0</v>
      </c>
      <c r="I187">
        <f>ESTADISTICA!I186</f>
        <v>0</v>
      </c>
      <c r="J187">
        <f>ESTADISTICA!J186</f>
        <v>0</v>
      </c>
      <c r="K187">
        <f>ESTADISTICA!K186</f>
        <v>0</v>
      </c>
      <c r="L187">
        <f>ESTADISTICA!L186</f>
        <v>0</v>
      </c>
      <c r="M187">
        <f>ESTADISTICA!M186</f>
        <v>0</v>
      </c>
      <c r="N187" t="str">
        <f>ESTADISTICA!N186</f>
        <v>APAGADO</v>
      </c>
      <c r="O187" t="str">
        <f>ESTADISTICA!O186</f>
        <v>APAGADO</v>
      </c>
      <c r="P187">
        <f>ESTADISTICA!P186</f>
        <v>0</v>
      </c>
      <c r="Q187">
        <f>ESTADISTICA!Q186</f>
        <v>0</v>
      </c>
      <c r="R187" t="str">
        <f>ESTADISTICA!R186</f>
        <v>APAGADO</v>
      </c>
      <c r="S187" t="str">
        <f>ESTADISTICA!S186</f>
        <v>APAGADO</v>
      </c>
      <c r="T187" t="str">
        <f>ESTADISTICA!T186</f>
        <v>APAGADO</v>
      </c>
      <c r="U187" t="str">
        <f>ESTADISTICA!U186</f>
        <v>APAGADO</v>
      </c>
      <c r="V187" t="str">
        <f>ESTADISTICA!V186</f>
        <v>APAGADO</v>
      </c>
      <c r="W187" t="str">
        <f>ESTADISTICA!W186</f>
        <v>APAGADO</v>
      </c>
      <c r="X187" t="str">
        <f>ESTADISTICA!X186</f>
        <v>APAGADO</v>
      </c>
      <c r="Y187" t="str">
        <f>ESTADISTICA!Y186</f>
        <v>APAGADO</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t="str">
        <f>ESTADISTICA!W191</f>
        <v>APAGADO</v>
      </c>
      <c r="X192" t="str">
        <f>ESTADISTICA!X191</f>
        <v>APAGADO</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t="str">
        <f>ESTADISTICA!R193</f>
        <v>APAGADO</v>
      </c>
      <c r="S194" t="str">
        <f>ESTADISTICA!S193</f>
        <v>APAGADO</v>
      </c>
      <c r="T194" t="str">
        <f>ESTADISTICA!T193</f>
        <v>APAGADO</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t="str">
        <f>ESTADISTICA!V194</f>
        <v>APAGADO</v>
      </c>
      <c r="W195" t="str">
        <f>ESTADISTICA!W194</f>
        <v>APAGADO</v>
      </c>
      <c r="X195" t="str">
        <f>ESTADISTICA!X194</f>
        <v>APAGADO</v>
      </c>
      <c r="Y195" t="str">
        <f>ESTADISTICA!Y194</f>
        <v>APAGADO</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t="str">
        <f>ESTADISTICA!X195</f>
        <v>APAGADO</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t="str">
        <f>ESTADISTICA!H196</f>
        <v>APAGADO</v>
      </c>
      <c r="I197" t="str">
        <f>ESTADISTICA!I196</f>
        <v>APAGADO</v>
      </c>
      <c r="J197" t="str">
        <f>ESTADISTICA!J196</f>
        <v>APAGADO</v>
      </c>
      <c r="K197" t="str">
        <f>ESTADISTICA!K196</f>
        <v>APAGADO</v>
      </c>
      <c r="L197" t="str">
        <f>ESTADISTICA!L196</f>
        <v>APAGADO</v>
      </c>
      <c r="M197" t="str">
        <f>ESTADISTICA!M196</f>
        <v>APAGADO</v>
      </c>
      <c r="N197" t="str">
        <f>ESTADISTICA!N196</f>
        <v>APAGADO</v>
      </c>
      <c r="O197" t="str">
        <f>ESTADISTICA!O196</f>
        <v>APAGADO</v>
      </c>
      <c r="P197" t="str">
        <f>ESTADISTICA!P196</f>
        <v>APAGADO</v>
      </c>
      <c r="Q197">
        <f>ESTADISTICA!Q196</f>
        <v>0</v>
      </c>
      <c r="R197" t="str">
        <f>ESTADISTICA!R196</f>
        <v>APAGADO</v>
      </c>
      <c r="S197" t="str">
        <f>ESTADISTICA!S196</f>
        <v>APAGADO</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t="str">
        <f>ESTADISTICA!H201</f>
        <v>APAGADO</v>
      </c>
      <c r="I202" t="str">
        <f>ESTADISTICA!I201</f>
        <v>APAGADO</v>
      </c>
      <c r="J202" t="str">
        <f>ESTADISTICA!J201</f>
        <v>APAGADO</v>
      </c>
      <c r="K202" t="str">
        <f>ESTADISTICA!K201</f>
        <v>APAGADO</v>
      </c>
      <c r="L202" t="str">
        <f>ESTADISTICA!L201</f>
        <v>APAGADO</v>
      </c>
      <c r="M202" t="str">
        <f>ESTADISTICA!M201</f>
        <v>APAGADO</v>
      </c>
      <c r="N202" t="str">
        <f>ESTADISTICA!N201</f>
        <v>APAGADO</v>
      </c>
      <c r="O202" t="str">
        <f>ESTADISTICA!O201</f>
        <v>APAGADO</v>
      </c>
      <c r="P202" t="str">
        <f>ESTADISTICA!P201</f>
        <v>APAGADO</v>
      </c>
      <c r="Q202">
        <f>ESTADISTICA!Q201</f>
        <v>0</v>
      </c>
      <c r="R202" t="str">
        <f>ESTADISTICA!R201</f>
        <v>APAGADO</v>
      </c>
      <c r="S202" t="str">
        <f>ESTADISTICA!S201</f>
        <v>APAGADO</v>
      </c>
      <c r="T202" t="str">
        <f>ESTADISTICA!T201</f>
        <v>APAGADO</v>
      </c>
      <c r="U202" t="str">
        <f>ESTADISTICA!U201</f>
        <v>APAGADO</v>
      </c>
      <c r="V202" t="str">
        <f>ESTADISTICA!V201</f>
        <v>APAGADO</v>
      </c>
      <c r="W202" t="str">
        <f>ESTADISTICA!W201</f>
        <v>APAGADO</v>
      </c>
      <c r="X202" t="str">
        <f>ESTADISTICA!X201</f>
        <v>APAGADO</v>
      </c>
      <c r="Y202" t="str">
        <f>ESTADISTICA!Y201</f>
        <v>APAGADO</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t="str">
        <f>ESTADISTICA!H202</f>
        <v>APAGADO</v>
      </c>
      <c r="I203" t="str">
        <f>ESTADISTICA!I202</f>
        <v>APAGADO</v>
      </c>
      <c r="J203" t="str">
        <f>ESTADISTICA!J202</f>
        <v>APAGADO</v>
      </c>
      <c r="K203" t="str">
        <f>ESTADISTICA!K202</f>
        <v>APAGADO</v>
      </c>
      <c r="L203" t="str">
        <f>ESTADISTICA!L202</f>
        <v>APAGADO</v>
      </c>
      <c r="M203" t="str">
        <f>ESTADISTICA!M202</f>
        <v>APAGADO</v>
      </c>
      <c r="N203" t="str">
        <f>ESTADISTICA!N202</f>
        <v>APAGADO</v>
      </c>
      <c r="O203" t="str">
        <f>ESTADISTICA!O202</f>
        <v>APAGADO</v>
      </c>
      <c r="P203" t="str">
        <f>ESTADISTICA!P202</f>
        <v>APAGADO</v>
      </c>
      <c r="Q203">
        <f>ESTADISTICA!Q202</f>
        <v>0</v>
      </c>
      <c r="R203" t="str">
        <f>ESTADISTICA!R202</f>
        <v>APAGADO</v>
      </c>
      <c r="S203" t="str">
        <f>ESTADISTICA!S202</f>
        <v>APAGADO</v>
      </c>
      <c r="T203" t="str">
        <f>ESTADISTICA!T202</f>
        <v>APAGADO</v>
      </c>
      <c r="U203" t="str">
        <f>ESTADISTICA!U202</f>
        <v>APAGADO</v>
      </c>
      <c r="V203" t="str">
        <f>ESTADISTICA!V202</f>
        <v>APAGADO</v>
      </c>
      <c r="W203" t="str">
        <f>ESTADISTICA!W202</f>
        <v>APAGADO</v>
      </c>
      <c r="X203" t="str">
        <f>ESTADISTICA!X202</f>
        <v>APAGADO</v>
      </c>
      <c r="Y203" t="str">
        <f>ESTADISTICA!Y202</f>
        <v>APAGADO</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t="str">
        <f>ESTADISTICA!F203</f>
        <v>APAGADO</v>
      </c>
      <c r="G204" t="str">
        <f>ESTADISTICA!G203</f>
        <v>APAGADO</v>
      </c>
      <c r="H204" t="str">
        <f>ESTADISTICA!H203</f>
        <v>APAGADO</v>
      </c>
      <c r="I204" t="str">
        <f>ESTADISTICA!I203</f>
        <v>APAGADO</v>
      </c>
      <c r="J204" t="str">
        <f>ESTADISTICA!J203</f>
        <v>APAGADO</v>
      </c>
      <c r="K204" t="str">
        <f>ESTADISTICA!K203</f>
        <v>APAGADO</v>
      </c>
      <c r="L204" t="str">
        <f>ESTADISTICA!L203</f>
        <v>APAGADO</v>
      </c>
      <c r="M204" t="str">
        <f>ESTADISTICA!M203</f>
        <v>APAGADO</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f>ESTADISTICA!F210</f>
        <v>0</v>
      </c>
      <c r="G210">
        <f>ESTADISTICA!G210</f>
        <v>0</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t="str">
        <f>ESTADISTICA!U216</f>
        <v>APAGADO</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t="str">
        <f>ESTADISTICA!V218</f>
        <v>APAGADO</v>
      </c>
      <c r="W218" t="str">
        <f>ESTADISTICA!W218</f>
        <v>APAGADO</v>
      </c>
      <c r="X218" t="str">
        <f>ESTADISTICA!X218</f>
        <v>APAGADO</v>
      </c>
      <c r="Y218" t="str">
        <f>ESTADISTICA!Y218</f>
        <v>APAGADO</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t="str">
        <f>ESTADISTICA!R219</f>
        <v>APAGADO</v>
      </c>
      <c r="S219" t="str">
        <f>ESTADISTICA!S219</f>
        <v>APAGADO</v>
      </c>
      <c r="T219" t="str">
        <f>ESTADISTICA!T219</f>
        <v>APAGADO</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f>ESTADISTICA!G224</f>
        <v>0</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t="str">
        <f>ESTADISTICA!S224</f>
        <v>APAGADO</v>
      </c>
      <c r="T224" t="str">
        <f>ESTADISTICA!T224</f>
        <v>APAGADO</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f>ESTADISTICA!F226</f>
        <v>0</v>
      </c>
      <c r="G226">
        <f>ESTADISTICA!G226</f>
        <v>0</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f>ESTADISTICA!F227</f>
        <v>0</v>
      </c>
      <c r="G227">
        <f>ESTADISTICA!G227</f>
        <v>0</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f>ESTADISTICA!F228</f>
        <v>0</v>
      </c>
      <c r="G228">
        <f>ESTADISTICA!G228</f>
        <v>0</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f>ESTADISTICA!F229</f>
        <v>0</v>
      </c>
      <c r="G229">
        <f>ESTADISTICA!G229</f>
        <v>0</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f>ESTADISTICA!F230</f>
        <v>0</v>
      </c>
      <c r="G230">
        <f>ESTADISTICA!G230</f>
        <v>0</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f>ESTADISTICA!F231</f>
        <v>0</v>
      </c>
      <c r="G231">
        <f>ESTADISTICA!G231</f>
        <v>0</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f>ESTADISTICA!F232</f>
        <v>0</v>
      </c>
      <c r="G232">
        <f>ESTADISTICA!G232</f>
        <v>0</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f>ESTADISTICA!F233</f>
        <v>0</v>
      </c>
      <c r="G233">
        <f>ESTADISTICA!G233</f>
        <v>0</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t="str">
        <f>ESTADISTICA!H234</f>
        <v>APAGADO</v>
      </c>
      <c r="I234" t="str">
        <f>ESTADISTICA!I234</f>
        <v>APAGADO</v>
      </c>
      <c r="J234" t="str">
        <f>ESTADISTICA!J234</f>
        <v>APAGADO</v>
      </c>
      <c r="K234" t="str">
        <f>ESTADISTICA!K234</f>
        <v>APAGADO</v>
      </c>
      <c r="L234" t="str">
        <f>ESTADISTICA!L234</f>
        <v>APAGADO</v>
      </c>
      <c r="M234" t="str">
        <f>ESTADISTICA!M234</f>
        <v>APAGADO</v>
      </c>
      <c r="N234" t="str">
        <f>ESTADISTICA!N234</f>
        <v>APAGADO</v>
      </c>
      <c r="O234" t="str">
        <f>ESTADISTICA!O234</f>
        <v>APAGADO</v>
      </c>
      <c r="P234" t="str">
        <f>ESTADISTICA!P234</f>
        <v>APAGADO</v>
      </c>
      <c r="Q234">
        <f>ESTADISTICA!Q234</f>
        <v>0</v>
      </c>
      <c r="R234" t="str">
        <f>ESTADISTICA!R234</f>
        <v>APAGADO</v>
      </c>
      <c r="S234" t="str">
        <f>ESTADISTICA!S234</f>
        <v>APAGADO</v>
      </c>
      <c r="T234" t="str">
        <f>ESTADISTICA!T234</f>
        <v>APAGADO</v>
      </c>
      <c r="U234" t="str">
        <f>ESTADISTICA!U234</f>
        <v>APAGADO</v>
      </c>
      <c r="V234" t="str">
        <f>ESTADISTICA!V234</f>
        <v>APAGADO</v>
      </c>
      <c r="W234" t="str">
        <f>ESTADISTICA!W234</f>
        <v>APAGADO</v>
      </c>
      <c r="X234" t="str">
        <f>ESTADISTICA!X234</f>
        <v>APAGADO</v>
      </c>
      <c r="Y234" t="str">
        <f>ESTADISTICA!Y234</f>
        <v>APAGADO</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t="str">
        <f>ESTADISTICA!H236</f>
        <v>APAGADO</v>
      </c>
      <c r="I236" t="str">
        <f>ESTADISTICA!I236</f>
        <v>APAGADO</v>
      </c>
      <c r="J236" t="str">
        <f>ESTADISTICA!J236</f>
        <v>APAGADO</v>
      </c>
      <c r="K236" t="str">
        <f>ESTADISTICA!K236</f>
        <v>APAGADO</v>
      </c>
      <c r="L236" t="str">
        <f>ESTADISTICA!L236</f>
        <v>APAGADO</v>
      </c>
      <c r="M236" t="str">
        <f>ESTADISTICA!M236</f>
        <v>APAGADO</v>
      </c>
      <c r="N236" t="str">
        <f>ESTADISTICA!N236</f>
        <v>APAGADO</v>
      </c>
      <c r="O236" t="str">
        <f>ESTADISTICA!O236</f>
        <v>APAGADO</v>
      </c>
      <c r="P236" t="str">
        <f>ESTADISTICA!P236</f>
        <v>APAGADO</v>
      </c>
      <c r="Q236">
        <f>ESTADISTICA!Q236</f>
        <v>0</v>
      </c>
      <c r="R236" t="str">
        <f>ESTADISTICA!R236</f>
        <v>APAGADO</v>
      </c>
      <c r="S236" t="str">
        <f>ESTADISTICA!S236</f>
        <v>APAGADO</v>
      </c>
      <c r="T236" t="str">
        <f>ESTADISTICA!T236</f>
        <v>APAGADO</v>
      </c>
      <c r="U236" t="str">
        <f>ESTADISTICA!U236</f>
        <v>APAGADO</v>
      </c>
      <c r="V236" t="str">
        <f>ESTADISTICA!V236</f>
        <v>APAGADO</v>
      </c>
      <c r="W236" t="str">
        <f>ESTADISTICA!W236</f>
        <v>APAGADO</v>
      </c>
      <c r="X236" t="str">
        <f>ESTADISTICA!X236</f>
        <v>APAGADO</v>
      </c>
      <c r="Y236" t="str">
        <f>ESTADISTICA!Y236</f>
        <v>APAGADO</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t="str">
        <f>ESTADISTICA!G238</f>
        <v>APAGADO</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t="str">
        <f>ESTADISTICA!K241</f>
        <v>APAGADO</v>
      </c>
      <c r="L241" t="str">
        <f>ESTADISTICA!L241</f>
        <v>APAGADO</v>
      </c>
      <c r="M241" t="str">
        <f>ESTADISTICA!M241</f>
        <v>APAGADO</v>
      </c>
      <c r="N241" t="str">
        <f>ESTADISTICA!N241</f>
        <v>APAGADO</v>
      </c>
      <c r="O241" t="str">
        <f>ESTADISTICA!O241</f>
        <v>APAGADO</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f>ESTADISTICA!F243</f>
        <v>0</v>
      </c>
      <c r="G243">
        <f>ESTADISTICA!G243</f>
        <v>0</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f>ESTADISTICA!F244</f>
        <v>0</v>
      </c>
      <c r="G244">
        <f>ESTADISTICA!G244</f>
        <v>0</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f>ESTADISTICA!F245</f>
        <v>0</v>
      </c>
      <c r="G245">
        <f>ESTADISTICA!G245</f>
        <v>0</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f>ESTADISTICA!F246</f>
        <v>0</v>
      </c>
      <c r="G246">
        <f>ESTADISTICA!G246</f>
        <v>0</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t="str">
        <f>ESTADISTICA!H248</f>
        <v>APAGADO</v>
      </c>
      <c r="I248" t="str">
        <f>ESTADISTICA!I248</f>
        <v>APAGADO</v>
      </c>
      <c r="J248" t="str">
        <f>ESTADISTICA!J248</f>
        <v>APAGADO</v>
      </c>
      <c r="K248" t="str">
        <f>ESTADISTICA!K248</f>
        <v>APAGADO</v>
      </c>
      <c r="L248" t="str">
        <f>ESTADISTICA!L248</f>
        <v>APAGADO</v>
      </c>
      <c r="M248" t="str">
        <f>ESTADISTICA!M248</f>
        <v>APAGADO</v>
      </c>
      <c r="N248" t="str">
        <f>ESTADISTICA!N248</f>
        <v>APAGADO</v>
      </c>
      <c r="O248" t="str">
        <f>ESTADISTICA!O248</f>
        <v>APAGADO</v>
      </c>
      <c r="P248" t="str">
        <f>ESTADISTICA!P248</f>
        <v>APAGADO</v>
      </c>
      <c r="Q248">
        <f>ESTADISTICA!Q248</f>
        <v>0</v>
      </c>
      <c r="R248" t="str">
        <f>ESTADISTICA!R248</f>
        <v>APAGADO</v>
      </c>
      <c r="S248" t="str">
        <f>ESTADISTICA!S248</f>
        <v>APAGADO</v>
      </c>
      <c r="T248" t="str">
        <f>ESTADISTICA!T248</f>
        <v>APAGADO</v>
      </c>
      <c r="U248" t="str">
        <f>ESTADISTICA!U248</f>
        <v>APAGADO</v>
      </c>
      <c r="V248" t="str">
        <f>ESTADISTICA!V248</f>
        <v>APAGADO</v>
      </c>
      <c r="W248" t="str">
        <f>ESTADISTICA!W248</f>
        <v>APAGADO</v>
      </c>
      <c r="X248" t="str">
        <f>ESTADISTICA!X248</f>
        <v>APAGADO</v>
      </c>
      <c r="Y248" t="str">
        <f>ESTADISTICA!Y248</f>
        <v>APAGADO</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t="str">
        <f>ESTADISTICA!H249</f>
        <v>APAGADO</v>
      </c>
      <c r="I249" t="str">
        <f>ESTADISTICA!I249</f>
        <v>APAGADO</v>
      </c>
      <c r="J249" t="str">
        <f>ESTADISTICA!J249</f>
        <v>APAGADO</v>
      </c>
      <c r="K249" t="str">
        <f>ESTADISTICA!K249</f>
        <v>APAGADO</v>
      </c>
      <c r="L249" t="str">
        <f>ESTADISTICA!L249</f>
        <v>APAGADO</v>
      </c>
      <c r="M249" t="str">
        <f>ESTADISTICA!M249</f>
        <v>APAGADO</v>
      </c>
      <c r="N249" t="str">
        <f>ESTADISTICA!N249</f>
        <v>APAGADO</v>
      </c>
      <c r="O249" t="str">
        <f>ESTADISTICA!O249</f>
        <v>APAGADO</v>
      </c>
      <c r="P249" t="str">
        <f>ESTADISTICA!P249</f>
        <v>APAGADO</v>
      </c>
      <c r="Q249">
        <f>ESTADISTICA!Q249</f>
        <v>0</v>
      </c>
      <c r="R249" t="str">
        <f>ESTADISTICA!R249</f>
        <v>APAGADO</v>
      </c>
      <c r="S249" t="str">
        <f>ESTADISTICA!S249</f>
        <v>APAGADO</v>
      </c>
      <c r="T249" t="str">
        <f>ESTADISTICA!T249</f>
        <v>APAGADO</v>
      </c>
      <c r="U249" t="str">
        <f>ESTADISTICA!U249</f>
        <v>APAGADO</v>
      </c>
      <c r="V249" t="str">
        <f>ESTADISTICA!V249</f>
        <v>APAGADO</v>
      </c>
      <c r="W249" t="str">
        <f>ESTADISTICA!W249</f>
        <v>APAGADO</v>
      </c>
      <c r="X249" t="str">
        <f>ESTADISTICA!X249</f>
        <v>APAGADO</v>
      </c>
      <c r="Y249" t="str">
        <f>ESTADISTICA!Y249</f>
        <v>APAGADO</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f>ESTADISTICA!F250</f>
        <v>0</v>
      </c>
      <c r="G250">
        <f>ESTADISTICA!G250</f>
        <v>0</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t="str">
        <f>ESTADISTICA!H253</f>
        <v>APAGADO</v>
      </c>
      <c r="I253" t="str">
        <f>ESTADISTICA!I253</f>
        <v>APAGADO</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t="str">
        <f>ESTADISTICA!Y253</f>
        <v>APAGADO</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t="str">
        <f>ESTADISTICA!H254</f>
        <v>APAGADO</v>
      </c>
      <c r="I254" t="str">
        <f>ESTADISTICA!I254</f>
        <v>APAGADO</v>
      </c>
      <c r="J254" t="str">
        <f>ESTADISTICA!J254</f>
        <v>APAGADO</v>
      </c>
      <c r="K254" t="str">
        <f>ESTADISTICA!K254</f>
        <v>APAGADO</v>
      </c>
      <c r="L254" t="str">
        <f>ESTADISTICA!L254</f>
        <v>APAGADO</v>
      </c>
      <c r="M254" t="str">
        <f>ESTADISTICA!M254</f>
        <v>APAGADO</v>
      </c>
      <c r="N254" t="str">
        <f>ESTADISTICA!N254</f>
        <v>APAGADO</v>
      </c>
      <c r="O254" t="str">
        <f>ESTADISTICA!O254</f>
        <v>APAGADO</v>
      </c>
      <c r="P254" t="str">
        <f>ESTADISTICA!P254</f>
        <v>APAGADO</v>
      </c>
      <c r="Q254">
        <f>ESTADISTICA!Q254</f>
        <v>0</v>
      </c>
      <c r="R254" t="str">
        <f>ESTADISTICA!R254</f>
        <v>APAGADO</v>
      </c>
      <c r="S254">
        <f>ESTADISTICA!S254</f>
        <v>0</v>
      </c>
      <c r="T254" t="str">
        <f>ESTADISTICA!T254</f>
        <v>APAGADO</v>
      </c>
      <c r="U254" t="str">
        <f>ESTADISTICA!U254</f>
        <v>APAGADO</v>
      </c>
      <c r="V254" t="str">
        <f>ESTADISTICA!V254</f>
        <v>APAGADO</v>
      </c>
      <c r="W254" t="str">
        <f>ESTADISTICA!W254</f>
        <v>APAGADO</v>
      </c>
      <c r="X254" t="str">
        <f>ESTADISTICA!X254</f>
        <v>APAGADO</v>
      </c>
      <c r="Y254" t="str">
        <f>ESTADISTICA!Y254</f>
        <v>APAGADO</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t="str">
        <f>ESTADISTICA!G255</f>
        <v>APAGADO</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t="str">
        <f>ESTADISTICA!U256</f>
        <v>APAGADO</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t="str">
        <f>ESTADISTICA!U257</f>
        <v>APAGADO</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t="str">
        <f>ESTADISTICA!U258</f>
        <v>APAGADO</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t="str">
        <f>ESTADISTICA!X261</f>
        <v>APAGADO</v>
      </c>
      <c r="Y261" t="str">
        <f>ESTADISTICA!Y261</f>
        <v>APAGADO</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t="str">
        <f>ESTADISTICA!X262</f>
        <v>APAGADO</v>
      </c>
      <c r="Y262" t="str">
        <f>ESTADISTICA!Y262</f>
        <v>APAGADO</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t="str">
        <f>ESTADISTICA!H273</f>
        <v>APAGADO</v>
      </c>
      <c r="I273" t="str">
        <f>ESTADISTICA!I273</f>
        <v>APAGADO</v>
      </c>
      <c r="J273" t="str">
        <f>ESTADISTICA!J273</f>
        <v>APAGADO</v>
      </c>
      <c r="K273" t="str">
        <f>ESTADISTICA!K273</f>
        <v>APAGADO</v>
      </c>
      <c r="L273" t="str">
        <f>ESTADISTICA!L273</f>
        <v>APAGADO</v>
      </c>
      <c r="M273" t="str">
        <f>ESTADISTICA!M273</f>
        <v>APAGADO</v>
      </c>
      <c r="N273" t="str">
        <f>ESTADISTICA!N273</f>
        <v>APAGADO</v>
      </c>
      <c r="O273" t="str">
        <f>ESTADISTICA!O273</f>
        <v>APAGADO</v>
      </c>
      <c r="P273" t="str">
        <f>ESTADISTICA!P273</f>
        <v>APAGADO</v>
      </c>
      <c r="Q273">
        <f>ESTADISTICA!Q273</f>
        <v>0</v>
      </c>
      <c r="R273" t="str">
        <f>ESTADISTICA!R273</f>
        <v>APAGADO</v>
      </c>
      <c r="S273" t="str">
        <f>ESTADISTICA!S273</f>
        <v>APAGADO</v>
      </c>
      <c r="T273" t="str">
        <f>ESTADISTICA!T273</f>
        <v>APAGADO</v>
      </c>
      <c r="U273" t="str">
        <f>ESTADISTICA!U273</f>
        <v>APAGADO</v>
      </c>
      <c r="V273" t="str">
        <f>ESTADISTICA!V273</f>
        <v>APAGADO</v>
      </c>
      <c r="W273" t="str">
        <f>ESTADISTICA!W273</f>
        <v>APAGADO</v>
      </c>
      <c r="X273" t="str">
        <f>ESTADISTICA!X273</f>
        <v>APAGADO</v>
      </c>
      <c r="Y273" t="str">
        <f>ESTADISTICA!Y273</f>
        <v>APAGADO</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t="str">
        <f>ESTADISTICA!H278</f>
        <v>APAGADO</v>
      </c>
      <c r="I278" t="str">
        <f>ESTADISTICA!I278</f>
        <v>APAGADO</v>
      </c>
      <c r="J278" t="str">
        <f>ESTADISTICA!J278</f>
        <v>APAGADO</v>
      </c>
      <c r="K278" t="str">
        <f>ESTADISTICA!K278</f>
        <v>APAGADO</v>
      </c>
      <c r="L278" t="str">
        <f>ESTADISTICA!L278</f>
        <v>APAGADO</v>
      </c>
      <c r="M278" t="str">
        <f>ESTADISTICA!M278</f>
        <v>APAGADO</v>
      </c>
      <c r="N278" t="str">
        <f>ESTADISTICA!N278</f>
        <v>APAGADO</v>
      </c>
      <c r="O278" t="str">
        <f>ESTADISTICA!O278</f>
        <v>APAGADO</v>
      </c>
      <c r="P278" t="str">
        <f>ESTADISTICA!P278</f>
        <v>APAGADO</v>
      </c>
      <c r="Q278">
        <f>ESTADISTICA!Q278</f>
        <v>0</v>
      </c>
      <c r="R278" t="str">
        <f>ESTADISTICA!R278</f>
        <v>APAGADO</v>
      </c>
      <c r="S278" t="str">
        <f>ESTADISTICA!S278</f>
        <v>APAGADO</v>
      </c>
      <c r="T278" t="str">
        <f>ESTADISTICA!T278</f>
        <v>APAGADO</v>
      </c>
      <c r="U278" t="str">
        <f>ESTADISTICA!U278</f>
        <v>APAGADO</v>
      </c>
      <c r="V278" t="str">
        <f>ESTADISTICA!V278</f>
        <v>APAGADO</v>
      </c>
      <c r="W278" t="str">
        <f>ESTADISTICA!W278</f>
        <v>APAGADO</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t="str">
        <f>ESTADISTICA!H279</f>
        <v>APAGADO</v>
      </c>
      <c r="I279" t="str">
        <f>ESTADISTICA!I279</f>
        <v>APAGADO</v>
      </c>
      <c r="J279" t="str">
        <f>ESTADISTICA!J279</f>
        <v>APAGADO</v>
      </c>
      <c r="K279" t="str">
        <f>ESTADISTICA!K279</f>
        <v>APAGADO</v>
      </c>
      <c r="L279" t="str">
        <f>ESTADISTICA!L279</f>
        <v>APAGADO</v>
      </c>
      <c r="M279" t="str">
        <f>ESTADISTICA!M279</f>
        <v>APAGADO</v>
      </c>
      <c r="N279" t="str">
        <f>ESTADISTICA!N279</f>
        <v>APAGADO</v>
      </c>
      <c r="O279" t="str">
        <f>ESTADISTICA!O279</f>
        <v>APAGADO</v>
      </c>
      <c r="P279" t="str">
        <f>ESTADISTICA!P279</f>
        <v>APAGADO</v>
      </c>
      <c r="Q279">
        <f>ESTADISTICA!Q279</f>
        <v>0</v>
      </c>
      <c r="R279" t="str">
        <f>ESTADISTICA!R279</f>
        <v>APAGADO</v>
      </c>
      <c r="S279" t="str">
        <f>ESTADISTICA!S279</f>
        <v>APAGADO</v>
      </c>
      <c r="T279" t="str">
        <f>ESTADISTICA!T279</f>
        <v>APAGADO</v>
      </c>
      <c r="U279" t="str">
        <f>ESTADISTICA!U279</f>
        <v>APAGADO</v>
      </c>
      <c r="V279" t="str">
        <f>ESTADISTICA!V279</f>
        <v>APAGADO</v>
      </c>
      <c r="W279" t="str">
        <f>ESTADISTICA!W279</f>
        <v>APAGADO</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f>ESTADISTICA!F301</f>
        <v>0</v>
      </c>
      <c r="G301">
        <f>ESTADISTICA!G301</f>
        <v>0</v>
      </c>
      <c r="H301">
        <f>ESTADISTICA!H301</f>
        <v>0</v>
      </c>
      <c r="I301">
        <f>ESTADISTICA!I301</f>
        <v>0</v>
      </c>
      <c r="J301">
        <f>ESTADISTICA!J301</f>
        <v>0</v>
      </c>
      <c r="K301">
        <f>ESTADISTICA!K301</f>
        <v>0</v>
      </c>
      <c r="L301">
        <f>ESTADISTICA!L301</f>
        <v>0</v>
      </c>
      <c r="M301" t="str">
        <f>ESTADISTICA!M301</f>
        <v>APAGADO</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t="str">
        <f>ESTADISTICA!W314</f>
        <v>APAGADO</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t="str">
        <f>ESTADISTICA!H321</f>
        <v>APAGADO</v>
      </c>
      <c r="I321" t="e">
        <f>ESTADISTICA!I321</f>
        <v>#REF!</v>
      </c>
      <c r="J321" t="str">
        <f>ESTADISTICA!J321</f>
        <v>APAGADO</v>
      </c>
      <c r="K321" t="str">
        <f>ESTADISTICA!K321</f>
        <v>APAGADO</v>
      </c>
      <c r="L321" t="str">
        <f>ESTADISTICA!L321</f>
        <v>APAGADO</v>
      </c>
      <c r="M321" t="str">
        <f>ESTADISTICA!M321</f>
        <v>APAGADO</v>
      </c>
      <c r="N321" t="str">
        <f>ESTADISTICA!N321</f>
        <v>APAGADO</v>
      </c>
      <c r="O321" t="str">
        <f>ESTADISTICA!O321</f>
        <v>APAGADO</v>
      </c>
      <c r="P321" t="str">
        <f>ESTADISTICA!P321</f>
        <v>APAGADO</v>
      </c>
      <c r="Q321">
        <f>ESTADISTICA!Q321</f>
        <v>0</v>
      </c>
      <c r="R321" t="str">
        <f>ESTADISTICA!R321</f>
        <v>APAGADO</v>
      </c>
      <c r="S321" t="str">
        <f>ESTADISTICA!S321</f>
        <v>APAGADO</v>
      </c>
      <c r="T321" t="str">
        <f>ESTADISTICA!T321</f>
        <v>APAGADO</v>
      </c>
      <c r="U321" t="str">
        <f>ESTADISTICA!U321</f>
        <v>APAGADO</v>
      </c>
      <c r="V321" t="str">
        <f>ESTADISTICA!V321</f>
        <v>APAGADO</v>
      </c>
      <c r="W321" t="str">
        <f>ESTADISTICA!W321</f>
        <v>APAGADO</v>
      </c>
      <c r="X321" t="str">
        <f>ESTADISTICA!X321</f>
        <v>APAGADO</v>
      </c>
      <c r="Y321" t="str">
        <f>ESTADISTICA!Y321</f>
        <v>APAGADO</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t="str">
        <f>ESTADISTICA!H322</f>
        <v>APAGADO</v>
      </c>
      <c r="I322" t="e">
        <f>ESTADISTICA!I322</f>
        <v>#REF!</v>
      </c>
      <c r="J322" t="str">
        <f>ESTADISTICA!J322</f>
        <v>APAGADO</v>
      </c>
      <c r="K322" t="str">
        <f>ESTADISTICA!K322</f>
        <v>APAGADO</v>
      </c>
      <c r="L322" t="str">
        <f>ESTADISTICA!L322</f>
        <v>APAGADO</v>
      </c>
      <c r="M322" t="str">
        <f>ESTADISTICA!M322</f>
        <v>APAGADO</v>
      </c>
      <c r="N322" t="str">
        <f>ESTADISTICA!N322</f>
        <v>APAGADO</v>
      </c>
      <c r="O322" t="str">
        <f>ESTADISTICA!O322</f>
        <v>APAGADO</v>
      </c>
      <c r="P322" t="str">
        <f>ESTADISTICA!P322</f>
        <v>APAGADO</v>
      </c>
      <c r="Q322">
        <f>ESTADISTICA!Q322</f>
        <v>0</v>
      </c>
      <c r="R322" t="str">
        <f>ESTADISTICA!R322</f>
        <v>APAGADO</v>
      </c>
      <c r="S322" t="str">
        <f>ESTADISTICA!S322</f>
        <v>APAGADO</v>
      </c>
      <c r="T322" t="str">
        <f>ESTADISTICA!T322</f>
        <v>APAGADO</v>
      </c>
      <c r="U322" t="str">
        <f>ESTADISTICA!U322</f>
        <v>APAGADO</v>
      </c>
      <c r="V322" t="str">
        <f>ESTADISTICA!V322</f>
        <v>APAGADO</v>
      </c>
      <c r="W322" t="str">
        <f>ESTADISTICA!W322</f>
        <v>APAGADO</v>
      </c>
      <c r="X322" t="str">
        <f>ESTADISTICA!X322</f>
        <v>APAGADO</v>
      </c>
      <c r="Y322" t="str">
        <f>ESTADISTICA!Y322</f>
        <v>APAGADO</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t="str">
        <f>ESTADISTICA!H323</f>
        <v>APAGADO</v>
      </c>
      <c r="I323" t="e">
        <f>ESTADISTICA!I323</f>
        <v>#REF!</v>
      </c>
      <c r="J323" t="str">
        <f>ESTADISTICA!J323</f>
        <v>APAGADO</v>
      </c>
      <c r="K323" t="str">
        <f>ESTADISTICA!K323</f>
        <v>APAGADO</v>
      </c>
      <c r="L323" t="str">
        <f>ESTADISTICA!L323</f>
        <v>APAGADO</v>
      </c>
      <c r="M323" t="str">
        <f>ESTADISTICA!M323</f>
        <v>APAGADO</v>
      </c>
      <c r="N323" t="str">
        <f>ESTADISTICA!N323</f>
        <v>APAGADO</v>
      </c>
      <c r="O323" t="str">
        <f>ESTADISTICA!O323</f>
        <v>APAGADO</v>
      </c>
      <c r="P323" t="str">
        <f>ESTADISTICA!P323</f>
        <v>APAGADO</v>
      </c>
      <c r="Q323">
        <f>ESTADISTICA!Q323</f>
        <v>0</v>
      </c>
      <c r="R323" t="str">
        <f>ESTADISTICA!R323</f>
        <v>APAGADO</v>
      </c>
      <c r="S323" t="str">
        <f>ESTADISTICA!S323</f>
        <v>APAGADO</v>
      </c>
      <c r="T323" t="str">
        <f>ESTADISTICA!T323</f>
        <v>APAGADO</v>
      </c>
      <c r="U323" t="str">
        <f>ESTADISTICA!U323</f>
        <v>APAGADO</v>
      </c>
      <c r="V323" t="str">
        <f>ESTADISTICA!V323</f>
        <v>APAGADO</v>
      </c>
      <c r="W323" t="str">
        <f>ESTADISTICA!W323</f>
        <v>APAGADO</v>
      </c>
      <c r="X323" t="str">
        <f>ESTADISTICA!X323</f>
        <v>APAGADO</v>
      </c>
      <c r="Y323" t="str">
        <f>ESTADISTICA!Y323</f>
        <v>APAGADO</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t="str">
        <f>ESTADISTICA!H324</f>
        <v>APAGADO</v>
      </c>
      <c r="I324" t="e">
        <f>ESTADISTICA!I324</f>
        <v>#REF!</v>
      </c>
      <c r="J324" t="str">
        <f>ESTADISTICA!J324</f>
        <v>APAGADO</v>
      </c>
      <c r="K324" t="str">
        <f>ESTADISTICA!K324</f>
        <v>APAGADO</v>
      </c>
      <c r="L324" t="str">
        <f>ESTADISTICA!L324</f>
        <v>APAGADO</v>
      </c>
      <c r="M324" t="str">
        <f>ESTADISTICA!M324</f>
        <v>APAGADO</v>
      </c>
      <c r="N324" t="str">
        <f>ESTADISTICA!N324</f>
        <v>APAGADO</v>
      </c>
      <c r="O324" t="str">
        <f>ESTADISTICA!O324</f>
        <v>APAGADO</v>
      </c>
      <c r="P324" t="str">
        <f>ESTADISTICA!P324</f>
        <v>APAGADO</v>
      </c>
      <c r="Q324">
        <f>ESTADISTICA!Q324</f>
        <v>0</v>
      </c>
      <c r="R324" t="str">
        <f>ESTADISTICA!R324</f>
        <v>APAGADO</v>
      </c>
      <c r="S324" t="str">
        <f>ESTADISTICA!S324</f>
        <v>APAGADO</v>
      </c>
      <c r="T324" t="str">
        <f>ESTADISTICA!T324</f>
        <v>APAGADO</v>
      </c>
      <c r="U324" t="str">
        <f>ESTADISTICA!U324</f>
        <v>APAGADO</v>
      </c>
      <c r="V324" t="str">
        <f>ESTADISTICA!V324</f>
        <v>APAGADO</v>
      </c>
      <c r="W324" t="str">
        <f>ESTADISTICA!W324</f>
        <v>APAGADO</v>
      </c>
      <c r="X324" t="str">
        <f>ESTADISTICA!X324</f>
        <v>APAGADO</v>
      </c>
      <c r="Y324" t="str">
        <f>ESTADISTICA!Y324</f>
        <v>APAGADO</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t="str">
        <f>ESTADISTICA!F325</f>
        <v>APAGADO</v>
      </c>
      <c r="G325" t="str">
        <f>ESTADISTICA!G325</f>
        <v>APAGADO</v>
      </c>
      <c r="H325" t="str">
        <f>ESTADISTICA!H325</f>
        <v>APAGADO</v>
      </c>
      <c r="I325" t="str">
        <f>ESTADISTICA!I325</f>
        <v>APAGADO</v>
      </c>
      <c r="J325" t="str">
        <f>ESTADISTICA!J325</f>
        <v>APAGADO</v>
      </c>
      <c r="K325" t="str">
        <f>ESTADISTICA!K325</f>
        <v>APAGADO</v>
      </c>
      <c r="L325" t="str">
        <f>ESTADISTICA!L325</f>
        <v>APAGADO</v>
      </c>
      <c r="M325" t="str">
        <f>ESTADISTICA!M325</f>
        <v>APAGADO</v>
      </c>
      <c r="N325">
        <f>ESTADISTICA!N325</f>
        <v>0</v>
      </c>
      <c r="O325">
        <f>ESTADISTICA!O325</f>
        <v>0</v>
      </c>
      <c r="P325">
        <f>ESTADISTICA!P325</f>
        <v>0</v>
      </c>
      <c r="Q325">
        <f>ESTADISTICA!Q325</f>
        <v>0</v>
      </c>
      <c r="R325">
        <f>ESTADISTICA!R325</f>
        <v>0</v>
      </c>
      <c r="S325">
        <f>ESTADISTICA!S325</f>
        <v>0</v>
      </c>
      <c r="T325" t="str">
        <f>ESTADISTICA!T325</f>
        <v>APAGADO</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t="str">
        <f>ESTADISTICA!S326</f>
        <v>APAGADO</v>
      </c>
      <c r="T326" t="str">
        <f>ESTADISTICA!T326</f>
        <v>APAGADO</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t="str">
        <f>ESTADISTICA!H327</f>
        <v>APAGADO</v>
      </c>
      <c r="I327" t="str">
        <f>ESTADISTICA!I327</f>
        <v>APAGADO</v>
      </c>
      <c r="J327" t="str">
        <f>ESTADISTICA!J327</f>
        <v>APAGADO</v>
      </c>
      <c r="K327" t="str">
        <f>ESTADISTICA!K327</f>
        <v>APAGADO</v>
      </c>
      <c r="L327" t="str">
        <f>ESTADISTICA!L327</f>
        <v>APAGADO</v>
      </c>
      <c r="M327" t="str">
        <f>ESTADISTICA!M327</f>
        <v>APAGADO</v>
      </c>
      <c r="N327" t="str">
        <f>ESTADISTICA!N327</f>
        <v>APAGADO</v>
      </c>
      <c r="O327" t="str">
        <f>ESTADISTICA!O327</f>
        <v>APAGADO</v>
      </c>
      <c r="P327" t="str">
        <f>ESTADISTICA!P327</f>
        <v>APAGADO</v>
      </c>
      <c r="Q327">
        <f>ESTADISTICA!Q327</f>
        <v>0</v>
      </c>
      <c r="R327" t="str">
        <f>ESTADISTICA!R327</f>
        <v>APAGADO</v>
      </c>
      <c r="S327" t="str">
        <f>ESTADISTICA!S327</f>
        <v>APAGADO</v>
      </c>
      <c r="T327" t="str">
        <f>ESTADISTICA!T327</f>
        <v>APAGADO</v>
      </c>
      <c r="U327" t="str">
        <f>ESTADISTICA!U327</f>
        <v>APAGADO</v>
      </c>
      <c r="V327" t="str">
        <f>ESTADISTICA!V327</f>
        <v>APAGADO</v>
      </c>
      <c r="W327" t="str">
        <f>ESTADISTICA!W327</f>
        <v>APAGADO</v>
      </c>
      <c r="X327" t="str">
        <f>ESTADISTICA!X327</f>
        <v>APAGADO</v>
      </c>
      <c r="Y327" t="str">
        <f>ESTADISTICA!Y327</f>
        <v>APAGADO</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t="str">
        <f>ESTADISTICA!S329</f>
        <v>APAGADO</v>
      </c>
      <c r="T329" t="str">
        <f>ESTADISTICA!T329</f>
        <v>APAGADO</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t="str">
        <f>ESTADISTICA!X331</f>
        <v>APAGADO</v>
      </c>
      <c r="Y331" t="str">
        <f>ESTADISTICA!Y331</f>
        <v>APAGADO</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t="str">
        <f>ESTADISTICA!Y332</f>
        <v>APAGADO</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t="str">
        <f>ESTADISTICA!H333</f>
        <v>APAGADO</v>
      </c>
      <c r="I333" t="e">
        <f>ESTADISTICA!I333</f>
        <v>#REF!</v>
      </c>
      <c r="J333" t="str">
        <f>ESTADISTICA!J333</f>
        <v>APAGADO</v>
      </c>
      <c r="K333" t="str">
        <f>ESTADISTICA!K333</f>
        <v>APAGADO</v>
      </c>
      <c r="L333" t="str">
        <f>ESTADISTICA!L333</f>
        <v>APAGADO</v>
      </c>
      <c r="M333" t="str">
        <f>ESTADISTICA!M333</f>
        <v>APAGADO</v>
      </c>
      <c r="N333" t="str">
        <f>ESTADISTICA!N333</f>
        <v>APAGADO</v>
      </c>
      <c r="O333" t="str">
        <f>ESTADISTICA!O333</f>
        <v>APAGADO</v>
      </c>
      <c r="P333" t="str">
        <f>ESTADISTICA!P333</f>
        <v>APAGADO</v>
      </c>
      <c r="Q333">
        <f>ESTADISTICA!Q333</f>
        <v>0</v>
      </c>
      <c r="R333" t="str">
        <f>ESTADISTICA!R333</f>
        <v>APAGADO</v>
      </c>
      <c r="S333" t="str">
        <f>ESTADISTICA!S333</f>
        <v>APAGADO</v>
      </c>
      <c r="T333" t="str">
        <f>ESTADISTICA!T333</f>
        <v>APAGADO</v>
      </c>
      <c r="U333" t="str">
        <f>ESTADISTICA!U333</f>
        <v>APAGADO</v>
      </c>
      <c r="V333" t="str">
        <f>ESTADISTICA!V333</f>
        <v>APAGADO</v>
      </c>
      <c r="W333" t="str">
        <f>ESTADISTICA!W333</f>
        <v>APAGADO</v>
      </c>
      <c r="X333" t="str">
        <f>ESTADISTICA!X333</f>
        <v>APAGADO</v>
      </c>
      <c r="Y333" t="str">
        <f>ESTADISTICA!Y333</f>
        <v>APAGADO</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t="str">
        <f>ESTADISTICA!H334</f>
        <v>APAGADO</v>
      </c>
      <c r="I334" t="e">
        <f>ESTADISTICA!I334</f>
        <v>#REF!</v>
      </c>
      <c r="J334" t="str">
        <f>ESTADISTICA!J334</f>
        <v>APAGADO</v>
      </c>
      <c r="K334" t="str">
        <f>ESTADISTICA!K334</f>
        <v>APAGADO</v>
      </c>
      <c r="L334" t="str">
        <f>ESTADISTICA!L334</f>
        <v>APAGADO</v>
      </c>
      <c r="M334" t="str">
        <f>ESTADISTICA!M334</f>
        <v>APAGADO</v>
      </c>
      <c r="N334" t="str">
        <f>ESTADISTICA!N334</f>
        <v>APAGADO</v>
      </c>
      <c r="O334" t="str">
        <f>ESTADISTICA!O334</f>
        <v>APAGADO</v>
      </c>
      <c r="P334" t="str">
        <f>ESTADISTICA!P334</f>
        <v>APAGADO</v>
      </c>
      <c r="Q334">
        <f>ESTADISTICA!Q334</f>
        <v>0</v>
      </c>
      <c r="R334" t="str">
        <f>ESTADISTICA!R334</f>
        <v>APAGADO</v>
      </c>
      <c r="S334" t="str">
        <f>ESTADISTICA!S334</f>
        <v>APAGADO</v>
      </c>
      <c r="T334" t="str">
        <f>ESTADISTICA!T334</f>
        <v>APAGADO</v>
      </c>
      <c r="U334" t="str">
        <f>ESTADISTICA!U334</f>
        <v>APAGADO</v>
      </c>
      <c r="V334" t="str">
        <f>ESTADISTICA!V334</f>
        <v>APAGADO</v>
      </c>
      <c r="W334" t="str">
        <f>ESTADISTICA!W334</f>
        <v>APAGADO</v>
      </c>
      <c r="X334" t="str">
        <f>ESTADISTICA!X334</f>
        <v>APAGADO</v>
      </c>
      <c r="Y334" t="str">
        <f>ESTADISTICA!Y334</f>
        <v>APAGADO</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t="str">
        <f>ESTADISTICA!H335</f>
        <v>APAGADO</v>
      </c>
      <c r="I335" t="str">
        <f>ESTADISTICA!I335</f>
        <v>APAGADO</v>
      </c>
      <c r="J335" t="str">
        <f>ESTADISTICA!J335</f>
        <v>APAGADO</v>
      </c>
      <c r="K335" t="str">
        <f>ESTADISTICA!K335</f>
        <v>APAGADO</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t="str">
        <f>ESTADISTICA!H336</f>
        <v>APAGADO</v>
      </c>
      <c r="I336" t="str">
        <f>ESTADISTICA!I336</f>
        <v>APAGADO</v>
      </c>
      <c r="J336" t="str">
        <f>ESTADISTICA!J336</f>
        <v>APAGADO</v>
      </c>
      <c r="K336" t="str">
        <f>ESTADISTICA!K336</f>
        <v>APAGADO</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t="str">
        <f>ESTADISTICA!H337</f>
        <v>APAGADO</v>
      </c>
      <c r="I337" t="str">
        <f>ESTADISTICA!I337</f>
        <v>APAGADO</v>
      </c>
      <c r="J337" t="str">
        <f>ESTADISTICA!J337</f>
        <v>APAGADO</v>
      </c>
      <c r="K337" t="str">
        <f>ESTADISTICA!K337</f>
        <v>APAGADO</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t="str">
        <f>ESTADISTICA!H338</f>
        <v>APAGADO</v>
      </c>
      <c r="I338" t="str">
        <f>ESTADISTICA!I338</f>
        <v>APAGADO</v>
      </c>
      <c r="J338" t="str">
        <f>ESTADISTICA!J338</f>
        <v>APAGADO</v>
      </c>
      <c r="K338" t="str">
        <f>ESTADISTICA!K338</f>
        <v>APAGADO</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t="str">
        <f>ESTADISTICA!H339</f>
        <v>APAGADO</v>
      </c>
      <c r="I339" t="str">
        <f>ESTADISTICA!I339</f>
        <v>APAGADO</v>
      </c>
      <c r="J339" t="str">
        <f>ESTADISTICA!J339</f>
        <v>APAGADO</v>
      </c>
      <c r="K339" t="str">
        <f>ESTADISTICA!K339</f>
        <v>APAGADO</v>
      </c>
      <c r="L339" t="str">
        <f>ESTADISTICA!L339</f>
        <v>APAGADO</v>
      </c>
      <c r="M339" t="str">
        <f>ESTADISTICA!M339</f>
        <v>APAGADO</v>
      </c>
      <c r="N339" t="str">
        <f>ESTADISTICA!N339</f>
        <v>APAGADO</v>
      </c>
      <c r="O339" t="str">
        <f>ESTADISTICA!O339</f>
        <v>APAGADO</v>
      </c>
      <c r="P339" t="str">
        <f>ESTADISTICA!P339</f>
        <v>APAGADO</v>
      </c>
      <c r="Q339">
        <f>ESTADISTICA!Q339</f>
        <v>0</v>
      </c>
      <c r="R339" t="str">
        <f>ESTADISTICA!R339</f>
        <v>APAGADO</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t="str">
        <f>ESTADISTICA!H340</f>
        <v>APAGADO</v>
      </c>
      <c r="I340" t="str">
        <f>ESTADISTICA!I340</f>
        <v>APAGADO</v>
      </c>
      <c r="J340" t="str">
        <f>ESTADISTICA!J340</f>
        <v>APAGADO</v>
      </c>
      <c r="K340" t="str">
        <f>ESTADISTICA!K340</f>
        <v>APAGADO</v>
      </c>
      <c r="L340" t="str">
        <f>ESTADISTICA!L340</f>
        <v>APAGADO</v>
      </c>
      <c r="M340" t="str">
        <f>ESTADISTICA!M340</f>
        <v>APAGADO</v>
      </c>
      <c r="N340" t="str">
        <f>ESTADISTICA!N340</f>
        <v>APAGADO</v>
      </c>
      <c r="O340" t="str">
        <f>ESTADISTICA!O340</f>
        <v>APAGADO</v>
      </c>
      <c r="P340" t="str">
        <f>ESTADISTICA!P340</f>
        <v>APAGADO</v>
      </c>
      <c r="Q340">
        <f>ESTADISTICA!Q340</f>
        <v>0</v>
      </c>
      <c r="R340" t="str">
        <f>ESTADISTICA!R340</f>
        <v>APAGADO</v>
      </c>
      <c r="S340" t="str">
        <f>ESTADISTICA!S340</f>
        <v>APAGADO</v>
      </c>
      <c r="T340" t="str">
        <f>ESTADISTICA!T340</f>
        <v>APAGADO</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t="str">
        <f>ESTADISTICA!I341</f>
        <v>APAGADO</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t="str">
        <f>ESTADISTICA!L343</f>
        <v>APAGADO</v>
      </c>
      <c r="M343" t="str">
        <f>ESTADISTICA!M343</f>
        <v>APAGADO</v>
      </c>
      <c r="N343" t="str">
        <f>ESTADISTICA!N343</f>
        <v>APAGADO</v>
      </c>
      <c r="O343" t="str">
        <f>ESTADISTICA!O343</f>
        <v>APAGADO</v>
      </c>
      <c r="P343" t="str">
        <f>ESTADISTICA!P343</f>
        <v>APAGADO</v>
      </c>
      <c r="Q343">
        <f>ESTADISTICA!Q343</f>
        <v>0</v>
      </c>
      <c r="R343" t="str">
        <f>ESTADISTICA!R343</f>
        <v>APAGADO</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f>ESTADISTICA!F344</f>
        <v>0</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f>ESTADISTICA!F346</f>
        <v>0</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t="str">
        <f>ESTADISTICA!L347</f>
        <v>APAGADO</v>
      </c>
      <c r="M347" t="str">
        <f>ESTADISTICA!M347</f>
        <v>APAGADO</v>
      </c>
      <c r="N347" t="str">
        <f>ESTADISTICA!N347</f>
        <v>APAGADO</v>
      </c>
      <c r="O347" t="str">
        <f>ESTADISTICA!O347</f>
        <v>APAGADO</v>
      </c>
      <c r="P347" t="str">
        <f>ESTADISTICA!P347</f>
        <v>APAGADO</v>
      </c>
      <c r="Q347">
        <f>ESTADISTICA!Q347</f>
        <v>0</v>
      </c>
      <c r="R347" t="str">
        <f>ESTADISTICA!R347</f>
        <v>APAGADO</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t="str">
        <f>ESTADISTICA!L348</f>
        <v>APAGADO</v>
      </c>
      <c r="M348" t="str">
        <f>ESTADISTICA!M348</f>
        <v>APAGADO</v>
      </c>
      <c r="N348" t="str">
        <f>ESTADISTICA!N348</f>
        <v>APAGADO</v>
      </c>
      <c r="O348" t="str">
        <f>ESTADISTICA!O348</f>
        <v>APAGADO</v>
      </c>
      <c r="P348" t="str">
        <f>ESTADISTICA!P348</f>
        <v>APAGADO</v>
      </c>
      <c r="Q348">
        <f>ESTADISTICA!Q348</f>
        <v>0</v>
      </c>
      <c r="R348" t="str">
        <f>ESTADISTICA!R348</f>
        <v>APAGADO</v>
      </c>
      <c r="S348">
        <f>ESTADISTICA!S348</f>
        <v>0</v>
      </c>
      <c r="T348" t="str">
        <f>ESTADISTICA!T348</f>
        <v>APAGADO</v>
      </c>
      <c r="U348">
        <f>ESTADISTICA!U348</f>
        <v>0</v>
      </c>
      <c r="V348">
        <f>ESTADISTICA!V348</f>
        <v>0</v>
      </c>
      <c r="W348">
        <f>ESTADISTICA!W348</f>
        <v>0</v>
      </c>
      <c r="X348">
        <f>ESTADISTICA!X348</f>
        <v>0</v>
      </c>
      <c r="Y348" t="str">
        <f>ESTADISTICA!Y348</f>
        <v>APAGADO</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t="str">
        <f>ESTADISTICA!L349</f>
        <v>APAGADO</v>
      </c>
      <c r="M349" t="str">
        <f>ESTADISTICA!M349</f>
        <v>APAGADO</v>
      </c>
      <c r="N349" t="str">
        <f>ESTADISTICA!N349</f>
        <v>APAGADO</v>
      </c>
      <c r="O349" t="str">
        <f>ESTADISTICA!O349</f>
        <v>APAGADO</v>
      </c>
      <c r="P349" t="str">
        <f>ESTADISTICA!P349</f>
        <v>APAGADO</v>
      </c>
      <c r="Q349">
        <f>ESTADISTICA!Q349</f>
        <v>0</v>
      </c>
      <c r="R349" t="str">
        <f>ESTADISTICA!R349</f>
        <v>APAGADO</v>
      </c>
      <c r="S349">
        <f>ESTADISTICA!S349</f>
        <v>0</v>
      </c>
      <c r="T349" t="str">
        <f>ESTADISTICA!T349</f>
        <v>APAGADO</v>
      </c>
      <c r="U349">
        <f>ESTADISTICA!U349</f>
        <v>0</v>
      </c>
      <c r="V349">
        <f>ESTADISTICA!V349</f>
        <v>0</v>
      </c>
      <c r="W349">
        <f>ESTADISTICA!W349</f>
        <v>0</v>
      </c>
      <c r="X349">
        <f>ESTADISTICA!X349</f>
        <v>0</v>
      </c>
      <c r="Y349" t="str">
        <f>ESTADISTICA!Y349</f>
        <v>APAGADO</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t="str">
        <f>ESTADISTICA!G350</f>
        <v>APAGADO</v>
      </c>
      <c r="H350" t="str">
        <f>ESTADISTICA!H350</f>
        <v>APAGADO</v>
      </c>
      <c r="I350">
        <f>ESTADISTICA!I350</f>
        <v>0</v>
      </c>
      <c r="J350">
        <f>ESTADISTICA!J350</f>
        <v>0</v>
      </c>
      <c r="K350">
        <f>ESTADISTICA!K350</f>
        <v>0</v>
      </c>
      <c r="L350" t="str">
        <f>ESTADISTICA!L350</f>
        <v>APAGADO</v>
      </c>
      <c r="M350" t="str">
        <f>ESTADISTICA!M350</f>
        <v>APAGADO</v>
      </c>
      <c r="N350" t="str">
        <f>ESTADISTICA!N350</f>
        <v>APAGADO</v>
      </c>
      <c r="O350" t="str">
        <f>ESTADISTICA!O350</f>
        <v>APAGADO</v>
      </c>
      <c r="P350" t="str">
        <f>ESTADISTICA!P350</f>
        <v>APAGADO</v>
      </c>
      <c r="Q350">
        <f>ESTADISTICA!Q350</f>
        <v>0</v>
      </c>
      <c r="R350" t="str">
        <f>ESTADISTICA!R350</f>
        <v>APAGADO</v>
      </c>
      <c r="S350">
        <f>ESTADISTICA!S350</f>
        <v>0</v>
      </c>
      <c r="T350">
        <f>ESTADISTICA!T350</f>
        <v>0</v>
      </c>
      <c r="U350">
        <f>ESTADISTICA!U350</f>
        <v>0</v>
      </c>
      <c r="V350">
        <f>ESTADISTICA!V350</f>
        <v>0</v>
      </c>
      <c r="W350" t="str">
        <f>ESTADISTICA!W350</f>
        <v>APAGADO</v>
      </c>
      <c r="X350" t="str">
        <f>ESTADISTICA!X350</f>
        <v>APAGADO</v>
      </c>
      <c r="Y350" t="str">
        <f>ESTADISTICA!Y350</f>
        <v>APAGADO</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f>ESTADISTICA!F351</f>
        <v>0</v>
      </c>
      <c r="G351">
        <f>ESTADISTICA!G351</f>
        <v>0</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t="str">
        <f>ESTADISTICA!R351</f>
        <v>APAGADO</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f>ESTADISTICA!F352</f>
        <v>0</v>
      </c>
      <c r="G352">
        <f>ESTADISTICA!G352</f>
        <v>0</v>
      </c>
      <c r="H352">
        <f>ESTADISTICA!H352</f>
        <v>0</v>
      </c>
      <c r="I352">
        <f>ESTADISTICA!I352</f>
        <v>0</v>
      </c>
      <c r="J352" t="str">
        <f>ESTADISTICA!J352</f>
        <v>APAGADO</v>
      </c>
      <c r="K352">
        <f>ESTADISTICA!K352</f>
        <v>0</v>
      </c>
      <c r="L352">
        <f>ESTADISTICA!L352</f>
        <v>0</v>
      </c>
      <c r="M352">
        <f>ESTADISTICA!M352</f>
        <v>0</v>
      </c>
      <c r="N352" t="str">
        <f>ESTADISTICA!N352</f>
        <v>APAGADO</v>
      </c>
      <c r="O352" t="str">
        <f>ESTADISTICA!O352</f>
        <v>APAGADO</v>
      </c>
      <c r="P352" t="str">
        <f>ESTADISTICA!P352</f>
        <v>APAGADO</v>
      </c>
      <c r="Q352">
        <f>ESTADISTICA!Q352</f>
        <v>0</v>
      </c>
      <c r="R352" t="str">
        <f>ESTADISTICA!R352</f>
        <v>APAGADO</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t="str">
        <f>ESTADISTICA!H353</f>
        <v>APAGADO</v>
      </c>
      <c r="I353">
        <f>ESTADISTICA!I353</f>
        <v>0</v>
      </c>
      <c r="J353" t="str">
        <f>ESTADISTICA!J353</f>
        <v>APAGADO</v>
      </c>
      <c r="K353" t="str">
        <f>ESTADISTICA!K353</f>
        <v>APAGADO</v>
      </c>
      <c r="L353" t="str">
        <f>ESTADISTICA!L353</f>
        <v>APAGADO</v>
      </c>
      <c r="M353" t="str">
        <f>ESTADISTICA!M353</f>
        <v>APAGADO</v>
      </c>
      <c r="N353" t="str">
        <f>ESTADISTICA!N353</f>
        <v>APAGADO</v>
      </c>
      <c r="O353" t="str">
        <f>ESTADISTICA!O353</f>
        <v>APAGADO</v>
      </c>
      <c r="P353" t="str">
        <f>ESTADISTICA!P353</f>
        <v>APAGADO</v>
      </c>
      <c r="Q353">
        <f>ESTADISTICA!Q353</f>
        <v>0</v>
      </c>
      <c r="R353" t="str">
        <f>ESTADISTICA!R353</f>
        <v>APAGADO</v>
      </c>
      <c r="S353" t="str">
        <f>ESTADISTICA!S353</f>
        <v>APAGADO</v>
      </c>
      <c r="T353" t="str">
        <f>ESTADISTICA!T353</f>
        <v>APAGADO</v>
      </c>
      <c r="U353" t="str">
        <f>ESTADISTICA!U353</f>
        <v>APAGADO</v>
      </c>
      <c r="V353" t="str">
        <f>ESTADISTICA!V353</f>
        <v>APAGADO</v>
      </c>
      <c r="W353" t="str">
        <f>ESTADISTICA!W353</f>
        <v>APAGADO</v>
      </c>
      <c r="X353" t="str">
        <f>ESTADISTICA!X353</f>
        <v>APAGADO</v>
      </c>
      <c r="Y353" t="str">
        <f>ESTADISTICA!Y353</f>
        <v>APAGADO</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t="str">
        <f>ESTADISTICA!F356</f>
        <v>APAGADO</v>
      </c>
      <c r="G356" t="str">
        <f>ESTADISTICA!G356</f>
        <v>APAGADO</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t="str">
        <f>ESTADISTICA!F357</f>
        <v>APAGADO</v>
      </c>
      <c r="G357" t="str">
        <f>ESTADISTICA!G357</f>
        <v>APAGADO</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f>ESTADISTICA!F358</f>
        <v>0</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f>ESTADISTICA!F359</f>
        <v>0</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t="str">
        <f>ESTADISTICA!H360</f>
        <v>APAGADO</v>
      </c>
      <c r="I360">
        <f>ESTADISTICA!I360</f>
        <v>0</v>
      </c>
      <c r="J360" t="str">
        <f>ESTADISTICA!J360</f>
        <v>APAGADO</v>
      </c>
      <c r="K360" t="str">
        <f>ESTADISTICA!K360</f>
        <v>APAGADO</v>
      </c>
      <c r="L360" t="str">
        <f>ESTADISTICA!L360</f>
        <v>APAGADO</v>
      </c>
      <c r="M360" t="str">
        <f>ESTADISTICA!M360</f>
        <v>APAGADO</v>
      </c>
      <c r="N360" t="str">
        <f>ESTADISTICA!N360</f>
        <v>APAGADO</v>
      </c>
      <c r="O360" t="str">
        <f>ESTADISTICA!O360</f>
        <v>APAGADO</v>
      </c>
      <c r="P360" t="str">
        <f>ESTADISTICA!P360</f>
        <v>APAGADO</v>
      </c>
      <c r="Q360">
        <f>ESTADISTICA!Q360</f>
        <v>0</v>
      </c>
      <c r="R360" t="str">
        <f>ESTADISTICA!R360</f>
        <v>APAGADO</v>
      </c>
      <c r="S360" t="str">
        <f>ESTADISTICA!S360</f>
        <v>APAGADO</v>
      </c>
      <c r="T360" t="str">
        <f>ESTADISTICA!T360</f>
        <v>APAGADO</v>
      </c>
      <c r="U360" t="str">
        <f>ESTADISTICA!U360</f>
        <v>APAGADO</v>
      </c>
      <c r="V360" t="str">
        <f>ESTADISTICA!V360</f>
        <v>APAGADO</v>
      </c>
      <c r="W360" t="str">
        <f>ESTADISTICA!W360</f>
        <v>APAGADO</v>
      </c>
      <c r="X360" t="str">
        <f>ESTADISTICA!X360</f>
        <v>APAGADO</v>
      </c>
      <c r="Y360" t="str">
        <f>ESTADISTICA!Y360</f>
        <v>APAGADO</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t="str">
        <f>ESTADISTICA!H361</f>
        <v>APAGADO</v>
      </c>
      <c r="I361">
        <f>ESTADISTICA!I361</f>
        <v>0</v>
      </c>
      <c r="J361" t="str">
        <f>ESTADISTICA!J361</f>
        <v>APAGADO</v>
      </c>
      <c r="K361" t="str">
        <f>ESTADISTICA!K361</f>
        <v>APAGADO</v>
      </c>
      <c r="L361" t="str">
        <f>ESTADISTICA!L361</f>
        <v>APAGADO</v>
      </c>
      <c r="M361" t="str">
        <f>ESTADISTICA!M361</f>
        <v>APAGADO</v>
      </c>
      <c r="N361" t="str">
        <f>ESTADISTICA!N361</f>
        <v>APAGADO</v>
      </c>
      <c r="O361" t="str">
        <f>ESTADISTICA!O361</f>
        <v>APAGADO</v>
      </c>
      <c r="P361" t="str">
        <f>ESTADISTICA!P361</f>
        <v>APAGADO</v>
      </c>
      <c r="Q361">
        <f>ESTADISTICA!Q361</f>
        <v>0</v>
      </c>
      <c r="R361" t="str">
        <f>ESTADISTICA!R361</f>
        <v>APAGADO</v>
      </c>
      <c r="S361" t="str">
        <f>ESTADISTICA!S361</f>
        <v>APAGADO</v>
      </c>
      <c r="T361" t="str">
        <f>ESTADISTICA!T361</f>
        <v>APAGADO</v>
      </c>
      <c r="U361" t="str">
        <f>ESTADISTICA!U361</f>
        <v>APAGADO</v>
      </c>
      <c r="V361" t="str">
        <f>ESTADISTICA!V361</f>
        <v>APAGADO</v>
      </c>
      <c r="W361" t="str">
        <f>ESTADISTICA!W361</f>
        <v>APAGADO</v>
      </c>
      <c r="X361" t="str">
        <f>ESTADISTICA!X361</f>
        <v>APAGADO</v>
      </c>
      <c r="Y361" t="str">
        <f>ESTADISTICA!Y361</f>
        <v>APAGADO</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t="str">
        <f>ESTADISTICA!F362</f>
        <v>APAGADO</v>
      </c>
      <c r="G362" t="str">
        <f>ESTADISTICA!G362</f>
        <v>APAGADO</v>
      </c>
      <c r="H362" t="str">
        <f>ESTADISTICA!H362</f>
        <v>APAGADO</v>
      </c>
      <c r="I362">
        <f>ESTADISTICA!I362</f>
        <v>0</v>
      </c>
      <c r="J362" t="str">
        <f>ESTADISTICA!J362</f>
        <v>APAGADO</v>
      </c>
      <c r="K362" t="str">
        <f>ESTADISTICA!K362</f>
        <v>APAGADO</v>
      </c>
      <c r="L362" t="str">
        <f>ESTADISTICA!L362</f>
        <v>APAGADO</v>
      </c>
      <c r="M362" t="str">
        <f>ESTADISTICA!M362</f>
        <v>APAGADO</v>
      </c>
      <c r="N362" t="str">
        <f>ESTADISTICA!N362</f>
        <v>APAGADO</v>
      </c>
      <c r="O362" t="str">
        <f>ESTADISTICA!O362</f>
        <v>APAGADO</v>
      </c>
      <c r="P362" t="str">
        <f>ESTADISTICA!P362</f>
        <v>APAGADO</v>
      </c>
      <c r="Q362">
        <f>ESTADISTICA!Q362</f>
        <v>0</v>
      </c>
      <c r="R362" t="str">
        <f>ESTADISTICA!R362</f>
        <v>APAGADO</v>
      </c>
      <c r="S362" t="str">
        <f>ESTADISTICA!S362</f>
        <v>APAGADO</v>
      </c>
      <c r="T362" t="str">
        <f>ESTADISTICA!T362</f>
        <v>APAGADO</v>
      </c>
      <c r="U362" t="str">
        <f>ESTADISTICA!U362</f>
        <v>APAGADO</v>
      </c>
      <c r="V362" t="str">
        <f>ESTADISTICA!V362</f>
        <v>APAGADO</v>
      </c>
      <c r="W362" t="str">
        <f>ESTADISTICA!W362</f>
        <v>APAGADO</v>
      </c>
      <c r="X362" t="str">
        <f>ESTADISTICA!X362</f>
        <v>APAGADO</v>
      </c>
      <c r="Y362" t="str">
        <f>ESTADISTICA!Y362</f>
        <v>APAGADO</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t="str">
        <f>ESTADISTICA!H368</f>
        <v>APAGADO</v>
      </c>
      <c r="I368" t="str">
        <f>ESTADISTICA!I368</f>
        <v>APAGADO</v>
      </c>
      <c r="J368" t="str">
        <f>ESTADISTICA!J368</f>
        <v>APAGADO</v>
      </c>
      <c r="K368" t="str">
        <f>ESTADISTICA!K368</f>
        <v>APAGADO</v>
      </c>
      <c r="L368" t="str">
        <f>ESTADISTICA!L368</f>
        <v>APAGADO</v>
      </c>
      <c r="M368" t="str">
        <f>ESTADISTICA!M368</f>
        <v>APAGADO</v>
      </c>
      <c r="N368" t="str">
        <f>ESTADISTICA!N368</f>
        <v>APAGADO</v>
      </c>
      <c r="O368" t="str">
        <f>ESTADISTICA!O368</f>
        <v>APAGADO</v>
      </c>
      <c r="P368" t="str">
        <f>ESTADISTICA!P368</f>
        <v>APAGADO</v>
      </c>
      <c r="Q368">
        <f>ESTADISTICA!Q368</f>
        <v>0</v>
      </c>
      <c r="R368" t="str">
        <f>ESTADISTICA!R368</f>
        <v>APAGADO</v>
      </c>
      <c r="S368" t="str">
        <f>ESTADISTICA!S368</f>
        <v>APAGADO</v>
      </c>
      <c r="T368" t="str">
        <f>ESTADISTICA!T368</f>
        <v>APAGADO</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t="str">
        <f>ESTADISTICA!H374</f>
        <v>APAGADO</v>
      </c>
      <c r="I374" t="str">
        <f>ESTADISTICA!I374</f>
        <v>APAGADO</v>
      </c>
      <c r="J374" t="str">
        <f>ESTADISTICA!J374</f>
        <v>APAGADO</v>
      </c>
      <c r="K374" t="str">
        <f>ESTADISTICA!K374</f>
        <v>APAGADO</v>
      </c>
      <c r="L374" t="str">
        <f>ESTADISTICA!L374</f>
        <v>APAGADO</v>
      </c>
      <c r="M374" t="str">
        <f>ESTADISTICA!M374</f>
        <v>APAGADO</v>
      </c>
      <c r="N374" t="str">
        <f>ESTADISTICA!N374</f>
        <v>APAGADO</v>
      </c>
      <c r="O374" t="str">
        <f>ESTADISTICA!O374</f>
        <v>APAGADO</v>
      </c>
      <c r="P374" t="str">
        <f>ESTADISTICA!P374</f>
        <v>APAGADO</v>
      </c>
      <c r="Q374">
        <f>ESTADISTICA!Q374</f>
        <v>0</v>
      </c>
      <c r="R374" t="str">
        <f>ESTADISTICA!R374</f>
        <v>APAGADO</v>
      </c>
      <c r="S374" t="str">
        <f>ESTADISTICA!S374</f>
        <v>APAGADO</v>
      </c>
      <c r="T374" t="str">
        <f>ESTADISTICA!T374</f>
        <v>APAGADO</v>
      </c>
      <c r="U374" t="str">
        <f>ESTADISTICA!U374</f>
        <v>APAGADO</v>
      </c>
      <c r="V374" t="str">
        <f>ESTADISTICA!V374</f>
        <v>APAGADO</v>
      </c>
      <c r="W374" t="str">
        <f>ESTADISTICA!W374</f>
        <v>APAGADO</v>
      </c>
      <c r="X374" t="str">
        <f>ESTADISTICA!X374</f>
        <v>APAGADO</v>
      </c>
      <c r="Y374" t="str">
        <f>ESTADISTICA!Y374</f>
        <v>APAGADO</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t="str">
        <f>ESTADISTICA!H375</f>
        <v>APAGADO</v>
      </c>
      <c r="I375" t="str">
        <f>ESTADISTICA!I375</f>
        <v>APAGADO</v>
      </c>
      <c r="J375" t="str">
        <f>ESTADISTICA!J375</f>
        <v>APAGADO</v>
      </c>
      <c r="K375" t="str">
        <f>ESTADISTICA!K375</f>
        <v>APAGADO</v>
      </c>
      <c r="L375" t="str">
        <f>ESTADISTICA!L375</f>
        <v>APAGADO</v>
      </c>
      <c r="M375" t="str">
        <f>ESTADISTICA!M375</f>
        <v>APAGADO</v>
      </c>
      <c r="N375" t="str">
        <f>ESTADISTICA!N375</f>
        <v>APAGADO</v>
      </c>
      <c r="O375" t="str">
        <f>ESTADISTICA!O375</f>
        <v>APAGADO</v>
      </c>
      <c r="P375" t="str">
        <f>ESTADISTICA!P375</f>
        <v>APAGADO</v>
      </c>
      <c r="Q375">
        <f>ESTADISTICA!Q375</f>
        <v>0</v>
      </c>
      <c r="R375" t="str">
        <f>ESTADISTICA!R375</f>
        <v>APAGADO</v>
      </c>
      <c r="S375" t="str">
        <f>ESTADISTICA!S375</f>
        <v>APAGADO</v>
      </c>
      <c r="T375" t="str">
        <f>ESTADISTICA!T375</f>
        <v>APAGADO</v>
      </c>
      <c r="U375" t="str">
        <f>ESTADISTICA!U375</f>
        <v>APAGADO</v>
      </c>
      <c r="V375" t="str">
        <f>ESTADISTICA!V375</f>
        <v>APAGADO</v>
      </c>
      <c r="W375" t="str">
        <f>ESTADISTICA!W375</f>
        <v>APAGADO</v>
      </c>
      <c r="X375" t="str">
        <f>ESTADISTICA!X375</f>
        <v>APAGADO</v>
      </c>
      <c r="Y375" t="str">
        <f>ESTADISTICA!Y375</f>
        <v>APAGADO</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t="str">
        <f>ESTADISTICA!T378</f>
        <v>APAGADO</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t="str">
        <f>ESTADISTICA!G382</f>
        <v>APAGADO</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t="str">
        <f>ESTADISTICA!U382</f>
        <v>APAGADO</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t="str">
        <f>ESTADISTICA!N385</f>
        <v>APAGADO</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t="str">
        <f>ESTADISTICA!N386</f>
        <v>APAGADO</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t="str">
        <f>ESTADISTICA!N387</f>
        <v>APAGADO</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t="str">
        <f>ESTADISTICA!N388</f>
        <v>APAGADO</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t="str">
        <f>ESTADISTICA!H389</f>
        <v>APAGADO</v>
      </c>
      <c r="I389" t="str">
        <f>ESTADISTICA!I389</f>
        <v>APAGADO</v>
      </c>
      <c r="J389" t="str">
        <f>ESTADISTICA!J389</f>
        <v>APAGADO</v>
      </c>
      <c r="K389" t="str">
        <f>ESTADISTICA!K389</f>
        <v>APAGADO</v>
      </c>
      <c r="L389" t="str">
        <f>ESTADISTICA!L389</f>
        <v>APAGADO</v>
      </c>
      <c r="M389" t="str">
        <f>ESTADISTICA!M389</f>
        <v>APAGADO</v>
      </c>
      <c r="N389" t="str">
        <f>ESTADISTICA!N389</f>
        <v>APAGADO</v>
      </c>
      <c r="O389" t="str">
        <f>ESTADISTICA!O389</f>
        <v>APAGADO</v>
      </c>
      <c r="P389">
        <f>ESTADISTICA!P389</f>
        <v>0</v>
      </c>
      <c r="Q389">
        <f>ESTADISTICA!Q389</f>
        <v>0</v>
      </c>
      <c r="R389">
        <f>ESTADISTICA!R389</f>
        <v>0</v>
      </c>
      <c r="S389">
        <f>ESTADISTICA!S389</f>
        <v>0</v>
      </c>
      <c r="T389">
        <f>ESTADISTICA!T389</f>
        <v>0</v>
      </c>
      <c r="U389" t="str">
        <f>ESTADISTICA!U389</f>
        <v>APAGADO</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f>ESTADISTICA!F390</f>
        <v>0</v>
      </c>
      <c r="G390">
        <f>ESTADISTICA!G390</f>
        <v>0</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t="str">
        <f>ESTADISTICA!H391</f>
        <v>APAGADO</v>
      </c>
      <c r="I391" t="str">
        <f>ESTADISTICA!I391</f>
        <v>APAGADO</v>
      </c>
      <c r="J391" t="str">
        <f>ESTADISTICA!J391</f>
        <v>APAGADO</v>
      </c>
      <c r="K391" t="str">
        <f>ESTADISTICA!K391</f>
        <v>APAGADO</v>
      </c>
      <c r="L391" t="str">
        <f>ESTADISTICA!L391</f>
        <v>APAGADO</v>
      </c>
      <c r="M391" t="str">
        <f>ESTADISTICA!M391</f>
        <v>APAGADO</v>
      </c>
      <c r="N391" t="str">
        <f>ESTADISTICA!N391</f>
        <v>APAGADO</v>
      </c>
      <c r="O391" t="str">
        <f>ESTADISTICA!O391</f>
        <v>APAGADO</v>
      </c>
      <c r="P391" t="str">
        <f>ESTADISTICA!P391</f>
        <v>APAGADO</v>
      </c>
      <c r="Q391">
        <f>ESTADISTICA!Q391</f>
        <v>0</v>
      </c>
      <c r="R391" t="str">
        <f>ESTADISTICA!R391</f>
        <v>APAGADO</v>
      </c>
      <c r="S391" t="str">
        <f>ESTADISTICA!S391</f>
        <v>APAGADO</v>
      </c>
      <c r="T391" t="str">
        <f>ESTADISTICA!T391</f>
        <v>APAGADO</v>
      </c>
      <c r="U391" t="str">
        <f>ESTADISTICA!U391</f>
        <v>APAGADO</v>
      </c>
      <c r="V391">
        <f>ESTADISTICA!V391</f>
        <v>0</v>
      </c>
      <c r="W391" t="str">
        <f>ESTADISTICA!W391</f>
        <v>APAGADO</v>
      </c>
      <c r="X391" t="str">
        <f>ESTADISTICA!X391</f>
        <v>APAGADO</v>
      </c>
      <c r="Y391" t="str">
        <f>ESTADISTICA!Y391</f>
        <v>APAGADO</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t="str">
        <f>ESTADISTICA!T392</f>
        <v>APAGADO</v>
      </c>
      <c r="U392" t="str">
        <f>ESTADISTICA!U392</f>
        <v>APAGADO</v>
      </c>
      <c r="V392" t="str">
        <f>ESTADISTICA!V392</f>
        <v>APAGADO</v>
      </c>
      <c r="W392" t="str">
        <f>ESTADISTICA!W392</f>
        <v>APAGADO</v>
      </c>
      <c r="X392" t="str">
        <f>ESTADISTICA!X392</f>
        <v>APAGADO</v>
      </c>
      <c r="Y392" t="str">
        <f>ESTADISTICA!Y392</f>
        <v>APAGADO</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t="str">
        <f>ESTADISTICA!T393</f>
        <v>APAGADO</v>
      </c>
      <c r="U393" t="str">
        <f>ESTADISTICA!U393</f>
        <v>APAGADO</v>
      </c>
      <c r="V393" t="str">
        <f>ESTADISTICA!V393</f>
        <v>APAGADO</v>
      </c>
      <c r="W393" t="str">
        <f>ESTADISTICA!W393</f>
        <v>APAGADO</v>
      </c>
      <c r="X393" t="str">
        <f>ESTADISTICA!X393</f>
        <v>APAGADO</v>
      </c>
      <c r="Y393" t="str">
        <f>ESTADISTICA!Y393</f>
        <v>APAGADO</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t="str">
        <f>ESTADISTICA!H397</f>
        <v>APAGADO</v>
      </c>
      <c r="I397" t="str">
        <f>ESTADISTICA!I397</f>
        <v>APAGADO</v>
      </c>
      <c r="J397" t="str">
        <f>ESTADISTICA!J397</f>
        <v>APAGADO</v>
      </c>
      <c r="K397" t="str">
        <f>ESTADISTICA!K397</f>
        <v>APAGADO</v>
      </c>
      <c r="L397" t="str">
        <f>ESTADISTICA!L397</f>
        <v>APAGADO</v>
      </c>
      <c r="M397" t="str">
        <f>ESTADISTICA!M397</f>
        <v>APAGADO</v>
      </c>
      <c r="N397" t="str">
        <f>ESTADISTICA!N397</f>
        <v>APAGADO</v>
      </c>
      <c r="O397" t="str">
        <f>ESTADISTICA!O397</f>
        <v>APAGADO</v>
      </c>
      <c r="P397" t="str">
        <f>ESTADISTICA!P397</f>
        <v>APAGADO</v>
      </c>
      <c r="Q397">
        <f>ESTADISTICA!Q397</f>
        <v>0</v>
      </c>
      <c r="R397" t="str">
        <f>ESTADISTICA!R397</f>
        <v>APAGADO</v>
      </c>
      <c r="S397" t="str">
        <f>ESTADISTICA!S397</f>
        <v>APAGADO</v>
      </c>
      <c r="T397" t="str">
        <f>ESTADISTICA!T397</f>
        <v>APAGADO</v>
      </c>
      <c r="U397" t="str">
        <f>ESTADISTICA!U397</f>
        <v>APAGADO</v>
      </c>
      <c r="V397" t="str">
        <f>ESTADISTICA!V397</f>
        <v>APAGADO</v>
      </c>
      <c r="W397" t="str">
        <f>ESTADISTICA!W397</f>
        <v>APAGADO</v>
      </c>
      <c r="X397" t="str">
        <f>ESTADISTICA!X397</f>
        <v>APAGADO</v>
      </c>
      <c r="Y397" t="str">
        <f>ESTADISTICA!Y397</f>
        <v>APAGADO</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t="str">
        <f>ESTADISTICA!F399</f>
        <v>APAGADO</v>
      </c>
      <c r="G399" t="str">
        <f>ESTADISTICA!G399</f>
        <v>APAGADO</v>
      </c>
      <c r="H399" t="str">
        <f>ESTADISTICA!H399</f>
        <v>APAGADO</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t="str">
        <f>ESTADISTICA!T399</f>
        <v>APAGADO</v>
      </c>
      <c r="U399" t="str">
        <f>ESTADISTICA!U399</f>
        <v>APAGADO</v>
      </c>
      <c r="V399" t="str">
        <f>ESTADISTICA!V399</f>
        <v>APAGADO</v>
      </c>
      <c r="W399" t="str">
        <f>ESTADISTICA!W399</f>
        <v>APAGADO</v>
      </c>
      <c r="X399" t="str">
        <f>ESTADISTICA!X399</f>
        <v>APAGADO</v>
      </c>
      <c r="Y399" t="str">
        <f>ESTADISTICA!Y399</f>
        <v>APAGADO</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t="str">
        <f>ESTADISTICA!H400</f>
        <v>APAGADO</v>
      </c>
      <c r="I400" t="str">
        <f>ESTADISTICA!I400</f>
        <v>APAGADO</v>
      </c>
      <c r="J400" t="str">
        <f>ESTADISTICA!J400</f>
        <v>APAGADO</v>
      </c>
      <c r="K400" t="str">
        <f>ESTADISTICA!K400</f>
        <v>APAGADO</v>
      </c>
      <c r="L400" t="str">
        <f>ESTADISTICA!L400</f>
        <v>APAGADO</v>
      </c>
      <c r="M400" t="str">
        <f>ESTADISTICA!M400</f>
        <v>APAGADO</v>
      </c>
      <c r="N400" t="str">
        <f>ESTADISTICA!N400</f>
        <v>APAGADO</v>
      </c>
      <c r="O400" t="str">
        <f>ESTADISTICA!O400</f>
        <v>APAGADO</v>
      </c>
      <c r="P400" t="str">
        <f>ESTADISTICA!P400</f>
        <v>APAGADO</v>
      </c>
      <c r="Q400">
        <f>ESTADISTICA!Q400</f>
        <v>0</v>
      </c>
      <c r="R400" t="str">
        <f>ESTADISTICA!R400</f>
        <v>APAGADO</v>
      </c>
      <c r="S400" t="str">
        <f>ESTADISTICA!S400</f>
        <v>APAGADO</v>
      </c>
      <c r="T400" t="str">
        <f>ESTADISTICA!T400</f>
        <v>APAGADO</v>
      </c>
      <c r="U400" t="str">
        <f>ESTADISTICA!U400</f>
        <v>APAGADO</v>
      </c>
      <c r="V400" t="str">
        <f>ESTADISTICA!V400</f>
        <v>APAGADO</v>
      </c>
      <c r="W400" t="str">
        <f>ESTADISTICA!W400</f>
        <v>APAGADO</v>
      </c>
      <c r="X400" t="str">
        <f>ESTADISTICA!X400</f>
        <v>APAGADO</v>
      </c>
      <c r="Y400" t="str">
        <f>ESTADISTICA!Y400</f>
        <v>APAGADO</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t="str">
        <f>ESTADISTICA!H401</f>
        <v>APAGADO</v>
      </c>
      <c r="I401" t="str">
        <f>ESTADISTICA!I401</f>
        <v>APAGADO</v>
      </c>
      <c r="J401" t="str">
        <f>ESTADISTICA!J401</f>
        <v>APAGADO</v>
      </c>
      <c r="K401" t="str">
        <f>ESTADISTICA!K401</f>
        <v>APAGADO</v>
      </c>
      <c r="L401" t="str">
        <f>ESTADISTICA!L401</f>
        <v>APAGADO</v>
      </c>
      <c r="M401" t="str">
        <f>ESTADISTICA!M401</f>
        <v>APAGADO</v>
      </c>
      <c r="N401" t="str">
        <f>ESTADISTICA!N401</f>
        <v>APAGADO</v>
      </c>
      <c r="O401" t="str">
        <f>ESTADISTICA!O401</f>
        <v>APAGADO</v>
      </c>
      <c r="P401" t="str">
        <f>ESTADISTICA!P401</f>
        <v>APAGADO</v>
      </c>
      <c r="Q401">
        <f>ESTADISTICA!Q401</f>
        <v>0</v>
      </c>
      <c r="R401" t="str">
        <f>ESTADISTICA!R401</f>
        <v>APAGADO</v>
      </c>
      <c r="S401" t="str">
        <f>ESTADISTICA!S401</f>
        <v>APAGADO</v>
      </c>
      <c r="T401" t="str">
        <f>ESTADISTICA!T401</f>
        <v>APAGADO</v>
      </c>
      <c r="U401" t="str">
        <f>ESTADISTICA!U401</f>
        <v>APAGADO</v>
      </c>
      <c r="V401" t="str">
        <f>ESTADISTICA!V401</f>
        <v>APAGADO</v>
      </c>
      <c r="W401" t="str">
        <f>ESTADISTICA!W401</f>
        <v>APAGADO</v>
      </c>
      <c r="X401" t="str">
        <f>ESTADISTICA!X401</f>
        <v>APAGADO</v>
      </c>
      <c r="Y401" t="str">
        <f>ESTADISTICA!Y401</f>
        <v>APAGADO</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t="str">
        <f>ESTADISTICA!H402</f>
        <v>APAGADO</v>
      </c>
      <c r="I402" t="str">
        <f>ESTADISTICA!I402</f>
        <v>APAGADO</v>
      </c>
      <c r="J402" t="str">
        <f>ESTADISTICA!J402</f>
        <v>APAGADO</v>
      </c>
      <c r="K402" t="str">
        <f>ESTADISTICA!K402</f>
        <v>APAGADO</v>
      </c>
      <c r="L402" t="str">
        <f>ESTADISTICA!L402</f>
        <v>APAGADO</v>
      </c>
      <c r="M402" t="str">
        <f>ESTADISTICA!M402</f>
        <v>APAGADO</v>
      </c>
      <c r="N402" t="str">
        <f>ESTADISTICA!N402</f>
        <v>APAGADO</v>
      </c>
      <c r="O402" t="str">
        <f>ESTADISTICA!O402</f>
        <v>APAGADO</v>
      </c>
      <c r="P402" t="str">
        <f>ESTADISTICA!P402</f>
        <v>APAGADO</v>
      </c>
      <c r="Q402">
        <f>ESTADISTICA!Q402</f>
        <v>0</v>
      </c>
      <c r="R402" t="str">
        <f>ESTADISTICA!R402</f>
        <v>APAGADO</v>
      </c>
      <c r="S402" t="str">
        <f>ESTADISTICA!S402</f>
        <v>APAGADO</v>
      </c>
      <c r="T402" t="str">
        <f>ESTADISTICA!T402</f>
        <v>APAGADO</v>
      </c>
      <c r="U402" t="str">
        <f>ESTADISTICA!U402</f>
        <v>APAGADO</v>
      </c>
      <c r="V402" t="str">
        <f>ESTADISTICA!V402</f>
        <v>APAGADO</v>
      </c>
      <c r="W402" t="str">
        <f>ESTADISTICA!W402</f>
        <v>APAGADO</v>
      </c>
      <c r="X402" t="str">
        <f>ESTADISTICA!X402</f>
        <v>APAGADO</v>
      </c>
      <c r="Y402" t="str">
        <f>ESTADISTICA!Y402</f>
        <v>APAGADO</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f>ESTADISTICA!F403</f>
        <v>0</v>
      </c>
      <c r="G403">
        <f>ESTADISTICA!G403</f>
        <v>0</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t="str">
        <f>ESTADISTICA!F404</f>
        <v>APAGADO</v>
      </c>
      <c r="G404" t="str">
        <f>ESTADISTICA!G404</f>
        <v>APAGADO</v>
      </c>
      <c r="H404" t="str">
        <f>ESTADISTICA!H404</f>
        <v>APAGADO</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t="str">
        <f>ESTADISTICA!T404</f>
        <v>APAGADO</v>
      </c>
      <c r="U404" t="str">
        <f>ESTADISTICA!U404</f>
        <v>APAGADO</v>
      </c>
      <c r="V404" t="str">
        <f>ESTADISTICA!V404</f>
        <v>APAGADO</v>
      </c>
      <c r="W404" t="str">
        <f>ESTADISTICA!W404</f>
        <v>APAGADO</v>
      </c>
      <c r="X404" t="str">
        <f>ESTADISTICA!X404</f>
        <v>APAGADO</v>
      </c>
      <c r="Y404" t="str">
        <f>ESTADISTICA!Y404</f>
        <v>APAGADO</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f>ESTADISTICA!F406</f>
        <v>0</v>
      </c>
      <c r="G406">
        <f>ESTADISTICA!G406</f>
        <v>0</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t="str">
        <f>ESTADISTICA!T407</f>
        <v>APAGADO</v>
      </c>
      <c r="U407" t="str">
        <f>ESTADISTICA!U407</f>
        <v>APAGADO</v>
      </c>
      <c r="V407" t="str">
        <f>ESTADISTICA!V407</f>
        <v>APAGADO</v>
      </c>
      <c r="W407" t="str">
        <f>ESTADISTICA!W407</f>
        <v>APAGADO</v>
      </c>
      <c r="X407" t="str">
        <f>ESTADISTICA!X407</f>
        <v>APAGADO</v>
      </c>
      <c r="Y407" t="str">
        <f>ESTADISTICA!Y407</f>
        <v>APAGADO</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t="str">
        <f>ESTADISTICA!F410</f>
        <v>APAGADO</v>
      </c>
      <c r="G410" t="str">
        <f>ESTADISTICA!G410</f>
        <v>APAGADO</v>
      </c>
      <c r="H410" t="str">
        <f>ESTADISTICA!H410</f>
        <v>APAGADO</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t="str">
        <f>ESTADISTICA!T410</f>
        <v>APAGADO</v>
      </c>
      <c r="U410" t="str">
        <f>ESTADISTICA!U410</f>
        <v>APAGADO</v>
      </c>
      <c r="V410" t="str">
        <f>ESTADISTICA!V410</f>
        <v>APAGADO</v>
      </c>
      <c r="W410" t="str">
        <f>ESTADISTICA!W410</f>
        <v>APAGADO</v>
      </c>
      <c r="X410" t="str">
        <f>ESTADISTICA!X410</f>
        <v>APAGADO</v>
      </c>
      <c r="Y410" t="str">
        <f>ESTADISTICA!Y410</f>
        <v>APAGADO</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t="str">
        <f>ESTADISTICA!F411</f>
        <v>APAGADO</v>
      </c>
      <c r="G411" t="str">
        <f>ESTADISTICA!G411</f>
        <v>APAGADO</v>
      </c>
      <c r="H411" t="str">
        <f>ESTADISTICA!H411</f>
        <v>APAGADO</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t="str">
        <f>ESTADISTICA!T411</f>
        <v>APAGADO</v>
      </c>
      <c r="U411" t="str">
        <f>ESTADISTICA!U411</f>
        <v>APAGADO</v>
      </c>
      <c r="V411" t="str">
        <f>ESTADISTICA!V411</f>
        <v>APAGADO</v>
      </c>
      <c r="W411" t="str">
        <f>ESTADISTICA!W411</f>
        <v>APAGADO</v>
      </c>
      <c r="X411" t="str">
        <f>ESTADISTICA!X411</f>
        <v>APAGADO</v>
      </c>
      <c r="Y411" t="str">
        <f>ESTADISTICA!Y411</f>
        <v>APAGADO</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f>ESTADISTICA!F414</f>
        <v>0</v>
      </c>
      <c r="G414">
        <f>ESTADISTICA!G414</f>
        <v>0</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f>ESTADISTICA!F415</f>
        <v>0</v>
      </c>
      <c r="G415">
        <f>ESTADISTICA!G415</f>
        <v>0</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t="str">
        <f>ESTADISTICA!H416</f>
        <v>APAGADO</v>
      </c>
      <c r="I416" t="str">
        <f>ESTADISTICA!I416</f>
        <v>APAGADO</v>
      </c>
      <c r="J416" t="str">
        <f>ESTADISTICA!J416</f>
        <v>APAGADO</v>
      </c>
      <c r="K416" t="str">
        <f>ESTADISTICA!K416</f>
        <v>APAGADO</v>
      </c>
      <c r="L416" t="str">
        <f>ESTADISTICA!L416</f>
        <v>APAGADO</v>
      </c>
      <c r="M416" t="str">
        <f>ESTADISTICA!M416</f>
        <v>APAGADO</v>
      </c>
      <c r="N416" t="str">
        <f>ESTADISTICA!N416</f>
        <v>APAGADO</v>
      </c>
      <c r="O416" t="str">
        <f>ESTADISTICA!O416</f>
        <v>APAGADO</v>
      </c>
      <c r="P416" t="str">
        <f>ESTADISTICA!P416</f>
        <v>APAGADO</v>
      </c>
      <c r="Q416">
        <f>ESTADISTICA!Q416</f>
        <v>0</v>
      </c>
      <c r="R416" t="str">
        <f>ESTADISTICA!R416</f>
        <v>APAGADO</v>
      </c>
      <c r="S416" t="str">
        <f>ESTADISTICA!S416</f>
        <v>APAGADO</v>
      </c>
      <c r="T416" t="str">
        <f>ESTADISTICA!T416</f>
        <v>APAGADO</v>
      </c>
      <c r="U416" t="str">
        <f>ESTADISTICA!U416</f>
        <v>APAGADO</v>
      </c>
      <c r="V416" t="str">
        <f>ESTADISTICA!V416</f>
        <v>APAGADO</v>
      </c>
      <c r="W416" t="str">
        <f>ESTADISTICA!W416</f>
        <v>APAGADO</v>
      </c>
      <c r="X416" t="str">
        <f>ESTADISTICA!X416</f>
        <v>APAGADO</v>
      </c>
      <c r="Y416" t="str">
        <f>ESTADISTICA!Y416</f>
        <v>APAGADO</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t="str">
        <f>ESTADISTICA!S426</f>
        <v>APAGADO</v>
      </c>
      <c r="T426" t="str">
        <f>ESTADISTICA!T426</f>
        <v>APAGADO</v>
      </c>
      <c r="U426" t="str">
        <f>ESTADISTICA!U426</f>
        <v>APAGADO</v>
      </c>
      <c r="V426" t="str">
        <f>ESTADISTICA!V426</f>
        <v>APAGADO</v>
      </c>
      <c r="W426" t="str">
        <f>ESTADISTICA!W426</f>
        <v>APAGADO</v>
      </c>
      <c r="X426" t="str">
        <f>ESTADISTICA!X426</f>
        <v>APAGADO</v>
      </c>
      <c r="Y426" t="str">
        <f>ESTADISTICA!Y426</f>
        <v>APAGADO</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t="str">
        <f>ESTADISTICA!S427</f>
        <v>APAGADO</v>
      </c>
      <c r="T427" t="str">
        <f>ESTADISTICA!T427</f>
        <v>APAGADO</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t="str">
        <f>ESTADISTICA!S429</f>
        <v>APAGADO</v>
      </c>
      <c r="T429" t="str">
        <f>ESTADISTICA!T429</f>
        <v>APAGADO</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t="str">
        <f>ESTADISTICA!X431</f>
        <v>APAGADO</v>
      </c>
      <c r="Y431" t="str">
        <f>ESTADISTICA!Y431</f>
        <v>APAGADO</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t="str">
        <f>ESTADISTICA!X433</f>
        <v>APAGADO</v>
      </c>
      <c r="Y433" t="str">
        <f>ESTADISTICA!Y433</f>
        <v>APAGADO</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t="str">
        <f>ESTADISTICA!X434</f>
        <v>APAGADO</v>
      </c>
      <c r="Y434" t="str">
        <f>ESTADISTICA!Y434</f>
        <v>APAGADO</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t="str">
        <f>ESTADISTICA!X435</f>
        <v>APAGADO</v>
      </c>
      <c r="Y435" t="str">
        <f>ESTADISTICA!Y435</f>
        <v>APAGADO</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t="str">
        <f>ESTADISTICA!H436</f>
        <v>APAGADO</v>
      </c>
      <c r="I436" t="str">
        <f>ESTADISTICA!I436</f>
        <v>APAGADO</v>
      </c>
      <c r="J436" t="str">
        <f>ESTADISTICA!J436</f>
        <v>APAGADO</v>
      </c>
      <c r="K436" t="str">
        <f>ESTADISTICA!K436</f>
        <v>APAGADO</v>
      </c>
      <c r="L436" t="str">
        <f>ESTADISTICA!L436</f>
        <v>APAGADO</v>
      </c>
      <c r="M436" t="str">
        <f>ESTADISTICA!M436</f>
        <v>APAGADO</v>
      </c>
      <c r="N436" t="str">
        <f>ESTADISTICA!N436</f>
        <v>APAGADO</v>
      </c>
      <c r="O436" t="str">
        <f>ESTADISTICA!O436</f>
        <v>APAGADO</v>
      </c>
      <c r="P436" t="str">
        <f>ESTADISTICA!P436</f>
        <v>APAGADO</v>
      </c>
      <c r="Q436">
        <f>ESTADISTICA!Q436</f>
        <v>0</v>
      </c>
      <c r="R436" t="str">
        <f>ESTADISTICA!R436</f>
        <v>APAGADO</v>
      </c>
      <c r="S436" t="str">
        <f>ESTADISTICA!S436</f>
        <v>APAGADO</v>
      </c>
      <c r="T436" t="str">
        <f>ESTADISTICA!T436</f>
        <v>APAGADO</v>
      </c>
      <c r="U436" t="str">
        <f>ESTADISTICA!U436</f>
        <v>APAGADO</v>
      </c>
      <c r="V436" t="str">
        <f>ESTADISTICA!V436</f>
        <v>APAGADO</v>
      </c>
      <c r="W436" t="str">
        <f>ESTADISTICA!W436</f>
        <v>APAGADO</v>
      </c>
      <c r="X436" t="str">
        <f>ESTADISTICA!X436</f>
        <v>APAGADO</v>
      </c>
      <c r="Y436" t="str">
        <f>ESTADISTICA!Y436</f>
        <v>APAGADO</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t="str">
        <f>ESTADISTICA!Y437</f>
        <v>APAGADO</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t="str">
        <f>ESTADISTICA!H438</f>
        <v>APAGADO</v>
      </c>
      <c r="I438" t="str">
        <f>ESTADISTICA!I438</f>
        <v>APAGADO</v>
      </c>
      <c r="J438" t="str">
        <f>ESTADISTICA!J438</f>
        <v>APAGADO</v>
      </c>
      <c r="K438" t="str">
        <f>ESTADISTICA!K438</f>
        <v>APAGADO</v>
      </c>
      <c r="L438" t="str">
        <f>ESTADISTICA!L438</f>
        <v>APAGADO</v>
      </c>
      <c r="M438" t="str">
        <f>ESTADISTICA!M438</f>
        <v>APAGADO</v>
      </c>
      <c r="N438" t="str">
        <f>ESTADISTICA!N438</f>
        <v>APAGADO</v>
      </c>
      <c r="O438" t="str">
        <f>ESTADISTICA!O438</f>
        <v>APAGADO</v>
      </c>
      <c r="P438" t="str">
        <f>ESTADISTICA!P438</f>
        <v>APAGADO</v>
      </c>
      <c r="Q438">
        <f>ESTADISTICA!Q438</f>
        <v>0</v>
      </c>
      <c r="R438" t="str">
        <f>ESTADISTICA!R438</f>
        <v>APAGADO</v>
      </c>
      <c r="S438" t="str">
        <f>ESTADISTICA!S438</f>
        <v>APAGADO</v>
      </c>
      <c r="T438" t="str">
        <f>ESTADISTICA!T438</f>
        <v>APAGADO</v>
      </c>
      <c r="U438" t="str">
        <f>ESTADISTICA!U438</f>
        <v>APAGADO</v>
      </c>
      <c r="V438" t="str">
        <f>ESTADISTICA!V438</f>
        <v>APAGADO</v>
      </c>
      <c r="W438" t="str">
        <f>ESTADISTICA!W438</f>
        <v>APAGADO</v>
      </c>
      <c r="X438" t="str">
        <f>ESTADISTICA!X438</f>
        <v>APAGADO</v>
      </c>
      <c r="Y438" t="str">
        <f>ESTADISTICA!Y438</f>
        <v>APAGADO</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t="str">
        <f>ESTADISTICA!H439</f>
        <v>APAGADO</v>
      </c>
      <c r="I439" t="str">
        <f>ESTADISTICA!I439</f>
        <v>APAGADO</v>
      </c>
      <c r="J439" t="str">
        <f>ESTADISTICA!J439</f>
        <v>APAGADO</v>
      </c>
      <c r="K439" t="str">
        <f>ESTADISTICA!K439</f>
        <v>APAGADO</v>
      </c>
      <c r="L439" t="str">
        <f>ESTADISTICA!L439</f>
        <v>APAGADO</v>
      </c>
      <c r="M439" t="str">
        <f>ESTADISTICA!M439</f>
        <v>APAGADO</v>
      </c>
      <c r="N439" t="str">
        <f>ESTADISTICA!N439</f>
        <v>APAGADO</v>
      </c>
      <c r="O439" t="str">
        <f>ESTADISTICA!O439</f>
        <v>APAGADO</v>
      </c>
      <c r="P439" t="str">
        <f>ESTADISTICA!P439</f>
        <v>APAGADO</v>
      </c>
      <c r="Q439">
        <f>ESTADISTICA!Q439</f>
        <v>0</v>
      </c>
      <c r="R439" t="str">
        <f>ESTADISTICA!R439</f>
        <v>APAGADO</v>
      </c>
      <c r="S439" t="str">
        <f>ESTADISTICA!S439</f>
        <v>APAGADO</v>
      </c>
      <c r="T439" t="str">
        <f>ESTADISTICA!T439</f>
        <v>APAGADO</v>
      </c>
      <c r="U439" t="str">
        <f>ESTADISTICA!U439</f>
        <v>APAGADO</v>
      </c>
      <c r="V439" t="str">
        <f>ESTADISTICA!V439</f>
        <v>APAGADO</v>
      </c>
      <c r="W439" t="str">
        <f>ESTADISTICA!W439</f>
        <v>APAGADO</v>
      </c>
      <c r="X439" t="str">
        <f>ESTADISTICA!X439</f>
        <v>APAGADO</v>
      </c>
      <c r="Y439" t="str">
        <f>ESTADISTICA!Y439</f>
        <v>APAGADO</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f>ESTADISTICA!F441</f>
        <v>0</v>
      </c>
      <c r="G441">
        <f>ESTADISTICA!G441</f>
        <v>0</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f>ESTADISTICA!F442</f>
        <v>0</v>
      </c>
      <c r="G442">
        <f>ESTADISTICA!G442</f>
        <v>0</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f>ESTADISTICA!F443</f>
        <v>0</v>
      </c>
      <c r="G443">
        <f>ESTADISTICA!G443</f>
        <v>0</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f>ESTADISTICA!F445</f>
        <v>0</v>
      </c>
      <c r="G445">
        <f>ESTADISTICA!G445</f>
        <v>0</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f>ESTADISTICA!F446</f>
        <v>0</v>
      </c>
      <c r="G446">
        <f>ESTADISTICA!G446</f>
        <v>0</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f>ESTADISTICA!F447</f>
        <v>0</v>
      </c>
      <c r="G447">
        <f>ESTADISTICA!G447</f>
        <v>0</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f>ESTADISTICA!F448</f>
        <v>0</v>
      </c>
      <c r="G448">
        <f>ESTADISTICA!G448</f>
        <v>0</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t="str">
        <f>ESTADISTICA!X449</f>
        <v>APAGADO</v>
      </c>
      <c r="Y449" t="str">
        <f>ESTADISTICA!Y449</f>
        <v>APAGADO</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t="str">
        <f>ESTADISTICA!P453</f>
        <v>APAGADO</v>
      </c>
      <c r="Q453">
        <f>ESTADISTICA!Q453</f>
        <v>0</v>
      </c>
      <c r="R453" t="str">
        <f>ESTADISTICA!R453</f>
        <v>APAGADO</v>
      </c>
      <c r="S453" t="str">
        <f>ESTADISTICA!S453</f>
        <v>APAGADO</v>
      </c>
      <c r="T453" t="str">
        <f>ESTADISTICA!T453</f>
        <v>APAGADO</v>
      </c>
      <c r="U453" t="str">
        <f>ESTADISTICA!U453</f>
        <v>APAGADO</v>
      </c>
      <c r="V453" t="str">
        <f>ESTADISTICA!V453</f>
        <v>APAGADO</v>
      </c>
      <c r="W453" t="str">
        <f>ESTADISTICA!W453</f>
        <v>APAGADO</v>
      </c>
      <c r="X453" t="str">
        <f>ESTADISTICA!X453</f>
        <v>APAGADO</v>
      </c>
      <c r="Y453" t="str">
        <f>ESTADISTICA!Y453</f>
        <v>APAGADO</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t="str">
        <f>ESTADISTICA!P454</f>
        <v>APAGADO</v>
      </c>
      <c r="Q454">
        <f>ESTADISTICA!Q454</f>
        <v>0</v>
      </c>
      <c r="R454" t="str">
        <f>ESTADISTICA!R454</f>
        <v>APAGADO</v>
      </c>
      <c r="S454" t="str">
        <f>ESTADISTICA!S454</f>
        <v>APAGADO</v>
      </c>
      <c r="T454" t="str">
        <f>ESTADISTICA!T454</f>
        <v>APAGADO</v>
      </c>
      <c r="U454" t="str">
        <f>ESTADISTICA!U454</f>
        <v>APAGADO</v>
      </c>
      <c r="V454" t="str">
        <f>ESTADISTICA!V454</f>
        <v>APAGADO</v>
      </c>
      <c r="W454" t="str">
        <f>ESTADISTICA!W454</f>
        <v>APAGADO</v>
      </c>
      <c r="X454" t="str">
        <f>ESTADISTICA!X454</f>
        <v>APAGADO</v>
      </c>
      <c r="Y454" t="str">
        <f>ESTADISTICA!Y454</f>
        <v>APAGADO</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t="str">
        <f>ESTADISTICA!P455</f>
        <v>APAGADO</v>
      </c>
      <c r="Q455">
        <f>ESTADISTICA!Q455</f>
        <v>0</v>
      </c>
      <c r="R455" t="str">
        <f>ESTADISTICA!R455</f>
        <v>APAGADO</v>
      </c>
      <c r="S455" t="str">
        <f>ESTADISTICA!S455</f>
        <v>APAGADO</v>
      </c>
      <c r="T455" t="str">
        <f>ESTADISTICA!T455</f>
        <v>APAGADO</v>
      </c>
      <c r="U455" t="str">
        <f>ESTADISTICA!U455</f>
        <v>APAGADO</v>
      </c>
      <c r="V455" t="str">
        <f>ESTADISTICA!V455</f>
        <v>APAGADO</v>
      </c>
      <c r="W455" t="str">
        <f>ESTADISTICA!W455</f>
        <v>APAGADO</v>
      </c>
      <c r="X455" t="str">
        <f>ESTADISTICA!X455</f>
        <v>APAGADO</v>
      </c>
      <c r="Y455" t="str">
        <f>ESTADISTICA!Y455</f>
        <v>APAGADO</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t="str">
        <f>ESTADISTICA!S456</f>
        <v>APAGADO</v>
      </c>
      <c r="T456" t="str">
        <f>ESTADISTICA!T456</f>
        <v>APAGADO</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t="str">
        <f>ESTADISTICA!S457</f>
        <v>APAGADO</v>
      </c>
      <c r="T457" t="str">
        <f>ESTADISTICA!T457</f>
        <v>APAGADO</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t="str">
        <f>ESTADISTICA!S458</f>
        <v>APAGADO</v>
      </c>
      <c r="T458" t="str">
        <f>ESTADISTICA!T458</f>
        <v>APAGADO</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t="str">
        <f>ESTADISTICA!S459</f>
        <v>APAGADO</v>
      </c>
      <c r="T459" t="str">
        <f>ESTADISTICA!T459</f>
        <v>APAGADO</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t="str">
        <f>ESTADISTICA!H462</f>
        <v>APAGADO</v>
      </c>
      <c r="I462" t="str">
        <f>ESTADISTICA!I462</f>
        <v>APAGADO</v>
      </c>
      <c r="J462" t="str">
        <f>ESTADISTICA!J462</f>
        <v>APAGADO</v>
      </c>
      <c r="K462" t="str">
        <f>ESTADISTICA!K462</f>
        <v>APAGADO</v>
      </c>
      <c r="L462" t="str">
        <f>ESTADISTICA!L462</f>
        <v>APAGADO</v>
      </c>
      <c r="M462" t="str">
        <f>ESTADISTICA!M462</f>
        <v>APAGADO</v>
      </c>
      <c r="N462" t="str">
        <f>ESTADISTICA!N462</f>
        <v>APAGADO</v>
      </c>
      <c r="O462" t="str">
        <f>ESTADISTICA!O462</f>
        <v>APAGADO</v>
      </c>
      <c r="P462" t="str">
        <f>ESTADISTICA!P462</f>
        <v>APAGADO</v>
      </c>
      <c r="Q462">
        <f>ESTADISTICA!Q462</f>
        <v>0</v>
      </c>
      <c r="R462" t="str">
        <f>ESTADISTICA!R462</f>
        <v>APAGADO</v>
      </c>
      <c r="S462" t="str">
        <f>ESTADISTICA!S462</f>
        <v>APAGADO</v>
      </c>
      <c r="T462" t="str">
        <f>ESTADISTICA!T462</f>
        <v>APAGADO</v>
      </c>
      <c r="U462" t="str">
        <f>ESTADISTICA!U462</f>
        <v>APAGADO</v>
      </c>
      <c r="V462" t="str">
        <f>ESTADISTICA!V462</f>
        <v>APAGADO</v>
      </c>
      <c r="W462" t="str">
        <f>ESTADISTICA!W462</f>
        <v>APAGADO</v>
      </c>
      <c r="X462" t="str">
        <f>ESTADISTICA!X462</f>
        <v>APAGADO</v>
      </c>
      <c r="Y462" t="str">
        <f>ESTADISTICA!Y462</f>
        <v>APAGADO</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t="str">
        <f>ESTADISTICA!H463</f>
        <v>APAGADO</v>
      </c>
      <c r="I463" t="str">
        <f>ESTADISTICA!I463</f>
        <v>APAGADO</v>
      </c>
      <c r="J463" t="str">
        <f>ESTADISTICA!J463</f>
        <v>APAGADO</v>
      </c>
      <c r="K463" t="str">
        <f>ESTADISTICA!K463</f>
        <v>APAGADO</v>
      </c>
      <c r="L463" t="str">
        <f>ESTADISTICA!L463</f>
        <v>APAGADO</v>
      </c>
      <c r="M463" t="str">
        <f>ESTADISTICA!M463</f>
        <v>APAGADO</v>
      </c>
      <c r="N463" t="str">
        <f>ESTADISTICA!N463</f>
        <v>APAGADO</v>
      </c>
      <c r="O463" t="str">
        <f>ESTADISTICA!O463</f>
        <v>APAGADO</v>
      </c>
      <c r="P463" t="str">
        <f>ESTADISTICA!P463</f>
        <v>APAGADO</v>
      </c>
      <c r="Q463">
        <f>ESTADISTICA!Q463</f>
        <v>0</v>
      </c>
      <c r="R463" t="str">
        <f>ESTADISTICA!R463</f>
        <v>APAGADO</v>
      </c>
      <c r="S463" t="str">
        <f>ESTADISTICA!S463</f>
        <v>APAGADO</v>
      </c>
      <c r="T463" t="str">
        <f>ESTADISTICA!T463</f>
        <v>APAGADO</v>
      </c>
      <c r="U463" t="str">
        <f>ESTADISTICA!U463</f>
        <v>APAGADO</v>
      </c>
      <c r="V463" t="str">
        <f>ESTADISTICA!V463</f>
        <v>APAGADO</v>
      </c>
      <c r="W463" t="str">
        <f>ESTADISTICA!W463</f>
        <v>APAGADO</v>
      </c>
      <c r="X463" t="str">
        <f>ESTADISTICA!X463</f>
        <v>APAGADO</v>
      </c>
      <c r="Y463" t="str">
        <f>ESTADISTICA!Y463</f>
        <v>APAGADO</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t="str">
        <f>ESTADISTICA!I464</f>
        <v>APAGADO</v>
      </c>
      <c r="J464" t="str">
        <f>ESTADISTICA!J464</f>
        <v>APAGADO</v>
      </c>
      <c r="K464" t="str">
        <f>ESTADISTICA!K464</f>
        <v>APAGADO</v>
      </c>
      <c r="L464" t="str">
        <f>ESTADISTICA!L464</f>
        <v>APAGADO</v>
      </c>
      <c r="M464" t="str">
        <f>ESTADISTICA!M464</f>
        <v>APAGADO</v>
      </c>
      <c r="N464" t="str">
        <f>ESTADISTICA!N464</f>
        <v>APAGADO</v>
      </c>
      <c r="O464" t="str">
        <f>ESTADISTICA!O464</f>
        <v>APAGADO</v>
      </c>
      <c r="P464" t="str">
        <f>ESTADISTICA!P464</f>
        <v>APAGADO</v>
      </c>
      <c r="Q464">
        <f>ESTADISTICA!Q464</f>
        <v>0</v>
      </c>
      <c r="R464" t="str">
        <f>ESTADISTICA!R464</f>
        <v>APAGADO</v>
      </c>
      <c r="S464" t="str">
        <f>ESTADISTICA!S464</f>
        <v>APAGADO</v>
      </c>
      <c r="T464" t="str">
        <f>ESTADISTICA!T464</f>
        <v>APAGADO</v>
      </c>
      <c r="U464" t="str">
        <f>ESTADISTICA!U464</f>
        <v>APAGADO</v>
      </c>
      <c r="V464" t="str">
        <f>ESTADISTICA!V464</f>
        <v>APAGADO</v>
      </c>
      <c r="W464" t="str">
        <f>ESTADISTICA!W464</f>
        <v>APAGADO</v>
      </c>
      <c r="X464" t="str">
        <f>ESTADISTICA!X464</f>
        <v>APAGADO</v>
      </c>
      <c r="Y464" t="str">
        <f>ESTADISTICA!Y464</f>
        <v>APAGADO</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t="str">
        <f>ESTADISTICA!H465</f>
        <v>APAGADO</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f>ESTADISTICA!F467</f>
        <v>0</v>
      </c>
      <c r="G467">
        <f>ESTADISTICA!G467</f>
        <v>0</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f>ESTADISTICA!F469</f>
        <v>0</v>
      </c>
      <c r="G469">
        <f>ESTADISTICA!G469</f>
        <v>0</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f>ESTADISTICA!F471</f>
        <v>0</v>
      </c>
      <c r="G471">
        <f>ESTADISTICA!G471</f>
        <v>0</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t="str">
        <f>ESTADISTICA!F472</f>
        <v>APAGADO</v>
      </c>
      <c r="G472" t="str">
        <f>ESTADISTICA!G472</f>
        <v>APAGADO</v>
      </c>
      <c r="H472" t="str">
        <f>ESTADISTICA!H472</f>
        <v>APAGADO</v>
      </c>
      <c r="I472" t="str">
        <f>ESTADISTICA!I472</f>
        <v>APAGADO</v>
      </c>
      <c r="J472" t="str">
        <f>ESTADISTICA!J472</f>
        <v>APAGADO</v>
      </c>
      <c r="K472" t="str">
        <f>ESTADISTICA!K472</f>
        <v>APAGADO</v>
      </c>
      <c r="L472" t="str">
        <f>ESTADISTICA!L472</f>
        <v>APAGADO</v>
      </c>
      <c r="M472" t="str">
        <f>ESTADISTICA!M472</f>
        <v>APAGADO</v>
      </c>
      <c r="N472" t="str">
        <f>ESTADISTICA!N472</f>
        <v>APAGADO</v>
      </c>
      <c r="O472" t="str">
        <f>ESTADISTICA!O472</f>
        <v>APAGADO</v>
      </c>
      <c r="P472" t="str">
        <f>ESTADISTICA!P472</f>
        <v>APAGADO</v>
      </c>
      <c r="Q472">
        <f>ESTADISTICA!Q472</f>
        <v>0</v>
      </c>
      <c r="R472" t="str">
        <f>ESTADISTICA!R472</f>
        <v>APAGADO</v>
      </c>
      <c r="S472" t="str">
        <f>ESTADISTICA!S472</f>
        <v>APAGADO</v>
      </c>
      <c r="T472" t="str">
        <f>ESTADISTICA!T472</f>
        <v>APAGADO</v>
      </c>
      <c r="U472" t="str">
        <f>ESTADISTICA!U472</f>
        <v>APAGADO</v>
      </c>
      <c r="V472" t="str">
        <f>ESTADISTICA!V472</f>
        <v>APAGADO</v>
      </c>
      <c r="W472" t="str">
        <f>ESTADISTICA!W472</f>
        <v>APAGADO</v>
      </c>
      <c r="X472" t="str">
        <f>ESTADISTICA!X472</f>
        <v>APAGADO</v>
      </c>
      <c r="Y472" t="str">
        <f>ESTADISTICA!Y472</f>
        <v>APAGADO</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t="str">
        <f>ESTADISTICA!H473</f>
        <v>APAGADO</v>
      </c>
      <c r="I473" t="str">
        <f>ESTADISTICA!I473</f>
        <v>APAGADO</v>
      </c>
      <c r="J473" t="str">
        <f>ESTADISTICA!J473</f>
        <v>APAGADO</v>
      </c>
      <c r="K473" t="str">
        <f>ESTADISTICA!K473</f>
        <v>APAGADO</v>
      </c>
      <c r="L473" t="str">
        <f>ESTADISTICA!L473</f>
        <v>APAGADO</v>
      </c>
      <c r="M473" t="str">
        <f>ESTADISTICA!M473</f>
        <v>APAGADO</v>
      </c>
      <c r="N473" t="str">
        <f>ESTADISTICA!N473</f>
        <v>APAGADO</v>
      </c>
      <c r="O473" t="str">
        <f>ESTADISTICA!O473</f>
        <v>APAGADO</v>
      </c>
      <c r="P473" t="str">
        <f>ESTADISTICA!P473</f>
        <v>APAGADO</v>
      </c>
      <c r="Q473">
        <f>ESTADISTICA!Q473</f>
        <v>0</v>
      </c>
      <c r="R473" t="str">
        <f>ESTADISTICA!R473</f>
        <v>APAGADO</v>
      </c>
      <c r="S473" t="str">
        <f>ESTADISTICA!S473</f>
        <v>APAGADO</v>
      </c>
      <c r="T473" t="str">
        <f>ESTADISTICA!T473</f>
        <v>APAGADO</v>
      </c>
      <c r="U473" t="str">
        <f>ESTADISTICA!U473</f>
        <v>APAGADO</v>
      </c>
      <c r="V473" t="str">
        <f>ESTADISTICA!V473</f>
        <v>APAGADO</v>
      </c>
      <c r="W473" t="str">
        <f>ESTADISTICA!W473</f>
        <v>APAGADO</v>
      </c>
      <c r="X473" t="str">
        <f>ESTADISTICA!X473</f>
        <v>APAGADO</v>
      </c>
      <c r="Y473" t="str">
        <f>ESTADISTICA!Y473</f>
        <v>APAGADO</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f>ESTADISTICA!F475</f>
        <v>0</v>
      </c>
      <c r="G475">
        <f>ESTADISTICA!G475</f>
        <v>0</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f>ESTADISTICA!F477</f>
        <v>0</v>
      </c>
      <c r="G477">
        <f>ESTADISTICA!G477</f>
        <v>0</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f>ESTADISTICA!F478</f>
        <v>0</v>
      </c>
      <c r="G478">
        <f>ESTADISTICA!G478</f>
        <v>0</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f>ESTADISTICA!F479</f>
        <v>0</v>
      </c>
      <c r="G479">
        <f>ESTADISTICA!G479</f>
        <v>0</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f>ESTADISTICA!F481</f>
        <v>0</v>
      </c>
      <c r="G481">
        <f>ESTADISTICA!G481</f>
        <v>0</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t="str">
        <f>ESTADISTICA!H482</f>
        <v>APAGADO</v>
      </c>
      <c r="I482" t="str">
        <f>ESTADISTICA!I482</f>
        <v>APAGADO</v>
      </c>
      <c r="J482" t="str">
        <f>ESTADISTICA!J482</f>
        <v>APAGADO</v>
      </c>
      <c r="K482" t="str">
        <f>ESTADISTICA!K482</f>
        <v>APAGADO</v>
      </c>
      <c r="L482" t="str">
        <f>ESTADISTICA!L482</f>
        <v>APAGADO</v>
      </c>
      <c r="M482" t="str">
        <f>ESTADISTICA!M482</f>
        <v>APAGADO</v>
      </c>
      <c r="N482" t="str">
        <f>ESTADISTICA!N482</f>
        <v>APAGADO</v>
      </c>
      <c r="O482" t="str">
        <f>ESTADISTICA!O482</f>
        <v>APAGADO</v>
      </c>
      <c r="P482" t="str">
        <f>ESTADISTICA!P482</f>
        <v>APAGADO</v>
      </c>
      <c r="Q482">
        <f>ESTADISTICA!Q482</f>
        <v>0</v>
      </c>
      <c r="R482" t="str">
        <f>ESTADISTICA!R482</f>
        <v>APAGADO</v>
      </c>
      <c r="S482" t="str">
        <f>ESTADISTICA!S482</f>
        <v>APAGADO</v>
      </c>
      <c r="T482" t="str">
        <f>ESTADISTICA!T482</f>
        <v>APAGADO</v>
      </c>
      <c r="U482" t="str">
        <f>ESTADISTICA!U482</f>
        <v>APAGADO</v>
      </c>
      <c r="V482" t="str">
        <f>ESTADISTICA!V482</f>
        <v>APAGADO</v>
      </c>
      <c r="W482" t="str">
        <f>ESTADISTICA!W482</f>
        <v>APAGADO</v>
      </c>
      <c r="X482" t="str">
        <f>ESTADISTICA!X482</f>
        <v>APAGADO</v>
      </c>
      <c r="Y482" t="str">
        <f>ESTADISTICA!Y482</f>
        <v>APAGADO</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t="str">
        <f>ESTADISTICA!H483</f>
        <v>APAGADO</v>
      </c>
      <c r="I483" t="str">
        <f>ESTADISTICA!I483</f>
        <v>APAGADO</v>
      </c>
      <c r="J483" t="str">
        <f>ESTADISTICA!J483</f>
        <v>APAGADO</v>
      </c>
      <c r="K483" t="str">
        <f>ESTADISTICA!K483</f>
        <v>APAGADO</v>
      </c>
      <c r="L483" t="str">
        <f>ESTADISTICA!L483</f>
        <v>APAGADO</v>
      </c>
      <c r="M483" t="str">
        <f>ESTADISTICA!M483</f>
        <v>APAGADO</v>
      </c>
      <c r="N483" t="str">
        <f>ESTADISTICA!N483</f>
        <v>APAGADO</v>
      </c>
      <c r="O483" t="str">
        <f>ESTADISTICA!O483</f>
        <v>APAGADO</v>
      </c>
      <c r="P483" t="str">
        <f>ESTADISTICA!P483</f>
        <v>APAGADO</v>
      </c>
      <c r="Q483">
        <f>ESTADISTICA!Q483</f>
        <v>0</v>
      </c>
      <c r="R483" t="str">
        <f>ESTADISTICA!R483</f>
        <v>APAGADO</v>
      </c>
      <c r="S483" t="str">
        <f>ESTADISTICA!S483</f>
        <v>APAGADO</v>
      </c>
      <c r="T483" t="str">
        <f>ESTADISTICA!T483</f>
        <v>APAGADO</v>
      </c>
      <c r="U483" t="str">
        <f>ESTADISTICA!U483</f>
        <v>APAGADO</v>
      </c>
      <c r="V483" t="str">
        <f>ESTADISTICA!V483</f>
        <v>APAGADO</v>
      </c>
      <c r="W483" t="str">
        <f>ESTADISTICA!W483</f>
        <v>APAGADO</v>
      </c>
      <c r="X483" t="str">
        <f>ESTADISTICA!X483</f>
        <v>APAGADO</v>
      </c>
      <c r="Y483" t="str">
        <f>ESTADISTICA!Y483</f>
        <v>APAGADO</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t="str">
        <f>ESTADISTICA!F484</f>
        <v>APAGADO</v>
      </c>
      <c r="G484" t="str">
        <f>ESTADISTICA!G484</f>
        <v>APAGADO</v>
      </c>
      <c r="H484" t="str">
        <f>ESTADISTICA!H484</f>
        <v>APAGADO</v>
      </c>
      <c r="I484" t="str">
        <f>ESTADISTICA!I484</f>
        <v>APAGADO</v>
      </c>
      <c r="J484" t="str">
        <f>ESTADISTICA!J484</f>
        <v>APAGADO</v>
      </c>
      <c r="K484" t="str">
        <f>ESTADISTICA!K484</f>
        <v>APAGADO</v>
      </c>
      <c r="L484" t="str">
        <f>ESTADISTICA!L484</f>
        <v>APAGADO</v>
      </c>
      <c r="M484" t="str">
        <f>ESTADISTICA!M484</f>
        <v>APAGADO</v>
      </c>
      <c r="N484" t="str">
        <f>ESTADISTICA!N484</f>
        <v>APAGADO</v>
      </c>
      <c r="O484" t="str">
        <f>ESTADISTICA!O484</f>
        <v>APAGADO</v>
      </c>
      <c r="P484" t="str">
        <f>ESTADISTICA!P484</f>
        <v>APAGADO</v>
      </c>
      <c r="Q484">
        <f>ESTADISTICA!Q484</f>
        <v>0</v>
      </c>
      <c r="R484" t="str">
        <f>ESTADISTICA!R484</f>
        <v>APAGADO</v>
      </c>
      <c r="S484" t="str">
        <f>ESTADISTICA!S484</f>
        <v>APAGADO</v>
      </c>
      <c r="T484" t="str">
        <f>ESTADISTICA!T484</f>
        <v>APAGADO</v>
      </c>
      <c r="U484" t="str">
        <f>ESTADISTICA!U484</f>
        <v>APAGADO</v>
      </c>
      <c r="V484" t="str">
        <f>ESTADISTICA!V484</f>
        <v>APAGADO</v>
      </c>
      <c r="W484" t="str">
        <f>ESTADISTICA!W484</f>
        <v>APAGADO</v>
      </c>
      <c r="X484" t="str">
        <f>ESTADISTICA!X484</f>
        <v>APAGADO</v>
      </c>
      <c r="Y484" t="str">
        <f>ESTADISTICA!Y484</f>
        <v>APAGADO</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t="str">
        <f>ESTADISTICA!H485</f>
        <v>APAGADO</v>
      </c>
      <c r="I485" t="str">
        <f>ESTADISTICA!I485</f>
        <v>APAGADO</v>
      </c>
      <c r="J485" t="str">
        <f>ESTADISTICA!J485</f>
        <v>APAGADO</v>
      </c>
      <c r="K485" t="str">
        <f>ESTADISTICA!K485</f>
        <v>APAGADO</v>
      </c>
      <c r="L485" t="str">
        <f>ESTADISTICA!L485</f>
        <v>APAGADO</v>
      </c>
      <c r="M485" t="str">
        <f>ESTADISTICA!M485</f>
        <v>APAGADO</v>
      </c>
      <c r="N485" t="str">
        <f>ESTADISTICA!N485</f>
        <v>APAGADO</v>
      </c>
      <c r="O485" t="str">
        <f>ESTADISTICA!O485</f>
        <v>APAGADO</v>
      </c>
      <c r="P485" t="str">
        <f>ESTADISTICA!P485</f>
        <v>APAGADO</v>
      </c>
      <c r="Q485">
        <f>ESTADISTICA!Q485</f>
        <v>0</v>
      </c>
      <c r="R485" t="str">
        <f>ESTADISTICA!R485</f>
        <v>APAGADO</v>
      </c>
      <c r="S485" t="str">
        <f>ESTADISTICA!S485</f>
        <v>APAGADO</v>
      </c>
      <c r="T485" t="str">
        <f>ESTADISTICA!T485</f>
        <v>APAGADO</v>
      </c>
      <c r="U485" t="str">
        <f>ESTADISTICA!U485</f>
        <v>APAGADO</v>
      </c>
      <c r="V485" t="str">
        <f>ESTADISTICA!V485</f>
        <v>APAGADO</v>
      </c>
      <c r="W485" t="str">
        <f>ESTADISTICA!W485</f>
        <v>APAGADO</v>
      </c>
      <c r="X485" t="str">
        <f>ESTADISTICA!X485</f>
        <v>APAGADO</v>
      </c>
      <c r="Y485" t="str">
        <f>ESTADISTICA!Y485</f>
        <v>APAGADO</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t="str">
        <f>ESTADISTICA!H486</f>
        <v>APAGADO</v>
      </c>
      <c r="I486" t="str">
        <f>ESTADISTICA!I486</f>
        <v>APAGADO</v>
      </c>
      <c r="J486" t="str">
        <f>ESTADISTICA!J486</f>
        <v>APAGADO</v>
      </c>
      <c r="K486" t="str">
        <f>ESTADISTICA!K486</f>
        <v>APAGADO</v>
      </c>
      <c r="L486" t="str">
        <f>ESTADISTICA!L486</f>
        <v>APAGADO</v>
      </c>
      <c r="M486" t="str">
        <f>ESTADISTICA!M486</f>
        <v>APAGADO</v>
      </c>
      <c r="N486" t="str">
        <f>ESTADISTICA!N486</f>
        <v>APAGADO</v>
      </c>
      <c r="O486" t="str">
        <f>ESTADISTICA!O486</f>
        <v>APAGADO</v>
      </c>
      <c r="P486" t="str">
        <f>ESTADISTICA!P486</f>
        <v>APAGADO</v>
      </c>
      <c r="Q486">
        <f>ESTADISTICA!Q486</f>
        <v>0</v>
      </c>
      <c r="R486" t="str">
        <f>ESTADISTICA!R486</f>
        <v>APAGADO</v>
      </c>
      <c r="S486" t="str">
        <f>ESTADISTICA!S486</f>
        <v>APAGADO</v>
      </c>
      <c r="T486" t="str">
        <f>ESTADISTICA!T486</f>
        <v>APAGADO</v>
      </c>
      <c r="U486" t="str">
        <f>ESTADISTICA!U486</f>
        <v>APAGADO</v>
      </c>
      <c r="V486" t="str">
        <f>ESTADISTICA!V486</f>
        <v>APAGADO</v>
      </c>
      <c r="W486" t="str">
        <f>ESTADISTICA!W486</f>
        <v>APAGADO</v>
      </c>
      <c r="X486" t="str">
        <f>ESTADISTICA!X486</f>
        <v>APAGADO</v>
      </c>
      <c r="Y486" t="str">
        <f>ESTADISTICA!Y486</f>
        <v>APAGADO</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t="str">
        <f>ESTADISTICA!H487</f>
        <v>APAGADO</v>
      </c>
      <c r="I487" t="str">
        <f>ESTADISTICA!I487</f>
        <v>APAGADO</v>
      </c>
      <c r="J487" t="str">
        <f>ESTADISTICA!J487</f>
        <v>APAGADO</v>
      </c>
      <c r="K487" t="str">
        <f>ESTADISTICA!K487</f>
        <v>APAGADO</v>
      </c>
      <c r="L487" t="str">
        <f>ESTADISTICA!L487</f>
        <v>APAGADO</v>
      </c>
      <c r="M487" t="str">
        <f>ESTADISTICA!M487</f>
        <v>APAGADO</v>
      </c>
      <c r="N487" t="str">
        <f>ESTADISTICA!N487</f>
        <v>APAGADO</v>
      </c>
      <c r="O487" t="str">
        <f>ESTADISTICA!O487</f>
        <v>APAGADO</v>
      </c>
      <c r="P487" t="str">
        <f>ESTADISTICA!P487</f>
        <v>APAGADO</v>
      </c>
      <c r="Q487">
        <f>ESTADISTICA!Q487</f>
        <v>0</v>
      </c>
      <c r="R487" t="str">
        <f>ESTADISTICA!R487</f>
        <v>APAGADO</v>
      </c>
      <c r="S487" t="str">
        <f>ESTADISTICA!S487</f>
        <v>APAGADO</v>
      </c>
      <c r="T487" t="str">
        <f>ESTADISTICA!T487</f>
        <v>APAGADO</v>
      </c>
      <c r="U487" t="str">
        <f>ESTADISTICA!U487</f>
        <v>APAGADO</v>
      </c>
      <c r="V487" t="str">
        <f>ESTADISTICA!V487</f>
        <v>APAGADO</v>
      </c>
      <c r="W487" t="str">
        <f>ESTADISTICA!W487</f>
        <v>APAGADO</v>
      </c>
      <c r="X487" t="str">
        <f>ESTADISTICA!X487</f>
        <v>APAGADO</v>
      </c>
      <c r="Y487" t="str">
        <f>ESTADISTICA!Y487</f>
        <v>APAGADO</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t="str">
        <f>ESTADISTICA!H488</f>
        <v>APAGADO</v>
      </c>
      <c r="I488" t="str">
        <f>ESTADISTICA!I488</f>
        <v>APAGADO</v>
      </c>
      <c r="J488" t="str">
        <f>ESTADISTICA!J488</f>
        <v>APAGADO</v>
      </c>
      <c r="K488" t="str">
        <f>ESTADISTICA!K488</f>
        <v>APAGADO</v>
      </c>
      <c r="L488" t="str">
        <f>ESTADISTICA!L488</f>
        <v>APAGADO</v>
      </c>
      <c r="M488" t="str">
        <f>ESTADISTICA!M488</f>
        <v>APAGADO</v>
      </c>
      <c r="N488" t="str">
        <f>ESTADISTICA!N488</f>
        <v>APAGADO</v>
      </c>
      <c r="O488" t="str">
        <f>ESTADISTICA!O488</f>
        <v>APAGADO</v>
      </c>
      <c r="P488" t="str">
        <f>ESTADISTICA!P488</f>
        <v>APAGADO</v>
      </c>
      <c r="Q488">
        <f>ESTADISTICA!Q488</f>
        <v>0</v>
      </c>
      <c r="R488" t="str">
        <f>ESTADISTICA!R488</f>
        <v>APAGADO</v>
      </c>
      <c r="S488" t="str">
        <f>ESTADISTICA!S488</f>
        <v>APAGADO</v>
      </c>
      <c r="T488" t="str">
        <f>ESTADISTICA!T488</f>
        <v>APAGADO</v>
      </c>
      <c r="U488" t="str">
        <f>ESTADISTICA!U488</f>
        <v>APAGADO</v>
      </c>
      <c r="V488" t="str">
        <f>ESTADISTICA!V488</f>
        <v>APAGADO</v>
      </c>
      <c r="W488" t="str">
        <f>ESTADISTICA!W488</f>
        <v>APAGADO</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t="str">
        <f>ESTADISTICA!H489</f>
        <v>APAGADO</v>
      </c>
      <c r="I489" t="str">
        <f>ESTADISTICA!I489</f>
        <v>APAGADO</v>
      </c>
      <c r="J489" t="str">
        <f>ESTADISTICA!J489</f>
        <v>APAGADO</v>
      </c>
      <c r="K489" t="str">
        <f>ESTADISTICA!K489</f>
        <v>APAGADO</v>
      </c>
      <c r="L489" t="str">
        <f>ESTADISTICA!L489</f>
        <v>APAGADO</v>
      </c>
      <c r="M489" t="str">
        <f>ESTADISTICA!M489</f>
        <v>APAGADO</v>
      </c>
      <c r="N489" t="str">
        <f>ESTADISTICA!N489</f>
        <v>APAGADO</v>
      </c>
      <c r="O489" t="str">
        <f>ESTADISTICA!O489</f>
        <v>APAGADO</v>
      </c>
      <c r="P489" t="str">
        <f>ESTADISTICA!P489</f>
        <v>APAGADO</v>
      </c>
      <c r="Q489">
        <f>ESTADISTICA!Q489</f>
        <v>0</v>
      </c>
      <c r="R489" t="str">
        <f>ESTADISTICA!R489</f>
        <v>APAGADO</v>
      </c>
      <c r="S489" t="str">
        <f>ESTADISTICA!S489</f>
        <v>APAGADO</v>
      </c>
      <c r="T489" t="str">
        <f>ESTADISTICA!T489</f>
        <v>APAGADO</v>
      </c>
      <c r="U489" t="str">
        <f>ESTADISTICA!U489</f>
        <v>APAGADO</v>
      </c>
      <c r="V489" t="str">
        <f>ESTADISTICA!V489</f>
        <v>APAGADO</v>
      </c>
      <c r="W489" t="str">
        <f>ESTADISTICA!W489</f>
        <v>APAGADO</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t="str">
        <f>ESTADISTICA!F490</f>
        <v>APAGADO</v>
      </c>
      <c r="G490" t="str">
        <f>ESTADISTICA!G490</f>
        <v>APAGADO</v>
      </c>
      <c r="H490" t="str">
        <f>ESTADISTICA!H490</f>
        <v>APAGADO</v>
      </c>
      <c r="I490" t="str">
        <f>ESTADISTICA!I490</f>
        <v>APAGADO</v>
      </c>
      <c r="J490" t="str">
        <f>ESTADISTICA!J490</f>
        <v>APAGADO</v>
      </c>
      <c r="K490" t="str">
        <f>ESTADISTICA!K490</f>
        <v>APAGADO</v>
      </c>
      <c r="L490" t="str">
        <f>ESTADISTICA!L490</f>
        <v>APAGADO</v>
      </c>
      <c r="M490" t="str">
        <f>ESTADISTICA!M490</f>
        <v>APAGADO</v>
      </c>
      <c r="N490" t="str">
        <f>ESTADISTICA!N490</f>
        <v>APAGADO</v>
      </c>
      <c r="O490" t="str">
        <f>ESTADISTICA!O490</f>
        <v>APAGADO</v>
      </c>
      <c r="P490" t="str">
        <f>ESTADISTICA!P490</f>
        <v>APAGADO</v>
      </c>
      <c r="Q490">
        <f>ESTADISTICA!Q490</f>
        <v>0</v>
      </c>
      <c r="R490" t="str">
        <f>ESTADISTICA!R490</f>
        <v>APAGADO</v>
      </c>
      <c r="S490" t="str">
        <f>ESTADISTICA!S490</f>
        <v>APAGADO</v>
      </c>
      <c r="T490" t="str">
        <f>ESTADISTICA!T490</f>
        <v>APAGADO</v>
      </c>
      <c r="U490" t="str">
        <f>ESTADISTICA!U490</f>
        <v>APAGADO</v>
      </c>
      <c r="V490" t="str">
        <f>ESTADISTICA!V490</f>
        <v>APAGADO</v>
      </c>
      <c r="W490" t="str">
        <f>ESTADISTICA!W490</f>
        <v>APAGADO</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t="str">
        <f>ESTADISTICA!F491</f>
        <v>APAGADO</v>
      </c>
      <c r="G491" t="str">
        <f>ESTADISTICA!G491</f>
        <v>APAGADO</v>
      </c>
      <c r="H491" t="str">
        <f>ESTADISTICA!H491</f>
        <v>APAGADO</v>
      </c>
      <c r="I491" t="str">
        <f>ESTADISTICA!I491</f>
        <v>APAGADO</v>
      </c>
      <c r="J491" t="str">
        <f>ESTADISTICA!J491</f>
        <v>APAGADO</v>
      </c>
      <c r="K491" t="str">
        <f>ESTADISTICA!K491</f>
        <v>APAGADO</v>
      </c>
      <c r="L491" t="str">
        <f>ESTADISTICA!L491</f>
        <v>APAGADO</v>
      </c>
      <c r="M491" t="str">
        <f>ESTADISTICA!M491</f>
        <v>APAGADO</v>
      </c>
      <c r="N491" t="str">
        <f>ESTADISTICA!N491</f>
        <v>APAGADO</v>
      </c>
      <c r="O491" t="str">
        <f>ESTADISTICA!O491</f>
        <v>APAGADO</v>
      </c>
      <c r="P491" t="str">
        <f>ESTADISTICA!P491</f>
        <v>APAGADO</v>
      </c>
      <c r="Q491">
        <f>ESTADISTICA!Q491</f>
        <v>0</v>
      </c>
      <c r="R491" t="str">
        <f>ESTADISTICA!R491</f>
        <v>APAGADO</v>
      </c>
      <c r="S491" t="str">
        <f>ESTADISTICA!S491</f>
        <v>APAGADO</v>
      </c>
      <c r="T491" t="str">
        <f>ESTADISTICA!T491</f>
        <v>APAGADO</v>
      </c>
      <c r="U491" t="str">
        <f>ESTADISTICA!U491</f>
        <v>APAGADO</v>
      </c>
      <c r="V491" t="str">
        <f>ESTADISTICA!V491</f>
        <v>APAGADO</v>
      </c>
      <c r="W491" t="str">
        <f>ESTADISTICA!W491</f>
        <v>APAGADO</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f>ESTADISTICA!F493</f>
        <v>0</v>
      </c>
      <c r="G493">
        <f>ESTADISTICA!G493</f>
        <v>0</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f>ESTADISTICA!F495</f>
        <v>0</v>
      </c>
      <c r="G495">
        <f>ESTADISTICA!G495</f>
        <v>0</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t="str">
        <f>ESTADISTICA!H496</f>
        <v>APAGADO</v>
      </c>
      <c r="I496" t="str">
        <f>ESTADISTICA!I496</f>
        <v>APAGADO</v>
      </c>
      <c r="J496" t="str">
        <f>ESTADISTICA!J496</f>
        <v>APAGADO</v>
      </c>
      <c r="K496" t="str">
        <f>ESTADISTICA!K496</f>
        <v>APAGADO</v>
      </c>
      <c r="L496" t="str">
        <f>ESTADISTICA!L496</f>
        <v>APAGADO</v>
      </c>
      <c r="M496" t="str">
        <f>ESTADISTICA!M496</f>
        <v>APAGADO</v>
      </c>
      <c r="N496" t="str">
        <f>ESTADISTICA!N496</f>
        <v>APAGADO</v>
      </c>
      <c r="O496" t="str">
        <f>ESTADISTICA!O496</f>
        <v>APAGADO</v>
      </c>
      <c r="P496" t="str">
        <f>ESTADISTICA!P496</f>
        <v>APAGADO</v>
      </c>
      <c r="Q496">
        <f>ESTADISTICA!Q496</f>
        <v>0</v>
      </c>
      <c r="R496" t="str">
        <f>ESTADISTICA!R496</f>
        <v>APAGADO</v>
      </c>
      <c r="S496" t="str">
        <f>ESTADISTICA!S496</f>
        <v>APAGADO</v>
      </c>
      <c r="T496" t="str">
        <f>ESTADISTICA!T496</f>
        <v>APAGADO</v>
      </c>
      <c r="U496" t="str">
        <f>ESTADISTICA!U496</f>
        <v>APAGADO</v>
      </c>
      <c r="V496" t="str">
        <f>ESTADISTICA!V496</f>
        <v>APAGADO</v>
      </c>
      <c r="W496" t="str">
        <f>ESTADISTICA!W496</f>
        <v>APAGADO</v>
      </c>
      <c r="X496" t="str">
        <f>ESTADISTICA!X496</f>
        <v>APAGADO</v>
      </c>
      <c r="Y496" t="str">
        <f>ESTADISTICA!Y496</f>
        <v>APAGADO</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t="str">
        <f>ESTADISTICA!H497</f>
        <v>APAGADO</v>
      </c>
      <c r="I497" t="str">
        <f>ESTADISTICA!I497</f>
        <v>APAGADO</v>
      </c>
      <c r="J497" t="str">
        <f>ESTADISTICA!J497</f>
        <v>APAGADO</v>
      </c>
      <c r="K497" t="str">
        <f>ESTADISTICA!K497</f>
        <v>APAGADO</v>
      </c>
      <c r="L497" t="str">
        <f>ESTADISTICA!L497</f>
        <v>APAGADO</v>
      </c>
      <c r="M497" t="str">
        <f>ESTADISTICA!M497</f>
        <v>APAGADO</v>
      </c>
      <c r="N497" t="str">
        <f>ESTADISTICA!N497</f>
        <v>APAGADO</v>
      </c>
      <c r="O497" t="str">
        <f>ESTADISTICA!O497</f>
        <v>APAGADO</v>
      </c>
      <c r="P497" t="str">
        <f>ESTADISTICA!P497</f>
        <v>APAGADO</v>
      </c>
      <c r="Q497">
        <f>ESTADISTICA!Q497</f>
        <v>0</v>
      </c>
      <c r="R497" t="str">
        <f>ESTADISTICA!R497</f>
        <v>APAGADO</v>
      </c>
      <c r="S497" t="str">
        <f>ESTADISTICA!S497</f>
        <v>APAGADO</v>
      </c>
      <c r="T497" t="str">
        <f>ESTADISTICA!T497</f>
        <v>APAGADO</v>
      </c>
      <c r="U497" t="str">
        <f>ESTADISTICA!U497</f>
        <v>APAGADO</v>
      </c>
      <c r="V497" t="str">
        <f>ESTADISTICA!V497</f>
        <v>APAGADO</v>
      </c>
      <c r="W497" t="str">
        <f>ESTADISTICA!W497</f>
        <v>APAGADO</v>
      </c>
      <c r="X497" t="str">
        <f>ESTADISTICA!X497</f>
        <v>APAGADO</v>
      </c>
      <c r="Y497" t="str">
        <f>ESTADISTICA!Y497</f>
        <v>APAGADO</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t="str">
        <f>ESTADISTICA!H498</f>
        <v>APAGADO</v>
      </c>
      <c r="I498" t="str">
        <f>ESTADISTICA!I498</f>
        <v>APAGADO</v>
      </c>
      <c r="J498" t="str">
        <f>ESTADISTICA!J498</f>
        <v>APAGADO</v>
      </c>
      <c r="K498" t="str">
        <f>ESTADISTICA!K498</f>
        <v>APAGADO</v>
      </c>
      <c r="L498" t="str">
        <f>ESTADISTICA!L498</f>
        <v>APAGADO</v>
      </c>
      <c r="M498" t="str">
        <f>ESTADISTICA!M498</f>
        <v>APAGADO</v>
      </c>
      <c r="N498" t="str">
        <f>ESTADISTICA!N498</f>
        <v>APAGADO</v>
      </c>
      <c r="O498" t="str">
        <f>ESTADISTICA!O498</f>
        <v>APAGADO</v>
      </c>
      <c r="P498" t="str">
        <f>ESTADISTICA!P498</f>
        <v>APAGADO</v>
      </c>
      <c r="Q498">
        <f>ESTADISTICA!Q498</f>
        <v>0</v>
      </c>
      <c r="R498" t="str">
        <f>ESTADISTICA!R498</f>
        <v>APAGADO</v>
      </c>
      <c r="S498" t="str">
        <f>ESTADISTICA!S498</f>
        <v>APAGADO</v>
      </c>
      <c r="T498" t="str">
        <f>ESTADISTICA!T498</f>
        <v>APAGADO</v>
      </c>
      <c r="U498" t="str">
        <f>ESTADISTICA!U498</f>
        <v>APAGADO</v>
      </c>
      <c r="V498" t="str">
        <f>ESTADISTICA!V498</f>
        <v>APAGADO</v>
      </c>
      <c r="W498" t="str">
        <f>ESTADISTICA!W498</f>
        <v>APAGADO</v>
      </c>
      <c r="X498" t="str">
        <f>ESTADISTICA!X498</f>
        <v>APAGADO</v>
      </c>
      <c r="Y498" t="str">
        <f>ESTADISTICA!Y498</f>
        <v>APAGADO</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t="str">
        <f>ESTADISTICA!H499</f>
        <v>APAGADO</v>
      </c>
      <c r="I499" t="str">
        <f>ESTADISTICA!I499</f>
        <v>APAGADO</v>
      </c>
      <c r="J499" t="str">
        <f>ESTADISTICA!J499</f>
        <v>APAGADO</v>
      </c>
      <c r="K499" t="str">
        <f>ESTADISTICA!K499</f>
        <v>APAGADO</v>
      </c>
      <c r="L499" t="str">
        <f>ESTADISTICA!L499</f>
        <v>APAGADO</v>
      </c>
      <c r="M499" t="str">
        <f>ESTADISTICA!M499</f>
        <v>APAGADO</v>
      </c>
      <c r="N499" t="str">
        <f>ESTADISTICA!N499</f>
        <v>APAGADO</v>
      </c>
      <c r="O499" t="str">
        <f>ESTADISTICA!O499</f>
        <v>APAGADO</v>
      </c>
      <c r="P499" t="str">
        <f>ESTADISTICA!P499</f>
        <v>APAGADO</v>
      </c>
      <c r="Q499">
        <f>ESTADISTICA!Q499</f>
        <v>0</v>
      </c>
      <c r="R499" t="str">
        <f>ESTADISTICA!R499</f>
        <v>APAGADO</v>
      </c>
      <c r="S499" t="str">
        <f>ESTADISTICA!S499</f>
        <v>APAGADO</v>
      </c>
      <c r="T499" t="str">
        <f>ESTADISTICA!T499</f>
        <v>APAGADO</v>
      </c>
      <c r="U499" t="str">
        <f>ESTADISTICA!U499</f>
        <v>APAGADO</v>
      </c>
      <c r="V499" t="str">
        <f>ESTADISTICA!V499</f>
        <v>APAGADO</v>
      </c>
      <c r="W499" t="str">
        <f>ESTADISTICA!W499</f>
        <v>APAGADO</v>
      </c>
      <c r="X499" t="str">
        <f>ESTADISTICA!X499</f>
        <v>APAGADO</v>
      </c>
      <c r="Y499" t="str">
        <f>ESTADISTICA!Y499</f>
        <v>APAGADO</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t="str">
        <f>ESTADISTICA!H500</f>
        <v>APAGADO</v>
      </c>
      <c r="I500" t="str">
        <f>ESTADISTICA!I500</f>
        <v>APAGADO</v>
      </c>
      <c r="J500" t="str">
        <f>ESTADISTICA!J500</f>
        <v>APAGADO</v>
      </c>
      <c r="K500" t="str">
        <f>ESTADISTICA!K500</f>
        <v>APAGADO</v>
      </c>
      <c r="L500" t="str">
        <f>ESTADISTICA!L500</f>
        <v>APAGADO</v>
      </c>
      <c r="M500" t="str">
        <f>ESTADISTICA!M500</f>
        <v>APAGADO</v>
      </c>
      <c r="N500" t="str">
        <f>ESTADISTICA!N500</f>
        <v>APAGADO</v>
      </c>
      <c r="O500" t="str">
        <f>ESTADISTICA!O500</f>
        <v>APAGADO</v>
      </c>
      <c r="P500" t="str">
        <f>ESTADISTICA!P500</f>
        <v>APAGADO</v>
      </c>
      <c r="Q500">
        <f>ESTADISTICA!Q500</f>
        <v>0</v>
      </c>
      <c r="R500" t="str">
        <f>ESTADISTICA!R500</f>
        <v>APAGADO</v>
      </c>
      <c r="S500" t="str">
        <f>ESTADISTICA!S500</f>
        <v>APAGADO</v>
      </c>
      <c r="T500" t="str">
        <f>ESTADISTICA!T500</f>
        <v>APAGADO</v>
      </c>
      <c r="U500" t="str">
        <f>ESTADISTICA!U500</f>
        <v>APAGADO</v>
      </c>
      <c r="V500" t="str">
        <f>ESTADISTICA!V500</f>
        <v>APAGADO</v>
      </c>
      <c r="W500" t="str">
        <f>ESTADISTICA!W500</f>
        <v>APAGADO</v>
      </c>
      <c r="X500" t="str">
        <f>ESTADISTICA!X500</f>
        <v>APAGADO</v>
      </c>
      <c r="Y500" t="str">
        <f>ESTADISTICA!Y500</f>
        <v>APAGADO</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t="str">
        <f>ESTADISTICA!H501</f>
        <v>APAGADO</v>
      </c>
      <c r="I501" t="str">
        <f>ESTADISTICA!I501</f>
        <v>APAGADO</v>
      </c>
      <c r="J501" t="str">
        <f>ESTADISTICA!J501</f>
        <v>APAGADO</v>
      </c>
      <c r="K501" t="str">
        <f>ESTADISTICA!K501</f>
        <v>APAGADO</v>
      </c>
      <c r="L501" t="str">
        <f>ESTADISTICA!L501</f>
        <v>APAGADO</v>
      </c>
      <c r="M501" t="str">
        <f>ESTADISTICA!M501</f>
        <v>APAGADO</v>
      </c>
      <c r="N501" t="str">
        <f>ESTADISTICA!N501</f>
        <v>APAGADO</v>
      </c>
      <c r="O501" t="str">
        <f>ESTADISTICA!O501</f>
        <v>APAGADO</v>
      </c>
      <c r="P501" t="str">
        <f>ESTADISTICA!P501</f>
        <v>APAGADO</v>
      </c>
      <c r="Q501">
        <f>ESTADISTICA!Q501</f>
        <v>0</v>
      </c>
      <c r="R501" t="str">
        <f>ESTADISTICA!R501</f>
        <v>APAGADO</v>
      </c>
      <c r="S501" t="str">
        <f>ESTADISTICA!S501</f>
        <v>APAGADO</v>
      </c>
      <c r="T501" t="str">
        <f>ESTADISTICA!T501</f>
        <v>APAGADO</v>
      </c>
      <c r="U501" t="str">
        <f>ESTADISTICA!U501</f>
        <v>APAGADO</v>
      </c>
      <c r="V501" t="str">
        <f>ESTADISTICA!V501</f>
        <v>APAGADO</v>
      </c>
      <c r="W501" t="str">
        <f>ESTADISTICA!W501</f>
        <v>APAGADO</v>
      </c>
      <c r="X501" t="str">
        <f>ESTADISTICA!X501</f>
        <v>APAGADO</v>
      </c>
      <c r="Y501" t="str">
        <f>ESTADISTICA!Y501</f>
        <v>APAGADO</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t="str">
        <f>ESTADISTICA!O502</f>
        <v>APAGADO</v>
      </c>
      <c r="P502" t="str">
        <f>ESTADISTICA!P502</f>
        <v>APAGADO</v>
      </c>
      <c r="Q502">
        <f>ESTADISTICA!Q502</f>
        <v>0</v>
      </c>
      <c r="R502" t="str">
        <f>ESTADISTICA!R502</f>
        <v>APAGADO</v>
      </c>
      <c r="S502" t="str">
        <f>ESTADISTICA!S502</f>
        <v>APAGADO</v>
      </c>
      <c r="T502" t="str">
        <f>ESTADISTICA!T502</f>
        <v>APAGADO</v>
      </c>
      <c r="U502" t="str">
        <f>ESTADISTICA!U502</f>
        <v>APAGADO</v>
      </c>
      <c r="V502" t="str">
        <f>ESTADISTICA!V502</f>
        <v>APAGADO</v>
      </c>
      <c r="W502" t="str">
        <f>ESTADISTICA!W502</f>
        <v>APAGADO</v>
      </c>
      <c r="X502" t="str">
        <f>ESTADISTICA!X502</f>
        <v>APAGADO</v>
      </c>
      <c r="Y502" t="str">
        <f>ESTADISTICA!Y502</f>
        <v>APAGADO</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f>ESTADISTICA!F503</f>
        <v>0</v>
      </c>
      <c r="G503">
        <f>ESTADISTICA!G503</f>
        <v>0</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t="str">
        <f>ESTADISTICA!H504</f>
        <v>APAGADO</v>
      </c>
      <c r="I504" t="str">
        <f>ESTADISTICA!I504</f>
        <v>APAGADO</v>
      </c>
      <c r="J504" t="str">
        <f>ESTADISTICA!J504</f>
        <v>APAGADO</v>
      </c>
      <c r="K504" t="str">
        <f>ESTADISTICA!K504</f>
        <v>APAGADO</v>
      </c>
      <c r="L504" t="str">
        <f>ESTADISTICA!L504</f>
        <v>APAGADO</v>
      </c>
      <c r="M504" t="str">
        <f>ESTADISTICA!M504</f>
        <v>APAGADO</v>
      </c>
      <c r="N504" t="str">
        <f>ESTADISTICA!N504</f>
        <v>APAGADO</v>
      </c>
      <c r="O504" t="str">
        <f>ESTADISTICA!O504</f>
        <v>APAGADO</v>
      </c>
      <c r="P504" t="str">
        <f>ESTADISTICA!P504</f>
        <v>APAGADO</v>
      </c>
      <c r="Q504">
        <f>ESTADISTICA!Q504</f>
        <v>0</v>
      </c>
      <c r="R504" t="str">
        <f>ESTADISTICA!R504</f>
        <v>APAGADO</v>
      </c>
      <c r="S504" t="str">
        <f>ESTADISTICA!S504</f>
        <v>APAGADO</v>
      </c>
      <c r="T504" t="str">
        <f>ESTADISTICA!T504</f>
        <v>APAGADO</v>
      </c>
      <c r="U504" t="str">
        <f>ESTADISTICA!U504</f>
        <v>APAGADO</v>
      </c>
      <c r="V504" t="str">
        <f>ESTADISTICA!V504</f>
        <v>APAGADO</v>
      </c>
      <c r="W504" t="str">
        <f>ESTADISTICA!W504</f>
        <v>APAGADO</v>
      </c>
      <c r="X504" t="str">
        <f>ESTADISTICA!X504</f>
        <v>APAGADO</v>
      </c>
      <c r="Y504" t="str">
        <f>ESTADISTICA!Y504</f>
        <v>APAGADO</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t="str">
        <f>ESTADISTICA!H505</f>
        <v>APAGADO</v>
      </c>
      <c r="I505" t="str">
        <f>ESTADISTICA!I505</f>
        <v>APAGADO</v>
      </c>
      <c r="J505" t="str">
        <f>ESTADISTICA!J505</f>
        <v>APAGADO</v>
      </c>
      <c r="K505" t="str">
        <f>ESTADISTICA!K505</f>
        <v>APAGADO</v>
      </c>
      <c r="L505" t="str">
        <f>ESTADISTICA!L505</f>
        <v>APAGADO</v>
      </c>
      <c r="M505" t="str">
        <f>ESTADISTICA!M505</f>
        <v>APAGADO</v>
      </c>
      <c r="N505" t="str">
        <f>ESTADISTICA!N505</f>
        <v>APAGADO</v>
      </c>
      <c r="O505" t="str">
        <f>ESTADISTICA!O505</f>
        <v>APAGADO</v>
      </c>
      <c r="P505" t="str">
        <f>ESTADISTICA!P505</f>
        <v>APAGADO</v>
      </c>
      <c r="Q505">
        <f>ESTADISTICA!Q505</f>
        <v>0</v>
      </c>
      <c r="R505" t="str">
        <f>ESTADISTICA!R505</f>
        <v>APAGADO</v>
      </c>
      <c r="S505" t="str">
        <f>ESTADISTICA!S505</f>
        <v>APAGADO</v>
      </c>
      <c r="T505" t="str">
        <f>ESTADISTICA!T505</f>
        <v>APAGADO</v>
      </c>
      <c r="U505" t="str">
        <f>ESTADISTICA!U505</f>
        <v>APAGADO</v>
      </c>
      <c r="V505" t="str">
        <f>ESTADISTICA!V505</f>
        <v>APAGADO</v>
      </c>
      <c r="W505" t="str">
        <f>ESTADISTICA!W505</f>
        <v>APAGADO</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t="str">
        <f>ESTADISTICA!H506</f>
        <v>APAGADO</v>
      </c>
      <c r="I506" t="str">
        <f>ESTADISTICA!I506</f>
        <v>APAGADO</v>
      </c>
      <c r="J506" t="str">
        <f>ESTADISTICA!J506</f>
        <v>APAGADO</v>
      </c>
      <c r="K506" t="str">
        <f>ESTADISTICA!K506</f>
        <v>APAGADO</v>
      </c>
      <c r="L506" t="str">
        <f>ESTADISTICA!L506</f>
        <v>APAGADO</v>
      </c>
      <c r="M506" t="str">
        <f>ESTADISTICA!M506</f>
        <v>APAGADO</v>
      </c>
      <c r="N506" t="str">
        <f>ESTADISTICA!N506</f>
        <v>APAGADO</v>
      </c>
      <c r="O506" t="str">
        <f>ESTADISTICA!O506</f>
        <v>APAGADO</v>
      </c>
      <c r="P506" t="str">
        <f>ESTADISTICA!P506</f>
        <v>APAGADO</v>
      </c>
      <c r="Q506">
        <f>ESTADISTICA!Q506</f>
        <v>0</v>
      </c>
      <c r="R506" t="str">
        <f>ESTADISTICA!R506</f>
        <v>APAGADO</v>
      </c>
      <c r="S506" t="str">
        <f>ESTADISTICA!S506</f>
        <v>APAGADO</v>
      </c>
      <c r="T506" t="str">
        <f>ESTADISTICA!T506</f>
        <v>APAGADO</v>
      </c>
      <c r="U506" t="str">
        <f>ESTADISTICA!U506</f>
        <v>APAGADO</v>
      </c>
      <c r="V506" t="str">
        <f>ESTADISTICA!V506</f>
        <v>APAGADO</v>
      </c>
      <c r="W506" t="str">
        <f>ESTADISTICA!W506</f>
        <v>APAGADO</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t="str">
        <f>ESTADISTICA!H507</f>
        <v>APAGADO</v>
      </c>
      <c r="I507" t="str">
        <f>ESTADISTICA!I507</f>
        <v>APAGADO</v>
      </c>
      <c r="J507" t="str">
        <f>ESTADISTICA!J507</f>
        <v>APAGADO</v>
      </c>
      <c r="K507" t="str">
        <f>ESTADISTICA!K507</f>
        <v>APAGADO</v>
      </c>
      <c r="L507" t="str">
        <f>ESTADISTICA!L507</f>
        <v>APAGADO</v>
      </c>
      <c r="M507" t="str">
        <f>ESTADISTICA!M507</f>
        <v>APAGADO</v>
      </c>
      <c r="N507" t="str">
        <f>ESTADISTICA!N507</f>
        <v>APAGADO</v>
      </c>
      <c r="O507" t="str">
        <f>ESTADISTICA!O507</f>
        <v>APAGADO</v>
      </c>
      <c r="P507" t="str">
        <f>ESTADISTICA!P507</f>
        <v>APAGADO</v>
      </c>
      <c r="Q507">
        <f>ESTADISTICA!Q507</f>
        <v>0</v>
      </c>
      <c r="R507" t="str">
        <f>ESTADISTICA!R507</f>
        <v>APAGADO</v>
      </c>
      <c r="S507" t="str">
        <f>ESTADISTICA!S507</f>
        <v>APAGADO</v>
      </c>
      <c r="T507" t="str">
        <f>ESTADISTICA!T507</f>
        <v>APAGADO</v>
      </c>
      <c r="U507" t="str">
        <f>ESTADISTICA!U507</f>
        <v>APAGADO</v>
      </c>
      <c r="V507" t="str">
        <f>ESTADISTICA!V507</f>
        <v>APAGADO</v>
      </c>
      <c r="W507" t="str">
        <f>ESTADISTICA!W507</f>
        <v>APAGADO</v>
      </c>
      <c r="X507" t="str">
        <f>ESTADISTICA!X507</f>
        <v>APAGADO</v>
      </c>
      <c r="Y507" t="str">
        <f>ESTADISTICA!Y507</f>
        <v>APAGADO</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t="str">
        <f>ESTADISTICA!H508</f>
        <v>APAGADO</v>
      </c>
      <c r="I508" t="str">
        <f>ESTADISTICA!I508</f>
        <v>APAGADO</v>
      </c>
      <c r="J508" t="str">
        <f>ESTADISTICA!J508</f>
        <v>APAGADO</v>
      </c>
      <c r="K508" t="str">
        <f>ESTADISTICA!K508</f>
        <v>APAGADO</v>
      </c>
      <c r="L508" t="str">
        <f>ESTADISTICA!L508</f>
        <v>APAGADO</v>
      </c>
      <c r="M508" t="str">
        <f>ESTADISTICA!M508</f>
        <v>APAGADO</v>
      </c>
      <c r="N508" t="str">
        <f>ESTADISTICA!N508</f>
        <v>APAGADO</v>
      </c>
      <c r="O508" t="str">
        <f>ESTADISTICA!O508</f>
        <v>APAGADO</v>
      </c>
      <c r="P508" t="str">
        <f>ESTADISTICA!P508</f>
        <v>APAGADO</v>
      </c>
      <c r="Q508">
        <f>ESTADISTICA!Q508</f>
        <v>0</v>
      </c>
      <c r="R508" t="str">
        <f>ESTADISTICA!R508</f>
        <v>APAGADO</v>
      </c>
      <c r="S508" t="str">
        <f>ESTADISTICA!S508</f>
        <v>APAGADO</v>
      </c>
      <c r="T508" t="str">
        <f>ESTADISTICA!T508</f>
        <v>APAGADO</v>
      </c>
      <c r="U508" t="str">
        <f>ESTADISTICA!U508</f>
        <v>APAGADO</v>
      </c>
      <c r="V508" t="str">
        <f>ESTADISTICA!V508</f>
        <v>APAGADO</v>
      </c>
      <c r="W508" t="str">
        <f>ESTADISTICA!W508</f>
        <v>APAGADO</v>
      </c>
      <c r="X508" t="str">
        <f>ESTADISTICA!X508</f>
        <v>APAGADO</v>
      </c>
      <c r="Y508" t="str">
        <f>ESTADISTICA!Y508</f>
        <v>APAGADO</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t="str">
        <f>ESTADISTICA!H509</f>
        <v>APAGADO</v>
      </c>
      <c r="I509" t="str">
        <f>ESTADISTICA!I509</f>
        <v>APAGADO</v>
      </c>
      <c r="J509" t="str">
        <f>ESTADISTICA!J509</f>
        <v>APAGADO</v>
      </c>
      <c r="K509" t="str">
        <f>ESTADISTICA!K509</f>
        <v>APAGADO</v>
      </c>
      <c r="L509" t="str">
        <f>ESTADISTICA!L509</f>
        <v>APAGADO</v>
      </c>
      <c r="M509" t="str">
        <f>ESTADISTICA!M509</f>
        <v>APAGADO</v>
      </c>
      <c r="N509" t="str">
        <f>ESTADISTICA!N509</f>
        <v>APAGADO</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t="str">
        <f>ESTADISTICA!X509</f>
        <v>APAGADO</v>
      </c>
      <c r="Y509" t="str">
        <f>ESTADISTICA!Y509</f>
        <v>APAGADO</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t="str">
        <f>ESTADISTICA!H510</f>
        <v>APAGADO</v>
      </c>
      <c r="I510" t="str">
        <f>ESTADISTICA!I510</f>
        <v>APAGADO</v>
      </c>
      <c r="J510" t="str">
        <f>ESTADISTICA!J510</f>
        <v>APAGADO</v>
      </c>
      <c r="K510" t="str">
        <f>ESTADISTICA!K510</f>
        <v>APAGADO</v>
      </c>
      <c r="L510" t="str">
        <f>ESTADISTICA!L510</f>
        <v>APAGADO</v>
      </c>
      <c r="M510" t="str">
        <f>ESTADISTICA!M510</f>
        <v>APAGADO</v>
      </c>
      <c r="N510" t="str">
        <f>ESTADISTICA!N510</f>
        <v>APAGADO</v>
      </c>
      <c r="O510" t="str">
        <f>ESTADISTICA!O510</f>
        <v>APAGADO</v>
      </c>
      <c r="P510" t="str">
        <f>ESTADISTICA!P510</f>
        <v>APAGADO</v>
      </c>
      <c r="Q510">
        <f>ESTADISTICA!Q510</f>
        <v>0</v>
      </c>
      <c r="R510" t="str">
        <f>ESTADISTICA!R510</f>
        <v>APAGADO</v>
      </c>
      <c r="S510" t="str">
        <f>ESTADISTICA!S510</f>
        <v>APAGADO</v>
      </c>
      <c r="T510" t="str">
        <f>ESTADISTICA!T510</f>
        <v>APAGADO</v>
      </c>
      <c r="U510" t="str">
        <f>ESTADISTICA!U510</f>
        <v>APAGADO</v>
      </c>
      <c r="V510" t="str">
        <f>ESTADISTICA!V510</f>
        <v>APAGADO</v>
      </c>
      <c r="W510" t="str">
        <f>ESTADISTICA!W510</f>
        <v>APAGADO</v>
      </c>
      <c r="X510" t="str">
        <f>ESTADISTICA!X510</f>
        <v>APAGADO</v>
      </c>
      <c r="Y510" t="str">
        <f>ESTADISTICA!Y510</f>
        <v>APAGADO</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t="str">
        <f>ESTADISTICA!H511</f>
        <v>APAGADO</v>
      </c>
      <c r="I511" t="str">
        <f>ESTADISTICA!I511</f>
        <v>APAGADO</v>
      </c>
      <c r="J511" t="str">
        <f>ESTADISTICA!J511</f>
        <v>APAGADO</v>
      </c>
      <c r="K511" t="str">
        <f>ESTADISTICA!K511</f>
        <v>APAGADO</v>
      </c>
      <c r="L511" t="str">
        <f>ESTADISTICA!L511</f>
        <v>APAGADO</v>
      </c>
      <c r="M511" t="str">
        <f>ESTADISTICA!M511</f>
        <v>APAGADO</v>
      </c>
      <c r="N511" t="str">
        <f>ESTADISTICA!N511</f>
        <v>APAGADO</v>
      </c>
      <c r="O511" t="str">
        <f>ESTADISTICA!O511</f>
        <v>APAGADO</v>
      </c>
      <c r="P511" t="str">
        <f>ESTADISTICA!P511</f>
        <v>APAGADO</v>
      </c>
      <c r="Q511">
        <f>ESTADISTICA!Q511</f>
        <v>0</v>
      </c>
      <c r="R511" t="str">
        <f>ESTADISTICA!R511</f>
        <v>APAGADO</v>
      </c>
      <c r="S511" t="str">
        <f>ESTADISTICA!S511</f>
        <v>APAGADO</v>
      </c>
      <c r="T511" t="str">
        <f>ESTADISTICA!T511</f>
        <v>APAGADO</v>
      </c>
      <c r="U511" t="str">
        <f>ESTADISTICA!U511</f>
        <v>APAGADO</v>
      </c>
      <c r="V511" t="str">
        <f>ESTADISTICA!V511</f>
        <v>APAGADO</v>
      </c>
      <c r="W511" t="str">
        <f>ESTADISTICA!W511</f>
        <v>APAGADO</v>
      </c>
      <c r="X511" t="str">
        <f>ESTADISTICA!X511</f>
        <v>APAGADO</v>
      </c>
      <c r="Y511" t="str">
        <f>ESTADISTICA!Y511</f>
        <v>APAGADO</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f>ESTADISTICA!F515</f>
        <v>0</v>
      </c>
      <c r="G515">
        <f>ESTADISTICA!G515</f>
        <v>0</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t="str">
        <f>ESTADISTICA!H516</f>
        <v>APAGADO</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t="str">
        <f>ESTADISTICA!U516</f>
        <v>APAGADO</v>
      </c>
      <c r="V516" t="str">
        <f>ESTADISTICA!V516</f>
        <v>APAGADO</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F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58</v>
      </c>
      <c r="G2" s="18">
        <f>COUNTIFS(G4:G501, "=APAGADO",E4:E501,"=Fibra Optica")</f>
        <v>61</v>
      </c>
      <c r="H2" s="18">
        <f>COUNTIFS(H4:H501, "=APAGADO",E4:E501,"=Fibra Optica")</f>
        <v>55</v>
      </c>
      <c r="I2" s="18">
        <f>COUNTIFS(I4:I501, "=APAGADO",E4:E501,"=Fibra Optica")</f>
        <v>42</v>
      </c>
      <c r="J2" s="18">
        <f>COUNTIFS(J4:J501, "=APAGADO",E4:E501,"=Fibra Optica")</f>
        <v>51</v>
      </c>
      <c r="K2" s="18">
        <f>COUNTIFS(K4:K501, "=APAGADO",E4:E501,"=Fibra Optica")</f>
        <v>52</v>
      </c>
      <c r="L2" s="18">
        <f>COUNTIFS(L4:L501, "=APAGADO",E4:E501,"=Fibra Optica")</f>
        <v>43</v>
      </c>
      <c r="M2" s="18">
        <f>COUNTIFS(M4:M501, "=APAGADO",E4:E501,"=Fibra Optica")</f>
        <v>41</v>
      </c>
      <c r="N2" s="18">
        <f>COUNTIFS(N4:N501, "=APAGADO",E4:E501,"=Fibra Optica")</f>
        <v>44</v>
      </c>
      <c r="O2" s="18">
        <f>COUNTIFS(O4:O501, "=APAGADO",E4:E501,"=Fibra Optica")</f>
        <v>40</v>
      </c>
      <c r="P2" s="18">
        <f>COUNTIFS(P4:P601, "=APAGADO",E4:E601,"=Fibra Optica")</f>
        <v>39</v>
      </c>
      <c r="Q2" s="18">
        <f>COUNTIFS(Q4:Q501, "=APAGADO",E4:E501,"=Fibra Optica")</f>
        <v>0</v>
      </c>
      <c r="R2" s="18">
        <f>COUNTIFS(R4:R501, "=APAGADO",E4:E501,"=Fibra Optica")</f>
        <v>41</v>
      </c>
      <c r="S2" s="18">
        <f>COUNTIFS(S4:S501, "=APAGADO",E4:E501,"=Fibra Optica")</f>
        <v>42</v>
      </c>
      <c r="T2" s="18">
        <f>COUNTIFS(T4:T501, "=APAGADO",E4:E501,"=Fibra Optica")</f>
        <v>53</v>
      </c>
      <c r="U2" s="18">
        <f>COUNTIFS(U4:U501, "=APAGADO",E4:E501,"=Fibra Optica")</f>
        <v>57</v>
      </c>
      <c r="V2" s="18">
        <f>COUNTIFS(V4:V501, "=APAGADO",E4:E501,"=Fibra Optica")</f>
        <v>51</v>
      </c>
      <c r="W2" s="18">
        <f>COUNTIFS(W4:W501, "=APAGADO",E4:E501,"=Fibra Optica")</f>
        <v>54</v>
      </c>
      <c r="X2" s="18">
        <f>COUNTIFS(X4:X501, "=APAGADO",E4:E501,"=Fibra Optica")</f>
        <v>64</v>
      </c>
      <c r="Y2" s="18">
        <f>COUNTIFS(Y4:Y501, "=APAGADO",E4:E501,"=Fibra Optica")</f>
        <v>65</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TOTAL'!O324</f>
        <v>APAGADO</v>
      </c>
      <c r="I316" t="e">
        <f>'RESUMEN TOTAL'!#REF!</f>
        <v>#REF!</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TOTAL'!O325</f>
        <v>APAGADO</v>
      </c>
      <c r="I317" t="e">
        <f>'RESUMEN TOTAL'!#REF!</f>
        <v>#REF!</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TOTAL'!O326</f>
        <v>APAGADO</v>
      </c>
      <c r="I318" t="e">
        <f>'RESUMEN TOTAL'!#REF!</f>
        <v>#REF!</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TOTAL'!O327</f>
        <v>APAGADO</v>
      </c>
      <c r="I319" t="e">
        <f>'RESUMEN TOTAL'!#REF!</f>
        <v>#REF!</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TOTAL'!O336</f>
        <v>APAGADO</v>
      </c>
      <c r="I328" t="e">
        <f>'RESUMEN TOTAL'!#REF!</f>
        <v>#REF!</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TOTAL'!O337</f>
        <v>APAGADO</v>
      </c>
      <c r="I329" t="e">
        <f>'RESUMEN TOTAL'!#REF!</f>
        <v>#REF!</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t="str">
        <f>'RESUMEN TOTAL'!N439</f>
        <v>APAGADO</v>
      </c>
      <c r="I430" t="str">
        <f>'RESUMEN TOTAL'!O439</f>
        <v>APAGADO</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t="str">
        <f>'RESUMEN TOTAL'!N441</f>
        <v>APAGADO</v>
      </c>
      <c r="I432" t="str">
        <f>'RESUMEN TOTAL'!O441</f>
        <v>APAGADO</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TOTAL'!N442</f>
        <v>APAGADO</v>
      </c>
      <c r="I433" t="str">
        <f>'RESUMEN TOTAL'!O442</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t="str">
        <f>'RESUMEN TOTAL'!N485</f>
        <v>APAGADO</v>
      </c>
      <c r="I456" t="str">
        <f>'RESUMEN TOTAL'!O485</f>
        <v>APAGADO</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TOTAL'!N486</f>
        <v>APAGADO</v>
      </c>
      <c r="I457" t="str">
        <f>'RESUMEN TOTAL'!O486</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TOTAL'!N487</f>
        <v>APAGADO</v>
      </c>
      <c r="I458" t="str">
        <f>'RESUMEN TOTAL'!O487</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t="str">
        <f>'RESUMEN TOTAL'!N488</f>
        <v>APAGADO</v>
      </c>
      <c r="I459" t="str">
        <f>'RESUMEN TOTAL'!O488</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TOTAL'!N489</f>
        <v>APAGADO</v>
      </c>
      <c r="I460" t="str">
        <f>'RESUMEN TOTAL'!O489</f>
        <v>APAGADO</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t="str">
        <f>'RESUMEN TOTAL'!N490</f>
        <v>APAGADO</v>
      </c>
      <c r="I461" t="str">
        <f>'RESUMEN TOTAL'!O490</f>
        <v>APAGADO</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t="str">
        <f>'RESUMEN TOTAL'!N491</f>
        <v>APAGADO</v>
      </c>
      <c r="I462" t="str">
        <f>'RESUMEN TOTAL'!O491</f>
        <v>APAGADO</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t="str">
        <f>'RESUMEN TOTAL'!N492</f>
        <v>APAGADO</v>
      </c>
      <c r="I463" t="str">
        <f>'RESUMEN TOTAL'!O492</f>
        <v>APAGADO</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t="str">
        <f>'RESUMEN TOTAL'!N493</f>
        <v>APAGADO</v>
      </c>
      <c r="I464" t="str">
        <f>'RESUMEN TOTAL'!O493</f>
        <v>APAGADO</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t="str">
        <f>'RESUMEN TOTAL'!N494</f>
        <v>APAGADO</v>
      </c>
      <c r="I465" t="str">
        <f>'RESUMEN TOTAL'!O494</f>
        <v>APAGADO</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t="str">
        <f>'RESUMEN TOTAL'!N499</f>
        <v>APAGADO</v>
      </c>
      <c r="I470" t="str">
        <f>'RESUMEN TOTAL'!O499</f>
        <v>APAGADO</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t="str">
        <f>'RESUMEN TOTAL'!N500</f>
        <v>APAGADO</v>
      </c>
      <c r="I471" t="str">
        <f>'RESUMEN TOTAL'!O500</f>
        <v>APAGADO</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t="str">
        <f>'RESUMEN TOTAL'!N501</f>
        <v>APAGADO</v>
      </c>
      <c r="I472" t="str">
        <f>'RESUMEN TOTAL'!O501</f>
        <v>APAGADO</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t="str">
        <f>'RESUMEN TOTAL'!N502</f>
        <v>APAGADO</v>
      </c>
      <c r="I473" t="str">
        <f>'RESUMEN TOTAL'!O502</f>
        <v>APAGADO</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t="str">
        <f>'RESUMEN TOTAL'!N503</f>
        <v>APAGADO</v>
      </c>
      <c r="I474" t="str">
        <f>'RESUMEN TOTAL'!O503</f>
        <v>APAGADO</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t="str">
        <f>'RESUMEN TOTAL'!N504</f>
        <v>APAGADO</v>
      </c>
      <c r="I475" t="str">
        <f>'RESUMEN TOTAL'!O504</f>
        <v>APAGADO</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TOTAL'!N507</f>
        <v>APAGADO</v>
      </c>
      <c r="I478" t="str">
        <f>'RESUMEN TOTAL'!O507</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TOTAL'!N508</f>
        <v>APAGADO</v>
      </c>
      <c r="I479" t="str">
        <f>'RESUMEN TOTAL'!O508</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TOTAL'!N509</f>
        <v>APAGADO</v>
      </c>
      <c r="I480" t="str">
        <f>'RESUMEN TOTAL'!O509</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TOTAL'!N510</f>
        <v>APAGADO</v>
      </c>
      <c r="I481" t="str">
        <f>'RESUMEN TOTAL'!O510</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TOTAL'!N511</f>
        <v>APAGADO</v>
      </c>
      <c r="I482" t="str">
        <f>'RESUMEN TOTAL'!O511</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TOTAL'!N512</f>
        <v>APAGADO</v>
      </c>
      <c r="I483" t="str">
        <f>'RESUMEN TOTAL'!O512</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t="str">
        <f>'RESUMEN TOTAL'!N519</f>
        <v>APAGADO</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f>'RESUMEN TOTAL'!N520</f>
        <v>0</v>
      </c>
      <c r="I491" t="str">
        <f>'RESUMEN TOTAL'!O520</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TOTAL'!N523</f>
        <v>APAGADO</v>
      </c>
      <c r="I494" t="str">
        <f>'RESUMEN TOTAL'!O523</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TOTAL'!N524</f>
        <v>APAGADO</v>
      </c>
      <c r="I495" t="str">
        <f>'RESUMEN TOTAL'!O524</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t="str">
        <f>'RESUMEN TOTAL'!N527</f>
        <v>APAGADO</v>
      </c>
      <c r="I498" t="str">
        <f>'RESUMEN TOTAL'!O527</f>
        <v>APAGADO</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TOTAL'!N528</f>
        <v>APAGADO</v>
      </c>
      <c r="I499" t="str">
        <f>'RESUMEN TOTAL'!O528</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TOTAL'!N529</f>
        <v>APAGADO</v>
      </c>
      <c r="I502" t="str">
        <f>'RESUMEN TOTAL'!O529</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TOTAL'!N530</f>
        <v>APAGADO</v>
      </c>
      <c r="I503" t="str">
        <f>'RESUMEN TOTAL'!O530</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t="str">
        <f>'RESUMEN TOTAL'!N535</f>
        <v>APAGADO</v>
      </c>
      <c r="I508" t="str">
        <f>'RESUMEN TOTAL'!O535</f>
        <v>APAGADO</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t="str">
        <f>'RESUMEN TOTAL'!N536</f>
        <v>APAGADO</v>
      </c>
      <c r="I509" t="str">
        <f>'RESUMEN TOTAL'!O536</f>
        <v>APAGADO</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t="str">
        <f>'RESUMEN TOTAL'!N539</f>
        <v>APAGADO</v>
      </c>
      <c r="I512" t="str">
        <f>'RESUMEN TOTAL'!O539</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t="str">
        <f>'RESUMEN TOTAL'!N540</f>
        <v>APAGADO</v>
      </c>
      <c r="I513" t="str">
        <f>'RESUMEN TOTAL'!O540</f>
        <v>APAGADO</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7</v>
      </c>
      <c r="H2" s="18">
        <f>COUNTIFS(H5:H502, "=APAGADO",E5:E502,"=PTO A FO")</f>
        <v>6</v>
      </c>
      <c r="I2" s="18">
        <f>COUNTIFS(I5:I602, "=APAGADO",E5:E602,"=PTO A FO")</f>
        <v>5</v>
      </c>
      <c r="J2" s="18">
        <f>COUNTIFS(J5:J502, "=APAGADO",E5:E502,"=PTO A FO")</f>
        <v>5</v>
      </c>
      <c r="K2" s="18">
        <f>COUNTIFS(K5:K502, "=APAGADO",E5:E502,"=PTO A FO")</f>
        <v>5</v>
      </c>
      <c r="L2" s="18">
        <f>COUNTIFS(L5:L502, "=APAGADO",E5:E502,"=PTO A FO")</f>
        <v>5</v>
      </c>
      <c r="M2" s="18">
        <f>COUNTIFS(M5:M502, "=APAGADO",E5:E502,"=PTO A FO")</f>
        <v>5</v>
      </c>
      <c r="N2" s="18">
        <f>COUNTIFS(N5:N502, "=APAGADO",E5:E502,"=PTO A FO")</f>
        <v>6</v>
      </c>
      <c r="O2" s="18">
        <f>COUNTIFS(O5:O502, "=APAGADO",E5:E502,"=PTO A FO")</f>
        <v>5</v>
      </c>
      <c r="P2" s="18">
        <f>COUNTIFS(P5:P502, "=APAGADO",E5:E502,"=PTO A FO")</f>
        <v>6</v>
      </c>
      <c r="Q2" s="18">
        <f>COUNTIFS(Q5:Q502, "=APAGADO",E5:E502,"=PTO A FO")</f>
        <v>0</v>
      </c>
      <c r="R2" s="18">
        <f>COUNTIFS(R5:R502, "=APAGADO",E5:E502,"=PTO A FO")</f>
        <v>7</v>
      </c>
      <c r="S2" s="18">
        <f>COUNTIFS(S5:S502, "=APAGADO",E5:E502,"=PTO A FO")</f>
        <v>6</v>
      </c>
      <c r="T2" s="18">
        <f>COUNTIFS(T5:T502, "=APAGADO",E5:E502,"=PTO A FO")</f>
        <v>7</v>
      </c>
      <c r="U2" s="18">
        <f>COUNTIFS(U5:U502, "=APAGADO",E5:E502,"=PTO A FO")</f>
        <v>6</v>
      </c>
      <c r="V2" s="18">
        <f>COUNTIFS(V5:V502, "=APAGADO",E5:E502,"=PTO A FO")</f>
        <v>7</v>
      </c>
      <c r="W2" s="18">
        <f>COUNTIFS(W5:W502, "=APAGADO",E5:E502,"=PTO A FO")</f>
        <v>7</v>
      </c>
      <c r="X2" s="18">
        <f>COUNTIFS(X4:X502, "=APAGADO",E4:E502,"=PTO A FO")</f>
        <v>7</v>
      </c>
      <c r="Y2" s="18">
        <f>COUNTIFS(Y5:Y502, "=APAGADO",E5:E502,"=PTO A FO")</f>
        <v>7</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t="str">
        <f>'RESUMEN TOTAL'!N13</f>
        <v>APAGADO</v>
      </c>
      <c r="I11" t="str">
        <f>'RESUMEN TOTAL'!O13</f>
        <v>APAGADO</v>
      </c>
      <c r="J11" t="str">
        <f>'RESUMEN TOTAL'!P13</f>
        <v>APAGADO</v>
      </c>
      <c r="K11" t="str">
        <f>'RESUMEN TOTAL'!Q13</f>
        <v>APAGADO</v>
      </c>
      <c r="L11" t="str">
        <f>'RESUMEN TOTAL'!R13</f>
        <v>APAGADO</v>
      </c>
      <c r="M11" t="str">
        <f>'RESUMEN TOTAL'!S13</f>
        <v>APAGADO</v>
      </c>
      <c r="N11" t="str">
        <f>'RESUMEN TOTAL'!T13</f>
        <v>APAGADO</v>
      </c>
      <c r="O11" t="str">
        <f>'RESUMEN TOTAL'!U13</f>
        <v>APAGADO</v>
      </c>
      <c r="P11" t="str">
        <f>'RESUMEN TOTAL'!V13</f>
        <v>APAGADO</v>
      </c>
      <c r="Q11">
        <f>'RESUMEN TOTAL'!W13</f>
        <v>0</v>
      </c>
      <c r="R11" t="str">
        <f>'RESUMEN TOTAL'!X13</f>
        <v>APAGADO</v>
      </c>
      <c r="S11" t="str">
        <f>'RESUMEN TOTAL'!Y13</f>
        <v>APAGADO</v>
      </c>
      <c r="T11" t="str">
        <f>'RESUMEN TOTAL'!Z13</f>
        <v>APAGADO</v>
      </c>
      <c r="U11" t="str">
        <f>'RESUMEN TOTAL'!AA13</f>
        <v>APAGADO</v>
      </c>
      <c r="V11" t="str">
        <f>'RESUMEN TOTAL'!AB13</f>
        <v>APAGADO</v>
      </c>
      <c r="W11" t="str">
        <f>'RESUMEN TOTAL'!AC13</f>
        <v>APAGADO</v>
      </c>
      <c r="X11" t="str">
        <f>'RESUMEN TOTAL'!AD13</f>
        <v>APAGADO</v>
      </c>
      <c r="Y11" t="str">
        <f>'RESUMEN TOTAL'!AE13</f>
        <v>APAGADO</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f>'RESUMEN TOTAL'!L15</f>
        <v>0</v>
      </c>
      <c r="G13">
        <f>'RESUMEN TOTAL'!M15</f>
        <v>0</v>
      </c>
      <c r="H13" t="str">
        <f>'RESUMEN TOTAL'!N15</f>
        <v>APAGADO</v>
      </c>
      <c r="I13" t="str">
        <f>'RESUMEN TOTAL'!O15</f>
        <v>APAGADO</v>
      </c>
      <c r="J13" t="str">
        <f>'RESUMEN TOTAL'!P15</f>
        <v>APAGADO</v>
      </c>
      <c r="K13" t="str">
        <f>'RESUMEN TOTAL'!Q15</f>
        <v>APAGADO</v>
      </c>
      <c r="L13" t="str">
        <f>'RESUMEN TOTAL'!R15</f>
        <v>APAGADO</v>
      </c>
      <c r="M13" t="str">
        <f>'RESUMEN TOTAL'!S15</f>
        <v>APAGADO</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t="str">
        <f>'RESUMEN TOTAL'!L16</f>
        <v>APAGADO</v>
      </c>
      <c r="G14" t="str">
        <f>'RESUMEN TOTAL'!M16</f>
        <v>APAGADO</v>
      </c>
      <c r="H14" t="str">
        <f>'RESUMEN TOTAL'!N16</f>
        <v>APAGADO</v>
      </c>
      <c r="I14" t="str">
        <f>'RESUMEN TOTAL'!O16</f>
        <v>APAGADO</v>
      </c>
      <c r="J14" t="str">
        <f>'RESUMEN TOTAL'!P16</f>
        <v>APAGADO</v>
      </c>
      <c r="K14" t="str">
        <f>'RESUMEN TOTAL'!Q16</f>
        <v>APAGADO</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t="str">
        <f>'RESUMEN TOTAL'!L17</f>
        <v>APAGADO</v>
      </c>
      <c r="G15" t="str">
        <f>'RESUMEN TOTAL'!M17</f>
        <v>APAGADO</v>
      </c>
      <c r="H15" t="str">
        <f>'RESUMEN TOTAL'!N17</f>
        <v>APAGADO</v>
      </c>
      <c r="I15" t="str">
        <f>'RESUMEN TOTAL'!O17</f>
        <v>APAGADO</v>
      </c>
      <c r="J15" t="str">
        <f>'RESUMEN TOTAL'!P17</f>
        <v>APAGADO</v>
      </c>
      <c r="K15" t="str">
        <f>'RESUMEN TOTAL'!Q17</f>
        <v>APAGADO</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t="str">
        <f>'RESUMEN TOTAL'!AE20</f>
        <v>APAGADO</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t="str">
        <f>'RESUMEN TOTAL'!AE21</f>
        <v>APAGADO</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t="str">
        <f>'RESUMEN TOTAL'!N25</f>
        <v>APAGADO</v>
      </c>
      <c r="I23" t="str">
        <f>'RESUMEN TOTAL'!O25</f>
        <v>APAGADO</v>
      </c>
      <c r="J23" t="str">
        <f>'RESUMEN TOTAL'!P25</f>
        <v>APAGADO</v>
      </c>
      <c r="K23" t="str">
        <f>'RESUMEN TOTAL'!Q25</f>
        <v>APAGADO</v>
      </c>
      <c r="L23" t="str">
        <f>'RESUMEN TOTAL'!R25</f>
        <v>APAGADO</v>
      </c>
      <c r="M23" t="str">
        <f>'RESUMEN TOTAL'!S25</f>
        <v>APAGADO</v>
      </c>
      <c r="N23" t="str">
        <f>'RESUMEN TOTAL'!T25</f>
        <v>APAGADO</v>
      </c>
      <c r="O23" t="str">
        <f>'RESUMEN TOTAL'!U25</f>
        <v>APAGADO</v>
      </c>
      <c r="P23" t="str">
        <f>'RESUMEN TOTAL'!V25</f>
        <v>APAGADO</v>
      </c>
      <c r="Q23">
        <f>'RESUMEN TOTAL'!W25</f>
        <v>0</v>
      </c>
      <c r="R23" t="str">
        <f>'RESUMEN TOTAL'!X25</f>
        <v>APAGADO</v>
      </c>
      <c r="S23" t="str">
        <f>'RESUMEN TOTAL'!Y25</f>
        <v>APAGADO</v>
      </c>
      <c r="T23" t="str">
        <f>'RESUMEN TOTAL'!Z25</f>
        <v>APAGADO</v>
      </c>
      <c r="U23" t="str">
        <f>'RESUMEN TOTAL'!AA25</f>
        <v>APAGADO</v>
      </c>
      <c r="V23" t="str">
        <f>'RESUMEN TOTAL'!AB25</f>
        <v>APAGADO</v>
      </c>
      <c r="W23" t="str">
        <f>'RESUMEN TOTAL'!AC25</f>
        <v>APAGADO</v>
      </c>
      <c r="X23" t="str">
        <f>'RESUMEN TOTAL'!AD25</f>
        <v>APAGADO</v>
      </c>
      <c r="Y23" t="str">
        <f>'RESUMEN TOTAL'!AE25</f>
        <v>APAGADO</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f>'RESUMEN TOTAL'!L28</f>
        <v>0</v>
      </c>
      <c r="G26">
        <f>'RESUMEN TOTAL'!M28</f>
        <v>0</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t="str">
        <f>'RESUMEN TOTAL'!N29</f>
        <v>APAGADO</v>
      </c>
      <c r="I27" t="str">
        <f>'RESUMEN TOTAL'!O29</f>
        <v>APAGADO</v>
      </c>
      <c r="J27" t="str">
        <f>'RESUMEN TOTAL'!P29</f>
        <v>APAGADO</v>
      </c>
      <c r="K27" t="str">
        <f>'RESUMEN TOTAL'!Q29</f>
        <v>APAGADO</v>
      </c>
      <c r="L27" t="str">
        <f>'RESUMEN TOTAL'!R29</f>
        <v>APAGADO</v>
      </c>
      <c r="M27" t="str">
        <f>'RESUMEN TOTAL'!S29</f>
        <v>APAGADO</v>
      </c>
      <c r="N27" t="str">
        <f>'RESUMEN TOTAL'!T29</f>
        <v>APAGADO</v>
      </c>
      <c r="O27" t="str">
        <f>'RESUMEN TOTAL'!U29</f>
        <v>APAGADO</v>
      </c>
      <c r="P27" t="str">
        <f>'RESUMEN TOTAL'!V29</f>
        <v>APAGADO</v>
      </c>
      <c r="Q27">
        <f>'RESUMEN TOTAL'!W29</f>
        <v>0</v>
      </c>
      <c r="R27" t="str">
        <f>'RESUMEN TOTAL'!X29</f>
        <v>APAGADO</v>
      </c>
      <c r="S27" t="str">
        <f>'RESUMEN TOTAL'!Y29</f>
        <v>APAGADO</v>
      </c>
      <c r="T27" t="str">
        <f>'RESUMEN TOTAL'!Z29</f>
        <v>APAGADO</v>
      </c>
      <c r="U27" t="str">
        <f>'RESUMEN TOTAL'!AA29</f>
        <v>APAGADO</v>
      </c>
      <c r="V27" t="str">
        <f>'RESUMEN TOTAL'!AB29</f>
        <v>APAGADO</v>
      </c>
      <c r="W27" t="str">
        <f>'RESUMEN TOTAL'!AC29</f>
        <v>APAGADO</v>
      </c>
      <c r="X27" t="str">
        <f>'RESUMEN TOTAL'!AD29</f>
        <v>APAGADO</v>
      </c>
      <c r="Y27" t="str">
        <f>'RESUMEN TOTAL'!AE29</f>
        <v>APAGADO</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t="str">
        <f>'RESUMEN TOTAL'!N38</f>
        <v>APAGADO</v>
      </c>
      <c r="I36" t="str">
        <f>'RESUMEN TOTAL'!O38</f>
        <v>APAGADO</v>
      </c>
      <c r="J36" t="str">
        <f>'RESUMEN TOTAL'!P38</f>
        <v>APAGADO</v>
      </c>
      <c r="K36" t="str">
        <f>'RESUMEN TOTAL'!Q38</f>
        <v>APAGADO</v>
      </c>
      <c r="L36" t="str">
        <f>'RESUMEN TOTAL'!R38</f>
        <v>APAGADO</v>
      </c>
      <c r="M36" t="str">
        <f>'RESUMEN TOTAL'!S38</f>
        <v>APAGADO</v>
      </c>
      <c r="N36" t="str">
        <f>'RESUMEN TOTAL'!T38</f>
        <v>APAGADO</v>
      </c>
      <c r="O36" t="str">
        <f>'RESUMEN TOTAL'!U38</f>
        <v>APAGADO</v>
      </c>
      <c r="P36" t="str">
        <f>'RESUMEN TOTAL'!V38</f>
        <v>APAGADO</v>
      </c>
      <c r="Q36">
        <f>'RESUMEN TOTAL'!W38</f>
        <v>0</v>
      </c>
      <c r="R36" t="str">
        <f>'RESUMEN TOTAL'!X38</f>
        <v>APAGADO</v>
      </c>
      <c r="S36" t="str">
        <f>'RESUMEN TOTAL'!Y38</f>
        <v>APAGADO</v>
      </c>
      <c r="T36" t="str">
        <f>'RESUMEN TOTAL'!Z38</f>
        <v>APAGADO</v>
      </c>
      <c r="U36" t="str">
        <f>'RESUMEN TOTAL'!AA38</f>
        <v>APAGADO</v>
      </c>
      <c r="V36" t="str">
        <f>'RESUMEN TOTAL'!AB38</f>
        <v>APAGADO</v>
      </c>
      <c r="W36" t="str">
        <f>'RESUMEN TOTAL'!AC38</f>
        <v>APAGADO</v>
      </c>
      <c r="X36" t="str">
        <f>'RESUMEN TOTAL'!AD38</f>
        <v>APAGADO</v>
      </c>
      <c r="Y36" t="str">
        <f>'RESUMEN TOTAL'!AE38</f>
        <v>APAGADO</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t="str">
        <f>'RESUMEN TOTAL'!M40</f>
        <v>APAGADO</v>
      </c>
      <c r="H38">
        <f>'RESUMEN TOTAL'!N40</f>
        <v>0</v>
      </c>
      <c r="I38">
        <f>'RESUMEN TOTAL'!O40</f>
        <v>0</v>
      </c>
      <c r="J38">
        <f>'RESUMEN TOTAL'!P40</f>
        <v>0</v>
      </c>
      <c r="K38">
        <f>'RESUMEN TOTAL'!Q40</f>
        <v>0</v>
      </c>
      <c r="L38">
        <f>'RESUMEN TOTAL'!R40</f>
        <v>0</v>
      </c>
      <c r="M38">
        <f>'RESUMEN TOTAL'!S40</f>
        <v>0</v>
      </c>
      <c r="N38" t="str">
        <f>'RESUMEN TOTAL'!T40</f>
        <v>APAGADO</v>
      </c>
      <c r="O38">
        <f>'RESUMEN TOTAL'!U40</f>
        <v>0</v>
      </c>
      <c r="P38" t="str">
        <f>'RESUMEN TOTAL'!V40</f>
        <v>APAGADO</v>
      </c>
      <c r="Q38">
        <f>'RESUMEN TOTAL'!W40</f>
        <v>0</v>
      </c>
      <c r="R38" t="str">
        <f>'RESUMEN TOTAL'!X40</f>
        <v>APAGADO</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t="str">
        <f>'RESUMEN TOTAL'!AA44</f>
        <v>APAGADO</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t="str">
        <f>'RESUMEN TOTAL'!N65</f>
        <v>APAGADO</v>
      </c>
      <c r="I63" t="str">
        <f>'RESUMEN TOTAL'!O65</f>
        <v>APAGADO</v>
      </c>
      <c r="J63" t="str">
        <f>'RESUMEN TOTAL'!P65</f>
        <v>APAGADO</v>
      </c>
      <c r="K63" t="str">
        <f>'RESUMEN TOTAL'!Q65</f>
        <v>APAGADO</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t="str">
        <f>'RESUMEN TOTAL'!Z68</f>
        <v>APAGADO</v>
      </c>
      <c r="U66" t="str">
        <f>'RESUMEN TOTAL'!AA68</f>
        <v>APAGADO</v>
      </c>
      <c r="V66" t="str">
        <f>'RESUMEN TOTAL'!AB68</f>
        <v>APAGADO</v>
      </c>
      <c r="W66" t="str">
        <f>'RESUMEN TOTAL'!AC68</f>
        <v>APAGADO</v>
      </c>
      <c r="X66" t="str">
        <f>'RESUMEN TOTAL'!AD68</f>
        <v>APAGADO</v>
      </c>
      <c r="Y66" t="str">
        <f>'RESUMEN TOTAL'!AE68</f>
        <v>APAGADO</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t="str">
        <f>'RESUMEN TOTAL'!Z69</f>
        <v>APAGADO</v>
      </c>
      <c r="U67" t="str">
        <f>'RESUMEN TOTAL'!AA69</f>
        <v>APAGADO</v>
      </c>
      <c r="V67" t="str">
        <f>'RESUMEN TOTAL'!AB69</f>
        <v>APAGADO</v>
      </c>
      <c r="W67" t="str">
        <f>'RESUMEN TOTAL'!AC69</f>
        <v>APAGADO</v>
      </c>
      <c r="X67" t="str">
        <f>'RESUMEN TOTAL'!AD69</f>
        <v>APAGADO</v>
      </c>
      <c r="Y67" t="str">
        <f>'RESUMEN TOTAL'!AE69</f>
        <v>APAGADO</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t="str">
        <f>'RESUMEN TOTAL'!Y76</f>
        <v>APAGADO</v>
      </c>
      <c r="T74" t="str">
        <f>'RESUMEN TOTAL'!Z76</f>
        <v>APAGADO</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t="str">
        <f>'RESUMEN TOTAL'!Y77</f>
        <v>APAGADO</v>
      </c>
      <c r="T75" t="str">
        <f>'RESUMEN TOTAL'!Z77</f>
        <v>APAGADO</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t="str">
        <f>'RESUMEN TOTAL'!Z81</f>
        <v>APAGADO</v>
      </c>
      <c r="U79" t="str">
        <f>'RESUMEN TOTAL'!AA81</f>
        <v>APAGADO</v>
      </c>
      <c r="V79" t="str">
        <f>'RESUMEN TOTAL'!AB81</f>
        <v>APAGADO</v>
      </c>
      <c r="W79" t="str">
        <f>'RESUMEN TOTAL'!AC81</f>
        <v>APAGADO</v>
      </c>
      <c r="X79" t="str">
        <f>'RESUMEN TOTAL'!AD81</f>
        <v>APAGADO</v>
      </c>
      <c r="Y79" t="str">
        <f>'RESUMEN TOTAL'!AE81</f>
        <v>APAGADO</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t="str">
        <f>'RESUMEN TOTAL'!N90</f>
        <v>APAGADO</v>
      </c>
      <c r="I88" t="str">
        <f>'RESUMEN TOTAL'!O90</f>
        <v>APAGADO</v>
      </c>
      <c r="J88" t="str">
        <f>'RESUMEN TOTAL'!P90</f>
        <v>APAGADO</v>
      </c>
      <c r="K88" t="str">
        <f>'RESUMEN TOTAL'!Q90</f>
        <v>APAGADO</v>
      </c>
      <c r="L88" t="str">
        <f>'RESUMEN TOTAL'!R90</f>
        <v>APAGADO</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t="str">
        <f>'RESUMEN TOTAL'!N91</f>
        <v>APAGADO</v>
      </c>
      <c r="I89" t="str">
        <f>'RESUMEN TOTAL'!O91</f>
        <v>APAGADO</v>
      </c>
      <c r="J89" t="str">
        <f>'RESUMEN TOTAL'!P91</f>
        <v>APAGADO</v>
      </c>
      <c r="K89" t="str">
        <f>'RESUMEN TOTAL'!Q91</f>
        <v>APAGADO</v>
      </c>
      <c r="L89" t="str">
        <f>'RESUMEN TOTAL'!R91</f>
        <v>APAGADO</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f>'RESUMEN TOTAL'!L99</f>
        <v>0</v>
      </c>
      <c r="G97">
        <f>'RESUMEN TOTAL'!M99</f>
        <v>0</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t="str">
        <f>'RESUMEN TOTAL'!N106</f>
        <v>APAGADO</v>
      </c>
      <c r="I104" t="str">
        <f>'RESUMEN TOTAL'!O106</f>
        <v>APAGADO</v>
      </c>
      <c r="J104" t="str">
        <f>'RESUMEN TOTAL'!P106</f>
        <v>APAGADO</v>
      </c>
      <c r="K104" t="str">
        <f>'RESUMEN TOTAL'!Q106</f>
        <v>APAGADO</v>
      </c>
      <c r="L104" t="str">
        <f>'RESUMEN TOTAL'!R106</f>
        <v>APAGADO</v>
      </c>
      <c r="M104" t="str">
        <f>'RESUMEN TOTAL'!S106</f>
        <v>APAGADO</v>
      </c>
      <c r="N104" t="str">
        <f>'RESUMEN TOTAL'!T106</f>
        <v>APAGADO</v>
      </c>
      <c r="O104" t="str">
        <f>'RESUMEN TOTAL'!U106</f>
        <v>APAGADO</v>
      </c>
      <c r="P104" t="str">
        <f>'RESUMEN TOTAL'!V106</f>
        <v>APAGADO</v>
      </c>
      <c r="Q104">
        <f>'RESUMEN TOTAL'!W106</f>
        <v>0</v>
      </c>
      <c r="R104" t="str">
        <f>'RESUMEN TOTAL'!X106</f>
        <v>APAGADO</v>
      </c>
      <c r="S104" t="str">
        <f>'RESUMEN TOTAL'!Y106</f>
        <v>APAGADO</v>
      </c>
      <c r="T104" t="str">
        <f>'RESUMEN TOTAL'!Z106</f>
        <v>APAGADO</v>
      </c>
      <c r="U104" t="str">
        <f>'RESUMEN TOTAL'!AA106</f>
        <v>APAGADO</v>
      </c>
      <c r="V104" t="str">
        <f>'RESUMEN TOTAL'!AB106</f>
        <v>APAGADO</v>
      </c>
      <c r="W104" t="str">
        <f>'RESUMEN TOTAL'!AC106</f>
        <v>APAGADO</v>
      </c>
      <c r="X104" t="str">
        <f>'RESUMEN TOTAL'!AD106</f>
        <v>APAGADO</v>
      </c>
      <c r="Y104" t="str">
        <f>'RESUMEN TOTAL'!AE106</f>
        <v>APAGADO</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f>'RESUMEN TOTAL'!L109</f>
        <v>0</v>
      </c>
      <c r="G107">
        <f>'RESUMEN TOTAL'!M109</f>
        <v>0</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t="str">
        <f>'RESUMEN TOTAL'!N112</f>
        <v>APAGADO</v>
      </c>
      <c r="I109" t="str">
        <f>'RESUMEN TOTAL'!O112</f>
        <v>APAGADO</v>
      </c>
      <c r="J109" t="str">
        <f>'RESUMEN TOTAL'!P112</f>
        <v>APAGADO</v>
      </c>
      <c r="K109" t="str">
        <f>'RESUMEN TOTAL'!Q112</f>
        <v>APAGADO</v>
      </c>
      <c r="L109" t="str">
        <f>'RESUMEN TOTAL'!R112</f>
        <v>APAGADO</v>
      </c>
      <c r="M109" t="str">
        <f>'RESUMEN TOTAL'!S112</f>
        <v>APAGADO</v>
      </c>
      <c r="N109" t="str">
        <f>'RESUMEN TOTAL'!T112</f>
        <v>APAGADO</v>
      </c>
      <c r="O109" t="str">
        <f>'RESUMEN TOTAL'!U112</f>
        <v>APAGADO</v>
      </c>
      <c r="P109" t="str">
        <f>'RESUMEN TOTAL'!V112</f>
        <v>APAGADO</v>
      </c>
      <c r="Q109">
        <f>'RESUMEN TOTAL'!W112</f>
        <v>0</v>
      </c>
      <c r="R109" t="str">
        <f>'RESUMEN TOTAL'!X112</f>
        <v>APAGADO</v>
      </c>
      <c r="S109" t="str">
        <f>'RESUMEN TOTAL'!Y112</f>
        <v>APAGADO</v>
      </c>
      <c r="T109" t="str">
        <f>'RESUMEN TOTAL'!Z112</f>
        <v>APAGADO</v>
      </c>
      <c r="U109" t="str">
        <f>'RESUMEN TOTAL'!AA112</f>
        <v>APAGADO</v>
      </c>
      <c r="V109" t="str">
        <f>'RESUMEN TOTAL'!AB112</f>
        <v>APAGADO</v>
      </c>
      <c r="W109" t="str">
        <f>'RESUMEN TOTAL'!AC112</f>
        <v>APAGADO</v>
      </c>
      <c r="X109" t="str">
        <f>'RESUMEN TOTAL'!AD112</f>
        <v>APAGADO</v>
      </c>
      <c r="Y109" t="str">
        <f>'RESUMEN TOTAL'!AE112</f>
        <v>APAGADO</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t="str">
        <f>'RESUMEN TOTAL'!N114</f>
        <v>APAGADO</v>
      </c>
      <c r="I111" t="str">
        <f>'RESUMEN TOTAL'!O114</f>
        <v>APAGADO</v>
      </c>
      <c r="J111" t="str">
        <f>'RESUMEN TOTAL'!P114</f>
        <v>APAGADO</v>
      </c>
      <c r="K111" t="str">
        <f>'RESUMEN TOTAL'!Q114</f>
        <v>APAGADO</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f>'RESUMEN TOTAL'!L115</f>
        <v>0</v>
      </c>
      <c r="G112">
        <f>'RESUMEN TOTAL'!M115</f>
        <v>0</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f>'RESUMEN TOTAL'!L116</f>
        <v>0</v>
      </c>
      <c r="G113">
        <f>'RESUMEN TOTAL'!M116</f>
        <v>0</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t="str">
        <f>'RESUMEN TOTAL'!R117</f>
        <v>APAGADO</v>
      </c>
      <c r="M114" t="str">
        <f>'RESUMEN TOTAL'!S117</f>
        <v>APAGADO</v>
      </c>
      <c r="N114" t="str">
        <f>'RESUMEN TOTAL'!T117</f>
        <v>APAGADO</v>
      </c>
      <c r="O114" t="str">
        <f>'RESUMEN TOTAL'!U117</f>
        <v>APAGADO</v>
      </c>
      <c r="P114" t="str">
        <f>'RESUMEN TOTAL'!V117</f>
        <v>APAGADO</v>
      </c>
      <c r="Q114">
        <f>'RESUMEN TOTAL'!W117</f>
        <v>0</v>
      </c>
      <c r="R114" t="str">
        <f>'RESUMEN TOTAL'!X117</f>
        <v>APAGADO</v>
      </c>
      <c r="S114" t="str">
        <f>'RESUMEN TOTAL'!Y117</f>
        <v>APAGADO</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f>'RESUMEN TOTAL'!M118</f>
        <v>0</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f>'RESUMEN TOTAL'!L127</f>
        <v>0</v>
      </c>
      <c r="G123">
        <f>'RESUMEN TOTAL'!M127</f>
        <v>0</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t="str">
        <f>'RESUMEN TOTAL'!N129</f>
        <v>APAGADO</v>
      </c>
      <c r="I125" t="str">
        <f>'RESUMEN TOTAL'!O129</f>
        <v>APAGADO</v>
      </c>
      <c r="J125" t="str">
        <f>'RESUMEN TOTAL'!P129</f>
        <v>APAGADO</v>
      </c>
      <c r="K125" t="str">
        <f>'RESUMEN TOTAL'!Q129</f>
        <v>APAGADO</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t="str">
        <f>'RESUMEN TOTAL'!Z131</f>
        <v>APAGADO</v>
      </c>
      <c r="U127" t="str">
        <f>'RESUMEN TOTAL'!AA131</f>
        <v>APAGADO</v>
      </c>
      <c r="V127" t="str">
        <f>'RESUMEN TOTAL'!AB131</f>
        <v>APAGADO</v>
      </c>
      <c r="W127" t="str">
        <f>'RESUMEN TOTAL'!AC131</f>
        <v>APAGADO</v>
      </c>
      <c r="X127" t="str">
        <f>'RESUMEN TOTAL'!AD131</f>
        <v>APAGADO</v>
      </c>
      <c r="Y127" t="str">
        <f>'RESUMEN TOTAL'!AE131</f>
        <v>APAGADO</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t="str">
        <f>'RESUMEN TOTAL'!N134</f>
        <v>APAGADO</v>
      </c>
      <c r="I130" t="str">
        <f>'RESUMEN TOTAL'!O134</f>
        <v>APAGADO</v>
      </c>
      <c r="J130" t="str">
        <f>'RESUMEN TOTAL'!P134</f>
        <v>APAGADO</v>
      </c>
      <c r="K130" t="str">
        <f>'RESUMEN TOTAL'!Q134</f>
        <v>APAGADO</v>
      </c>
      <c r="L130" t="str">
        <f>'RESUMEN TOTAL'!R134</f>
        <v>APAGADO</v>
      </c>
      <c r="M130" t="str">
        <f>'RESUMEN TOTAL'!S134</f>
        <v>APAGADO</v>
      </c>
      <c r="N130" t="str">
        <f>'RESUMEN TOTAL'!T134</f>
        <v>APAGADO</v>
      </c>
      <c r="O130" t="str">
        <f>'RESUMEN TOTAL'!U134</f>
        <v>APAGADO</v>
      </c>
      <c r="P130" t="str">
        <f>'RESUMEN TOTAL'!V134</f>
        <v>APAGADO</v>
      </c>
      <c r="Q130">
        <f>'RESUMEN TOTAL'!W134</f>
        <v>0</v>
      </c>
      <c r="R130" t="str">
        <f>'RESUMEN TOTAL'!X134</f>
        <v>APAGADO</v>
      </c>
      <c r="S130" t="str">
        <f>'RESUMEN TOTAL'!Y134</f>
        <v>APAGADO</v>
      </c>
      <c r="T130" t="str">
        <f>'RESUMEN TOTAL'!Z134</f>
        <v>APAGADO</v>
      </c>
      <c r="U130" t="str">
        <f>'RESUMEN TOTAL'!AA134</f>
        <v>APAGADO</v>
      </c>
      <c r="V130" t="str">
        <f>'RESUMEN TOTAL'!AB134</f>
        <v>APAGADO</v>
      </c>
      <c r="W130" t="str">
        <f>'RESUMEN TOTAL'!AC134</f>
        <v>APAGADO</v>
      </c>
      <c r="X130" t="str">
        <f>'RESUMEN TOTAL'!AD134</f>
        <v>APAGADO</v>
      </c>
      <c r="Y130" t="str">
        <f>'RESUMEN TOTAL'!AE134</f>
        <v>APAGADO</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t="str">
        <f>'RESUMEN TOTAL'!N135</f>
        <v>APAGADO</v>
      </c>
      <c r="I131" t="str">
        <f>'RESUMEN TOTAL'!O135</f>
        <v>APAGADO</v>
      </c>
      <c r="J131" t="str">
        <f>'RESUMEN TOTAL'!P135</f>
        <v>APAGADO</v>
      </c>
      <c r="K131" t="str">
        <f>'RESUMEN TOTAL'!Q135</f>
        <v>APAGADO</v>
      </c>
      <c r="L131" t="str">
        <f>'RESUMEN TOTAL'!R135</f>
        <v>APAGADO</v>
      </c>
      <c r="M131" t="str">
        <f>'RESUMEN TOTAL'!S135</f>
        <v>APAGADO</v>
      </c>
      <c r="N131" t="str">
        <f>'RESUMEN TOTAL'!T135</f>
        <v>APAGADO</v>
      </c>
      <c r="O131" t="str">
        <f>'RESUMEN TOTAL'!U135</f>
        <v>APAGADO</v>
      </c>
      <c r="P131" t="str">
        <f>'RESUMEN TOTAL'!V135</f>
        <v>APAGADO</v>
      </c>
      <c r="Q131">
        <f>'RESUMEN TOTAL'!W135</f>
        <v>0</v>
      </c>
      <c r="R131" t="str">
        <f>'RESUMEN TOTAL'!X135</f>
        <v>APAGADO</v>
      </c>
      <c r="S131" t="str">
        <f>'RESUMEN TOTAL'!Y135</f>
        <v>APAGADO</v>
      </c>
      <c r="T131" t="str">
        <f>'RESUMEN TOTAL'!Z135</f>
        <v>APAGADO</v>
      </c>
      <c r="U131" t="str">
        <f>'RESUMEN TOTAL'!AA135</f>
        <v>APAGADO</v>
      </c>
      <c r="V131" t="str">
        <f>'RESUMEN TOTAL'!AB135</f>
        <v>APAGADO</v>
      </c>
      <c r="W131" t="str">
        <f>'RESUMEN TOTAL'!AC135</f>
        <v>APAGADO</v>
      </c>
      <c r="X131" t="str">
        <f>'RESUMEN TOTAL'!AD135</f>
        <v>APAGADO</v>
      </c>
      <c r="Y131" t="str">
        <f>'RESUMEN TOTAL'!AE135</f>
        <v>APAGADO</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t="str">
        <f>'RESUMEN TOTAL'!Z139</f>
        <v>APAGADO</v>
      </c>
      <c r="U135" t="str">
        <f>'RESUMEN TOTAL'!AA139</f>
        <v>APAGADO</v>
      </c>
      <c r="V135" t="str">
        <f>'RESUMEN TOTAL'!AB139</f>
        <v>APAGADO</v>
      </c>
      <c r="W135" t="str">
        <f>'RESUMEN TOTAL'!AC139</f>
        <v>APAGADO</v>
      </c>
      <c r="X135" t="str">
        <f>'RESUMEN TOTAL'!AD139</f>
        <v>APAGADO</v>
      </c>
      <c r="Y135" t="str">
        <f>'RESUMEN TOTAL'!AE139</f>
        <v>APAGADO</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t="str">
        <f>'RESUMEN TOTAL'!Z140</f>
        <v>APAGADO</v>
      </c>
      <c r="U136" t="str">
        <f>'RESUMEN TOTAL'!AA140</f>
        <v>APAGADO</v>
      </c>
      <c r="V136" t="str">
        <f>'RESUMEN TOTAL'!AB140</f>
        <v>APAGADO</v>
      </c>
      <c r="W136" t="str">
        <f>'RESUMEN TOTAL'!AC140</f>
        <v>APAGADO</v>
      </c>
      <c r="X136" t="str">
        <f>'RESUMEN TOTAL'!AD140</f>
        <v>APAGADO</v>
      </c>
      <c r="Y136" t="str">
        <f>'RESUMEN TOTAL'!AE140</f>
        <v>APAGADO</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t="str">
        <f>'RESUMEN TOTAL'!AD143</f>
        <v>APAGADO</v>
      </c>
      <c r="Y139" t="str">
        <f>'RESUMEN TOTAL'!AE143</f>
        <v>APAGADO</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f>'RESUMEN TOTAL'!L145</f>
        <v>0</v>
      </c>
      <c r="G141">
        <f>'RESUMEN TOTAL'!M145</f>
        <v>0</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f>'RESUMEN TOTAL'!L146</f>
        <v>0</v>
      </c>
      <c r="G142">
        <f>'RESUMEN TOTAL'!M146</f>
        <v>0</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t="str">
        <f>'RESUMEN TOTAL'!N148</f>
        <v>APAGADO</v>
      </c>
      <c r="I144" t="str">
        <f>'RESUMEN TOTAL'!O148</f>
        <v>APAGADO</v>
      </c>
      <c r="J144" t="str">
        <f>'RESUMEN TOTAL'!P148</f>
        <v>APAGADO</v>
      </c>
      <c r="K144" t="str">
        <f>'RESUMEN TOTAL'!Q148</f>
        <v>APAGADO</v>
      </c>
      <c r="L144" t="str">
        <f>'RESUMEN TOTAL'!R148</f>
        <v>APAGADO</v>
      </c>
      <c r="M144" t="str">
        <f>'RESUMEN TOTAL'!S148</f>
        <v>APAGADO</v>
      </c>
      <c r="N144" t="str">
        <f>'RESUMEN TOTAL'!T148</f>
        <v>APAGADO</v>
      </c>
      <c r="O144" t="str">
        <f>'RESUMEN TOTAL'!U148</f>
        <v>APAGADO</v>
      </c>
      <c r="P144" t="str">
        <f>'RESUMEN TOTAL'!V148</f>
        <v>APAGADO</v>
      </c>
      <c r="Q144">
        <f>'RESUMEN TOTAL'!W148</f>
        <v>0</v>
      </c>
      <c r="R144" t="str">
        <f>'RESUMEN TOTAL'!X148</f>
        <v>APAGADO</v>
      </c>
      <c r="S144" t="str">
        <f>'RESUMEN TOTAL'!Y148</f>
        <v>APAGADO</v>
      </c>
      <c r="T144" t="str">
        <f>'RESUMEN TOTAL'!Z148</f>
        <v>APAGADO</v>
      </c>
      <c r="U144" t="str">
        <f>'RESUMEN TOTAL'!AA148</f>
        <v>APAGADO</v>
      </c>
      <c r="V144" t="str">
        <f>'RESUMEN TOTAL'!AB148</f>
        <v>APAGADO</v>
      </c>
      <c r="W144" t="str">
        <f>'RESUMEN TOTAL'!AC148</f>
        <v>APAGADO</v>
      </c>
      <c r="X144" t="str">
        <f>'RESUMEN TOTAL'!AD148</f>
        <v>APAGADO</v>
      </c>
      <c r="Y144" t="str">
        <f>'RESUMEN TOTAL'!AE148</f>
        <v>APAGADO</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t="str">
        <f>'RESUMEN TOTAL'!AD149</f>
        <v>APAGADO</v>
      </c>
      <c r="Y145" t="str">
        <f>'RESUMEN TOTAL'!AE149</f>
        <v>APAGADO</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t="str">
        <f>'RESUMEN TOTAL'!M167</f>
        <v>APAGADO</v>
      </c>
      <c r="H163" t="str">
        <f>'RESUMEN TOTAL'!N167</f>
        <v>APAGADO</v>
      </c>
      <c r="I163" t="str">
        <f>'RESUMEN TOTAL'!O167</f>
        <v>APAGADO</v>
      </c>
      <c r="J163" t="str">
        <f>'RESUMEN TOTAL'!P167</f>
        <v>APAGADO</v>
      </c>
      <c r="K163" t="str">
        <f>'RESUMEN TOTAL'!Q167</f>
        <v>APAGADO</v>
      </c>
      <c r="L163" t="str">
        <f>'RESUMEN TOTAL'!R167</f>
        <v>APAGADO</v>
      </c>
      <c r="M163" t="str">
        <f>'RESUMEN TOTAL'!S167</f>
        <v>APAGADO</v>
      </c>
      <c r="N163" t="str">
        <f>'RESUMEN TOTAL'!T167</f>
        <v>APAGADO</v>
      </c>
      <c r="O163" t="str">
        <f>'RESUMEN TOTAL'!U167</f>
        <v>APAGADO</v>
      </c>
      <c r="P163">
        <f>'RESUMEN TOTAL'!V167</f>
        <v>0</v>
      </c>
      <c r="Q163">
        <f>'RESUMEN TOTAL'!W167</f>
        <v>0</v>
      </c>
      <c r="R163" t="str">
        <f>'RESUMEN TOTAL'!X167</f>
        <v>APAGADO</v>
      </c>
      <c r="S163" t="str">
        <f>'RESUMEN TOTAL'!Y167</f>
        <v>APAGADO</v>
      </c>
      <c r="T163" t="str">
        <f>'RESUMEN TOTAL'!Z167</f>
        <v>APAGADO</v>
      </c>
      <c r="U163" t="str">
        <f>'RESUMEN TOTAL'!AA167</f>
        <v>APAGADO</v>
      </c>
      <c r="V163" t="str">
        <f>'RESUMEN TOTAL'!AB167</f>
        <v>APAGADO</v>
      </c>
      <c r="W163" t="str">
        <f>'RESUMEN TOTAL'!AC167</f>
        <v>APAGADO</v>
      </c>
      <c r="X163" t="str">
        <f>'RESUMEN TOTAL'!AD167</f>
        <v>APAGADO</v>
      </c>
      <c r="Y163" t="str">
        <f>'RESUMEN TOTAL'!AE167</f>
        <v>APAGADO</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t="str">
        <f>'RESUMEN TOTAL'!N169</f>
        <v>APAGADO</v>
      </c>
      <c r="I165" t="str">
        <f>'RESUMEN TOTAL'!O169</f>
        <v>APAGADO</v>
      </c>
      <c r="J165" t="str">
        <f>'RESUMEN TOTAL'!P169</f>
        <v>APAGADO</v>
      </c>
      <c r="K165" t="str">
        <f>'RESUMEN TOTAL'!Q169</f>
        <v>APAGADO</v>
      </c>
      <c r="L165" t="str">
        <f>'RESUMEN TOTAL'!R169</f>
        <v>APAGADO</v>
      </c>
      <c r="M165" t="str">
        <f>'RESUMEN TOTAL'!S169</f>
        <v>APAGADO</v>
      </c>
      <c r="N165" t="str">
        <f>'RESUMEN TOTAL'!T169</f>
        <v>APAGADO</v>
      </c>
      <c r="O165" t="str">
        <f>'RESUMEN TOTAL'!U169</f>
        <v>APAGADO</v>
      </c>
      <c r="P165" t="str">
        <f>'RESUMEN TOTAL'!V169</f>
        <v>APAGADO</v>
      </c>
      <c r="Q165">
        <f>'RESUMEN TOTAL'!W169</f>
        <v>0</v>
      </c>
      <c r="R165" t="str">
        <f>'RESUMEN TOTAL'!X169</f>
        <v>APAGADO</v>
      </c>
      <c r="S165" t="str">
        <f>'RESUMEN TOTAL'!Y169</f>
        <v>APAGADO</v>
      </c>
      <c r="T165" t="str">
        <f>'RESUMEN TOTAL'!Z169</f>
        <v>APAGADO</v>
      </c>
      <c r="U165" t="str">
        <f>'RESUMEN TOTAL'!AA169</f>
        <v>APAGADO</v>
      </c>
      <c r="V165" t="str">
        <f>'RESUMEN TOTAL'!AB169</f>
        <v>APAGADO</v>
      </c>
      <c r="W165" t="str">
        <f>'RESUMEN TOTAL'!AC169</f>
        <v>APAGADO</v>
      </c>
      <c r="X165" t="str">
        <f>'RESUMEN TOTAL'!AD169</f>
        <v>APAGADO</v>
      </c>
      <c r="Y165" t="str">
        <f>'RESUMEN TOTAL'!AE169</f>
        <v>APAGADO</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t="str">
        <f>'RESUMEN TOTAL'!N170</f>
        <v>APAGADO</v>
      </c>
      <c r="I166" t="str">
        <f>'RESUMEN TOTAL'!O170</f>
        <v>APAGADO</v>
      </c>
      <c r="J166" t="str">
        <f>'RESUMEN TOTAL'!P170</f>
        <v>APAGADO</v>
      </c>
      <c r="K166" t="str">
        <f>'RESUMEN TOTAL'!Q170</f>
        <v>APAGADO</v>
      </c>
      <c r="L166" t="str">
        <f>'RESUMEN TOTAL'!R170</f>
        <v>APAGADO</v>
      </c>
      <c r="M166" t="str">
        <f>'RESUMEN TOTAL'!S170</f>
        <v>APAGADO</v>
      </c>
      <c r="N166" t="str">
        <f>'RESUMEN TOTAL'!T170</f>
        <v>APAGADO</v>
      </c>
      <c r="O166" t="str">
        <f>'RESUMEN TOTAL'!U170</f>
        <v>APAGADO</v>
      </c>
      <c r="P166" t="str">
        <f>'RESUMEN TOTAL'!V170</f>
        <v>APAGADO</v>
      </c>
      <c r="Q166">
        <f>'RESUMEN TOTAL'!W170</f>
        <v>0</v>
      </c>
      <c r="R166" t="str">
        <f>'RESUMEN TOTAL'!X170</f>
        <v>APAGADO</v>
      </c>
      <c r="S166" t="str">
        <f>'RESUMEN TOTAL'!Y170</f>
        <v>APAGADO</v>
      </c>
      <c r="T166" t="str">
        <f>'RESUMEN TOTAL'!Z170</f>
        <v>APAGADO</v>
      </c>
      <c r="U166" t="str">
        <f>'RESUMEN TOTAL'!AA170</f>
        <v>APAGADO</v>
      </c>
      <c r="V166" t="str">
        <f>'RESUMEN TOTAL'!AB170</f>
        <v>APAGADO</v>
      </c>
      <c r="W166" t="str">
        <f>'RESUMEN TOTAL'!AC170</f>
        <v>APAGADO</v>
      </c>
      <c r="X166" t="str">
        <f>'RESUMEN TOTAL'!AD170</f>
        <v>APAGADO</v>
      </c>
      <c r="Y166" t="str">
        <f>'RESUMEN TOTAL'!AE170</f>
        <v>APAGADO</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t="str">
        <f>'RESUMEN TOTAL'!AD175</f>
        <v>APAGADO</v>
      </c>
      <c r="Y171" t="str">
        <f>'RESUMEN TOTAL'!AE175</f>
        <v>APAGADO</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t="str">
        <f>'RESUMEN TOTAL'!AD176</f>
        <v>APAGADO</v>
      </c>
      <c r="Y172" t="str">
        <f>'RESUMEN TOTAL'!AE176</f>
        <v>APAGADO</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f>'RESUMEN TOTAL'!L178</f>
        <v>0</v>
      </c>
      <c r="G173">
        <f>'RESUMEN TOTAL'!M178</f>
        <v>0</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f>'RESUMEN TOTAL'!L179</f>
        <v>0</v>
      </c>
      <c r="G174">
        <f>'RESUMEN TOTAL'!M179</f>
        <v>0</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f>'RESUMEN TOTAL'!L180</f>
        <v>0</v>
      </c>
      <c r="G175">
        <f>'RESUMEN TOTAL'!M180</f>
        <v>0</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t="str">
        <f>'RESUMEN TOTAL'!Y184</f>
        <v>APAGADO</v>
      </c>
      <c r="T179" t="str">
        <f>'RESUMEN TOTAL'!Z184</f>
        <v>APAGADO</v>
      </c>
      <c r="U179" t="str">
        <f>'RESUMEN TOTAL'!AA184</f>
        <v>APAGADO</v>
      </c>
      <c r="V179" t="str">
        <f>'RESUMEN TOTAL'!AB184</f>
        <v>APAGADO</v>
      </c>
      <c r="W179" t="str">
        <f>'RESUMEN TOTAL'!AC184</f>
        <v>APAGADO</v>
      </c>
      <c r="X179" t="str">
        <f>'RESUMEN TOTAL'!AD184</f>
        <v>APAGADO</v>
      </c>
      <c r="Y179" t="str">
        <f>'RESUMEN TOTAL'!AE184</f>
        <v>APAGADO</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t="str">
        <f>'RESUMEN TOTAL'!Y185</f>
        <v>APAGADO</v>
      </c>
      <c r="T180" t="str">
        <f>'RESUMEN TOTAL'!Z185</f>
        <v>APAGADO</v>
      </c>
      <c r="U180" t="str">
        <f>'RESUMEN TOTAL'!AA185</f>
        <v>APAGADO</v>
      </c>
      <c r="V180" t="str">
        <f>'RESUMEN TOTAL'!AB185</f>
        <v>APAGADO</v>
      </c>
      <c r="W180" t="str">
        <f>'RESUMEN TOTAL'!AC185</f>
        <v>APAGADO</v>
      </c>
      <c r="X180" t="str">
        <f>'RESUMEN TOTAL'!AD185</f>
        <v>APAGADO</v>
      </c>
      <c r="Y180" t="str">
        <f>'RESUMEN TOTAL'!AE185</f>
        <v>APAGADO</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t="str">
        <f>'RESUMEN TOTAL'!L189</f>
        <v>APAGADO</v>
      </c>
      <c r="G184" t="str">
        <f>'RESUMEN TOTAL'!M189</f>
        <v>APAGADO</v>
      </c>
      <c r="H184">
        <f>'RESUMEN TOTAL'!N189</f>
        <v>0</v>
      </c>
      <c r="I184">
        <f>'RESUMEN TOTAL'!O189</f>
        <v>0</v>
      </c>
      <c r="J184">
        <f>'RESUMEN TOTAL'!P189</f>
        <v>0</v>
      </c>
      <c r="K184">
        <f>'RESUMEN TOTAL'!Q189</f>
        <v>0</v>
      </c>
      <c r="L184">
        <f>'RESUMEN TOTAL'!R189</f>
        <v>0</v>
      </c>
      <c r="M184">
        <f>'RESUMEN TOTAL'!S189</f>
        <v>0</v>
      </c>
      <c r="N184" t="str">
        <f>'RESUMEN TOTAL'!T189</f>
        <v>APAGADO</v>
      </c>
      <c r="O184" t="str">
        <f>'RESUMEN TOTAL'!U189</f>
        <v>APAGADO</v>
      </c>
      <c r="P184">
        <f>'RESUMEN TOTAL'!V189</f>
        <v>0</v>
      </c>
      <c r="Q184">
        <f>'RESUMEN TOTAL'!W189</f>
        <v>0</v>
      </c>
      <c r="R184" t="str">
        <f>'RESUMEN TOTAL'!X189</f>
        <v>APAGADO</v>
      </c>
      <c r="S184" t="str">
        <f>'RESUMEN TOTAL'!Y189</f>
        <v>APAGADO</v>
      </c>
      <c r="T184" t="str">
        <f>'RESUMEN TOTAL'!Z189</f>
        <v>APAGADO</v>
      </c>
      <c r="U184" t="str">
        <f>'RESUMEN TOTAL'!AA189</f>
        <v>APAGADO</v>
      </c>
      <c r="V184" t="str">
        <f>'RESUMEN TOTAL'!AB189</f>
        <v>APAGADO</v>
      </c>
      <c r="W184" t="str">
        <f>'RESUMEN TOTAL'!AC189</f>
        <v>APAGADO</v>
      </c>
      <c r="X184" t="str">
        <f>'RESUMEN TOTAL'!AD189</f>
        <v>APAGADO</v>
      </c>
      <c r="Y184" t="str">
        <f>'RESUMEN TOTAL'!AE189</f>
        <v>APAGADO</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t="str">
        <f>'RESUMEN TOTAL'!AC194</f>
        <v>APAGADO</v>
      </c>
      <c r="X189" t="str">
        <f>'RESUMEN TOTAL'!AD194</f>
        <v>APAGADO</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t="str">
        <f>'RESUMEN TOTAL'!X196</f>
        <v>APAGADO</v>
      </c>
      <c r="S191" t="str">
        <f>'RESUMEN TOTAL'!Y196</f>
        <v>APAGADO</v>
      </c>
      <c r="T191" t="str">
        <f>'RESUMEN TOTAL'!Z196</f>
        <v>APAGADO</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t="str">
        <f>'RESUMEN TOTAL'!AB197</f>
        <v>APAGADO</v>
      </c>
      <c r="W192" t="str">
        <f>'RESUMEN TOTAL'!AC197</f>
        <v>APAGADO</v>
      </c>
      <c r="X192" t="str">
        <f>'RESUMEN TOTAL'!AD197</f>
        <v>APAGADO</v>
      </c>
      <c r="Y192" t="str">
        <f>'RESUMEN TOTAL'!AE197</f>
        <v>APAGADO</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t="str">
        <f>'RESUMEN TOTAL'!AD198</f>
        <v>APAGADO</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t="str">
        <f>'RESUMEN TOTAL'!N199</f>
        <v>APAGADO</v>
      </c>
      <c r="I194" t="str">
        <f>'RESUMEN TOTAL'!O199</f>
        <v>APAGADO</v>
      </c>
      <c r="J194" t="str">
        <f>'RESUMEN TOTAL'!P199</f>
        <v>APAGADO</v>
      </c>
      <c r="K194" t="str">
        <f>'RESUMEN TOTAL'!Q199</f>
        <v>APAGADO</v>
      </c>
      <c r="L194" t="str">
        <f>'RESUMEN TOTAL'!R199</f>
        <v>APAGADO</v>
      </c>
      <c r="M194" t="str">
        <f>'RESUMEN TOTAL'!S199</f>
        <v>APAGADO</v>
      </c>
      <c r="N194" t="str">
        <f>'RESUMEN TOTAL'!T199</f>
        <v>APAGADO</v>
      </c>
      <c r="O194" t="str">
        <f>'RESUMEN TOTAL'!U199</f>
        <v>APAGADO</v>
      </c>
      <c r="P194" t="str">
        <f>'RESUMEN TOTAL'!V199</f>
        <v>APAGADO</v>
      </c>
      <c r="Q194">
        <f>'RESUMEN TOTAL'!W199</f>
        <v>0</v>
      </c>
      <c r="R194" t="str">
        <f>'RESUMEN TOTAL'!X199</f>
        <v>APAGADO</v>
      </c>
      <c r="S194" t="str">
        <f>'RESUMEN TOTAL'!Y199</f>
        <v>APAGADO</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t="str">
        <f>'RESUMEN TOTAL'!N204</f>
        <v>APAGADO</v>
      </c>
      <c r="I199" t="str">
        <f>'RESUMEN TOTAL'!O204</f>
        <v>APAGADO</v>
      </c>
      <c r="J199" t="str">
        <f>'RESUMEN TOTAL'!P204</f>
        <v>APAGADO</v>
      </c>
      <c r="K199" t="str">
        <f>'RESUMEN TOTAL'!Q204</f>
        <v>APAGADO</v>
      </c>
      <c r="L199" t="str">
        <f>'RESUMEN TOTAL'!R204</f>
        <v>APAGADO</v>
      </c>
      <c r="M199" t="str">
        <f>'RESUMEN TOTAL'!S204</f>
        <v>APAGADO</v>
      </c>
      <c r="N199" t="str">
        <f>'RESUMEN TOTAL'!T204</f>
        <v>APAGADO</v>
      </c>
      <c r="O199" t="str">
        <f>'RESUMEN TOTAL'!U204</f>
        <v>APAGADO</v>
      </c>
      <c r="P199" t="str">
        <f>'RESUMEN TOTAL'!V204</f>
        <v>APAGADO</v>
      </c>
      <c r="Q199">
        <f>'RESUMEN TOTAL'!W204</f>
        <v>0</v>
      </c>
      <c r="R199" t="str">
        <f>'RESUMEN TOTAL'!X204</f>
        <v>APAGADO</v>
      </c>
      <c r="S199" t="str">
        <f>'RESUMEN TOTAL'!Y204</f>
        <v>APAGADO</v>
      </c>
      <c r="T199" t="str">
        <f>'RESUMEN TOTAL'!Z204</f>
        <v>APAGADO</v>
      </c>
      <c r="U199" t="str">
        <f>'RESUMEN TOTAL'!AA204</f>
        <v>APAGADO</v>
      </c>
      <c r="V199" t="str">
        <f>'RESUMEN TOTAL'!AB204</f>
        <v>APAGADO</v>
      </c>
      <c r="W199" t="str">
        <f>'RESUMEN TOTAL'!AC204</f>
        <v>APAGADO</v>
      </c>
      <c r="X199" t="str">
        <f>'RESUMEN TOTAL'!AD204</f>
        <v>APAGADO</v>
      </c>
      <c r="Y199" t="str">
        <f>'RESUMEN TOTAL'!AE204</f>
        <v>APAGADO</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t="str">
        <f>'RESUMEN TOTAL'!N205</f>
        <v>APAGADO</v>
      </c>
      <c r="I200" t="str">
        <f>'RESUMEN TOTAL'!O205</f>
        <v>APAGADO</v>
      </c>
      <c r="J200" t="str">
        <f>'RESUMEN TOTAL'!P205</f>
        <v>APAGADO</v>
      </c>
      <c r="K200" t="str">
        <f>'RESUMEN TOTAL'!Q205</f>
        <v>APAGADO</v>
      </c>
      <c r="L200" t="str">
        <f>'RESUMEN TOTAL'!R205</f>
        <v>APAGADO</v>
      </c>
      <c r="M200" t="str">
        <f>'RESUMEN TOTAL'!S205</f>
        <v>APAGADO</v>
      </c>
      <c r="N200" t="str">
        <f>'RESUMEN TOTAL'!T205</f>
        <v>APAGADO</v>
      </c>
      <c r="O200" t="str">
        <f>'RESUMEN TOTAL'!U205</f>
        <v>APAGADO</v>
      </c>
      <c r="P200" t="str">
        <f>'RESUMEN TOTAL'!V205</f>
        <v>APAGADO</v>
      </c>
      <c r="Q200">
        <f>'RESUMEN TOTAL'!W205</f>
        <v>0</v>
      </c>
      <c r="R200" t="str">
        <f>'RESUMEN TOTAL'!X205</f>
        <v>APAGADO</v>
      </c>
      <c r="S200" t="str">
        <f>'RESUMEN TOTAL'!Y205</f>
        <v>APAGADO</v>
      </c>
      <c r="T200" t="str">
        <f>'RESUMEN TOTAL'!Z205</f>
        <v>APAGADO</v>
      </c>
      <c r="U200" t="str">
        <f>'RESUMEN TOTAL'!AA205</f>
        <v>APAGADO</v>
      </c>
      <c r="V200" t="str">
        <f>'RESUMEN TOTAL'!AB205</f>
        <v>APAGADO</v>
      </c>
      <c r="W200" t="str">
        <f>'RESUMEN TOTAL'!AC205</f>
        <v>APAGADO</v>
      </c>
      <c r="X200" t="str">
        <f>'RESUMEN TOTAL'!AD205</f>
        <v>APAGADO</v>
      </c>
      <c r="Y200" t="str">
        <f>'RESUMEN TOTAL'!AE205</f>
        <v>APAGADO</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t="str">
        <f>'RESUMEN TOTAL'!L206</f>
        <v>APAGADO</v>
      </c>
      <c r="G201" t="str">
        <f>'RESUMEN TOTAL'!M206</f>
        <v>APAGADO</v>
      </c>
      <c r="H201" t="str">
        <f>'RESUMEN TOTAL'!N206</f>
        <v>APAGADO</v>
      </c>
      <c r="I201" t="str">
        <f>'RESUMEN TOTAL'!O206</f>
        <v>APAGADO</v>
      </c>
      <c r="J201" t="str">
        <f>'RESUMEN TOTAL'!P206</f>
        <v>APAGADO</v>
      </c>
      <c r="K201" t="str">
        <f>'RESUMEN TOTAL'!Q206</f>
        <v>APAGADO</v>
      </c>
      <c r="L201" t="str">
        <f>'RESUMEN TOTAL'!R206</f>
        <v>APAGADO</v>
      </c>
      <c r="M201" t="str">
        <f>'RESUMEN TOTAL'!S206</f>
        <v>APAGADO</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f>'RESUMEN TOTAL'!L213</f>
        <v>0</v>
      </c>
      <c r="G207">
        <f>'RESUMEN TOTAL'!M213</f>
        <v>0</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t="str">
        <f>'RESUMEN TOTAL'!AA219</f>
        <v>APAGADO</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t="str">
        <f>'RESUMEN TOTAL'!AB221</f>
        <v>APAGADO</v>
      </c>
      <c r="W215" t="str">
        <f>'RESUMEN TOTAL'!AC221</f>
        <v>APAGADO</v>
      </c>
      <c r="X215" t="str">
        <f>'RESUMEN TOTAL'!AD221</f>
        <v>APAGADO</v>
      </c>
      <c r="Y215" t="str">
        <f>'RESUMEN TOTAL'!AE221</f>
        <v>APAGADO</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t="str">
        <f>'RESUMEN TOTAL'!X222</f>
        <v>APAGADO</v>
      </c>
      <c r="S216" t="str">
        <f>'RESUMEN TOTAL'!Y222</f>
        <v>APAGADO</v>
      </c>
      <c r="T216" t="str">
        <f>'RESUMEN TOTAL'!Z222</f>
        <v>APAGADO</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f>'RESUMEN TOTAL'!M227</f>
        <v>0</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t="str">
        <f>'RESUMEN TOTAL'!Y227</f>
        <v>APAGADO</v>
      </c>
      <c r="T221" t="str">
        <f>'RESUMEN TOTAL'!Z227</f>
        <v>APAGADO</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f>'RESUMEN TOTAL'!L229</f>
        <v>0</v>
      </c>
      <c r="G223">
        <f>'RESUMEN TOTAL'!M229</f>
        <v>0</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f>'RESUMEN TOTAL'!L230</f>
        <v>0</v>
      </c>
      <c r="G224">
        <f>'RESUMEN TOTAL'!M230</f>
        <v>0</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f>'RESUMEN TOTAL'!L231</f>
        <v>0</v>
      </c>
      <c r="G225">
        <f>'RESUMEN TOTAL'!M231</f>
        <v>0</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f>'RESUMEN TOTAL'!L232</f>
        <v>0</v>
      </c>
      <c r="G226">
        <f>'RESUMEN TOTAL'!M232</f>
        <v>0</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f>'RESUMEN TOTAL'!L233</f>
        <v>0</v>
      </c>
      <c r="G227">
        <f>'RESUMEN TOTAL'!M233</f>
        <v>0</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f>'RESUMEN TOTAL'!L234</f>
        <v>0</v>
      </c>
      <c r="G228">
        <f>'RESUMEN TOTAL'!M234</f>
        <v>0</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f>'RESUMEN TOTAL'!L235</f>
        <v>0</v>
      </c>
      <c r="G229">
        <f>'RESUMEN TOTAL'!M235</f>
        <v>0</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f>'RESUMEN TOTAL'!L236</f>
        <v>0</v>
      </c>
      <c r="G230">
        <f>'RESUMEN TOTAL'!M236</f>
        <v>0</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t="str">
        <f>'RESUMEN TOTAL'!N237</f>
        <v>APAGADO</v>
      </c>
      <c r="I231" t="str">
        <f>'RESUMEN TOTAL'!O237</f>
        <v>APAGADO</v>
      </c>
      <c r="J231" t="str">
        <f>'RESUMEN TOTAL'!P237</f>
        <v>APAGADO</v>
      </c>
      <c r="K231" t="str">
        <f>'RESUMEN TOTAL'!Q237</f>
        <v>APAGADO</v>
      </c>
      <c r="L231" t="str">
        <f>'RESUMEN TOTAL'!R237</f>
        <v>APAGADO</v>
      </c>
      <c r="M231" t="str">
        <f>'RESUMEN TOTAL'!S237</f>
        <v>APAGADO</v>
      </c>
      <c r="N231" t="str">
        <f>'RESUMEN TOTAL'!T237</f>
        <v>APAGADO</v>
      </c>
      <c r="O231" t="str">
        <f>'RESUMEN TOTAL'!U237</f>
        <v>APAGADO</v>
      </c>
      <c r="P231" t="str">
        <f>'RESUMEN TOTAL'!V237</f>
        <v>APAGADO</v>
      </c>
      <c r="Q231">
        <f>'RESUMEN TOTAL'!W237</f>
        <v>0</v>
      </c>
      <c r="R231" t="str">
        <f>'RESUMEN TOTAL'!X237</f>
        <v>APAGADO</v>
      </c>
      <c r="S231" t="str">
        <f>'RESUMEN TOTAL'!Y237</f>
        <v>APAGADO</v>
      </c>
      <c r="T231" t="str">
        <f>'RESUMEN TOTAL'!Z237</f>
        <v>APAGADO</v>
      </c>
      <c r="U231" t="str">
        <f>'RESUMEN TOTAL'!AA237</f>
        <v>APAGADO</v>
      </c>
      <c r="V231" t="str">
        <f>'RESUMEN TOTAL'!AB237</f>
        <v>APAGADO</v>
      </c>
      <c r="W231" t="str">
        <f>'RESUMEN TOTAL'!AC237</f>
        <v>APAGADO</v>
      </c>
      <c r="X231" t="str">
        <f>'RESUMEN TOTAL'!AD237</f>
        <v>APAGADO</v>
      </c>
      <c r="Y231" t="str">
        <f>'RESUMEN TOTAL'!AE237</f>
        <v>APAGADO</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t="str">
        <f>'RESUMEN TOTAL'!N239</f>
        <v>APAGADO</v>
      </c>
      <c r="I233" t="str">
        <f>'RESUMEN TOTAL'!O239</f>
        <v>APAGADO</v>
      </c>
      <c r="J233" t="str">
        <f>'RESUMEN TOTAL'!P239</f>
        <v>APAGADO</v>
      </c>
      <c r="K233" t="str">
        <f>'RESUMEN TOTAL'!Q239</f>
        <v>APAGADO</v>
      </c>
      <c r="L233" t="str">
        <f>'RESUMEN TOTAL'!R239</f>
        <v>APAGADO</v>
      </c>
      <c r="M233" t="str">
        <f>'RESUMEN TOTAL'!S239</f>
        <v>APAGADO</v>
      </c>
      <c r="N233" t="str">
        <f>'RESUMEN TOTAL'!T239</f>
        <v>APAGADO</v>
      </c>
      <c r="O233" t="str">
        <f>'RESUMEN TOTAL'!U239</f>
        <v>APAGADO</v>
      </c>
      <c r="P233" t="str">
        <f>'RESUMEN TOTAL'!V239</f>
        <v>APAGADO</v>
      </c>
      <c r="Q233">
        <f>'RESUMEN TOTAL'!W239</f>
        <v>0</v>
      </c>
      <c r="R233" t="str">
        <f>'RESUMEN TOTAL'!X239</f>
        <v>APAGADO</v>
      </c>
      <c r="S233" t="str">
        <f>'RESUMEN TOTAL'!Y239</f>
        <v>APAGADO</v>
      </c>
      <c r="T233" t="str">
        <f>'RESUMEN TOTAL'!Z239</f>
        <v>APAGADO</v>
      </c>
      <c r="U233" t="str">
        <f>'RESUMEN TOTAL'!AA239</f>
        <v>APAGADO</v>
      </c>
      <c r="V233" t="str">
        <f>'RESUMEN TOTAL'!AB239</f>
        <v>APAGADO</v>
      </c>
      <c r="W233" t="str">
        <f>'RESUMEN TOTAL'!AC239</f>
        <v>APAGADO</v>
      </c>
      <c r="X233" t="str">
        <f>'RESUMEN TOTAL'!AD239</f>
        <v>APAGADO</v>
      </c>
      <c r="Y233" t="str">
        <f>'RESUMEN TOTAL'!AE239</f>
        <v>APAGADO</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t="str">
        <f>'RESUMEN TOTAL'!M241</f>
        <v>APAGADO</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t="str">
        <f>'RESUMEN TOTAL'!Q244</f>
        <v>APAGADO</v>
      </c>
      <c r="L238" t="str">
        <f>'RESUMEN TOTAL'!R244</f>
        <v>APAGADO</v>
      </c>
      <c r="M238" t="str">
        <f>'RESUMEN TOTAL'!S244</f>
        <v>APAGADO</v>
      </c>
      <c r="N238" t="str">
        <f>'RESUMEN TOTAL'!T244</f>
        <v>APAGADO</v>
      </c>
      <c r="O238" t="str">
        <f>'RESUMEN TOTAL'!U244</f>
        <v>APAGADO</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f>'RESUMEN TOTAL'!L246</f>
        <v>0</v>
      </c>
      <c r="G240">
        <f>'RESUMEN TOTAL'!M246</f>
        <v>0</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f>'RESUMEN TOTAL'!L247</f>
        <v>0</v>
      </c>
      <c r="G241">
        <f>'RESUMEN TOTAL'!M247</f>
        <v>0</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f>'RESUMEN TOTAL'!L248</f>
        <v>0</v>
      </c>
      <c r="G242">
        <f>'RESUMEN TOTAL'!M248</f>
        <v>0</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f>'RESUMEN TOTAL'!L249</f>
        <v>0</v>
      </c>
      <c r="G243">
        <f>'RESUMEN TOTAL'!M249</f>
        <v>0</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t="str">
        <f>'RESUMEN TOTAL'!N251</f>
        <v>APAGADO</v>
      </c>
      <c r="I245" t="str">
        <f>'RESUMEN TOTAL'!O251</f>
        <v>APAGADO</v>
      </c>
      <c r="J245" t="str">
        <f>'RESUMEN TOTAL'!P251</f>
        <v>APAGADO</v>
      </c>
      <c r="K245" t="str">
        <f>'RESUMEN TOTAL'!Q251</f>
        <v>APAGADO</v>
      </c>
      <c r="L245" t="str">
        <f>'RESUMEN TOTAL'!R251</f>
        <v>APAGADO</v>
      </c>
      <c r="M245" t="str">
        <f>'RESUMEN TOTAL'!S251</f>
        <v>APAGADO</v>
      </c>
      <c r="N245" t="str">
        <f>'RESUMEN TOTAL'!T251</f>
        <v>APAGADO</v>
      </c>
      <c r="O245" t="str">
        <f>'RESUMEN TOTAL'!U251</f>
        <v>APAGADO</v>
      </c>
      <c r="P245" t="str">
        <f>'RESUMEN TOTAL'!V251</f>
        <v>APAGADO</v>
      </c>
      <c r="Q245">
        <f>'RESUMEN TOTAL'!W251</f>
        <v>0</v>
      </c>
      <c r="R245" t="str">
        <f>'RESUMEN TOTAL'!X251</f>
        <v>APAGADO</v>
      </c>
      <c r="S245" t="str">
        <f>'RESUMEN TOTAL'!Y251</f>
        <v>APAGADO</v>
      </c>
      <c r="T245" t="str">
        <f>'RESUMEN TOTAL'!Z251</f>
        <v>APAGADO</v>
      </c>
      <c r="U245" t="str">
        <f>'RESUMEN TOTAL'!AA251</f>
        <v>APAGADO</v>
      </c>
      <c r="V245" t="str">
        <f>'RESUMEN TOTAL'!AB251</f>
        <v>APAGADO</v>
      </c>
      <c r="W245" t="str">
        <f>'RESUMEN TOTAL'!AC251</f>
        <v>APAGADO</v>
      </c>
      <c r="X245" t="str">
        <f>'RESUMEN TOTAL'!AD251</f>
        <v>APAGADO</v>
      </c>
      <c r="Y245" t="str">
        <f>'RESUMEN TOTAL'!AE251</f>
        <v>APAGADO</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t="str">
        <f>'RESUMEN TOTAL'!N252</f>
        <v>APAGADO</v>
      </c>
      <c r="I246" t="str">
        <f>'RESUMEN TOTAL'!O252</f>
        <v>APAGADO</v>
      </c>
      <c r="J246" t="str">
        <f>'RESUMEN TOTAL'!P252</f>
        <v>APAGADO</v>
      </c>
      <c r="K246" t="str">
        <f>'RESUMEN TOTAL'!Q252</f>
        <v>APAGADO</v>
      </c>
      <c r="L246" t="str">
        <f>'RESUMEN TOTAL'!R252</f>
        <v>APAGADO</v>
      </c>
      <c r="M246" t="str">
        <f>'RESUMEN TOTAL'!S252</f>
        <v>APAGADO</v>
      </c>
      <c r="N246" t="str">
        <f>'RESUMEN TOTAL'!T252</f>
        <v>APAGADO</v>
      </c>
      <c r="O246" t="str">
        <f>'RESUMEN TOTAL'!U252</f>
        <v>APAGADO</v>
      </c>
      <c r="P246" t="str">
        <f>'RESUMEN TOTAL'!V252</f>
        <v>APAGADO</v>
      </c>
      <c r="Q246">
        <f>'RESUMEN TOTAL'!W252</f>
        <v>0</v>
      </c>
      <c r="R246" t="str">
        <f>'RESUMEN TOTAL'!X252</f>
        <v>APAGADO</v>
      </c>
      <c r="S246" t="str">
        <f>'RESUMEN TOTAL'!Y252</f>
        <v>APAGADO</v>
      </c>
      <c r="T246" t="str">
        <f>'RESUMEN TOTAL'!Z252</f>
        <v>APAGADO</v>
      </c>
      <c r="U246" t="str">
        <f>'RESUMEN TOTAL'!AA252</f>
        <v>APAGADO</v>
      </c>
      <c r="V246" t="str">
        <f>'RESUMEN TOTAL'!AB252</f>
        <v>APAGADO</v>
      </c>
      <c r="W246" t="str">
        <f>'RESUMEN TOTAL'!AC252</f>
        <v>APAGADO</v>
      </c>
      <c r="X246" t="str">
        <f>'RESUMEN TOTAL'!AD252</f>
        <v>APAGADO</v>
      </c>
      <c r="Y246" t="str">
        <f>'RESUMEN TOTAL'!AE252</f>
        <v>APAGADO</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f>'RESUMEN TOTAL'!L253</f>
        <v>0</v>
      </c>
      <c r="G247">
        <f>'RESUMEN TOTAL'!M253</f>
        <v>0</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t="str">
        <f>'RESUMEN TOTAL'!N256</f>
        <v>APAGADO</v>
      </c>
      <c r="I250" t="str">
        <f>'RESUMEN TOTAL'!O256</f>
        <v>APAGADO</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t="str">
        <f>'RESUMEN TOTAL'!AE256</f>
        <v>APAGADO</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t="str">
        <f>'RESUMEN TOTAL'!N257</f>
        <v>APAGADO</v>
      </c>
      <c r="I251" t="str">
        <f>'RESUMEN TOTAL'!O257</f>
        <v>APAGADO</v>
      </c>
      <c r="J251" t="str">
        <f>'RESUMEN TOTAL'!P257</f>
        <v>APAGADO</v>
      </c>
      <c r="K251" t="str">
        <f>'RESUMEN TOTAL'!Q257</f>
        <v>APAGADO</v>
      </c>
      <c r="L251" t="str">
        <f>'RESUMEN TOTAL'!R257</f>
        <v>APAGADO</v>
      </c>
      <c r="M251" t="str">
        <f>'RESUMEN TOTAL'!S257</f>
        <v>APAGADO</v>
      </c>
      <c r="N251" t="str">
        <f>'RESUMEN TOTAL'!T257</f>
        <v>APAGADO</v>
      </c>
      <c r="O251" t="str">
        <f>'RESUMEN TOTAL'!U257</f>
        <v>APAGADO</v>
      </c>
      <c r="P251" t="str">
        <f>'RESUMEN TOTAL'!V257</f>
        <v>APAGADO</v>
      </c>
      <c r="Q251">
        <f>'RESUMEN TOTAL'!W257</f>
        <v>0</v>
      </c>
      <c r="R251" t="str">
        <f>'RESUMEN TOTAL'!X257</f>
        <v>APAGADO</v>
      </c>
      <c r="S251">
        <f>'RESUMEN TOTAL'!Y257</f>
        <v>0</v>
      </c>
      <c r="T251" t="str">
        <f>'RESUMEN TOTAL'!Z257</f>
        <v>APAGADO</v>
      </c>
      <c r="U251" t="str">
        <f>'RESUMEN TOTAL'!AA257</f>
        <v>APAGADO</v>
      </c>
      <c r="V251" t="str">
        <f>'RESUMEN TOTAL'!AB257</f>
        <v>APAGADO</v>
      </c>
      <c r="W251" t="str">
        <f>'RESUMEN TOTAL'!AC257</f>
        <v>APAGADO</v>
      </c>
      <c r="X251" t="str">
        <f>'RESUMEN TOTAL'!AD257</f>
        <v>APAGADO</v>
      </c>
      <c r="Y251" t="str">
        <f>'RESUMEN TOTAL'!AE257</f>
        <v>APAGADO</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t="str">
        <f>'RESUMEN TOTAL'!M258</f>
        <v>APAGADO</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t="str">
        <f>'RESUMEN TOTAL'!AA259</f>
        <v>APAGADO</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t="str">
        <f>'RESUMEN TOTAL'!AA260</f>
        <v>APAGADO</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t="str">
        <f>'RESUMEN TOTAL'!AA261</f>
        <v>APAGADO</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t="str">
        <f>'RESUMEN TOTAL'!AD264</f>
        <v>APAGADO</v>
      </c>
      <c r="Y258" t="str">
        <f>'RESUMEN TOTAL'!AE264</f>
        <v>APAGADO</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t="str">
        <f>'RESUMEN TOTAL'!AD265</f>
        <v>APAGADO</v>
      </c>
      <c r="Y259" t="str">
        <f>'RESUMEN TOTAL'!AE265</f>
        <v>APAGADO</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t="str">
        <f>'RESUMEN TOTAL'!AB276</f>
        <v>APAGADO</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t="str">
        <f>'RESUMEN TOTAL'!N276</f>
        <v>APAGADO</v>
      </c>
      <c r="I270" t="str">
        <f>'RESUMEN TOTAL'!O276</f>
        <v>APAGADO</v>
      </c>
      <c r="J270" t="str">
        <f>'RESUMEN TOTAL'!P276</f>
        <v>APAGADO</v>
      </c>
      <c r="K270" t="str">
        <f>'RESUMEN TOTAL'!Q276</f>
        <v>APAGADO</v>
      </c>
      <c r="L270" t="str">
        <f>'RESUMEN TOTAL'!R276</f>
        <v>APAGADO</v>
      </c>
      <c r="M270" t="str">
        <f>'RESUMEN TOTAL'!S276</f>
        <v>APAGADO</v>
      </c>
      <c r="N270" t="str">
        <f>'RESUMEN TOTAL'!T276</f>
        <v>APAGADO</v>
      </c>
      <c r="O270" t="str">
        <f>'RESUMEN TOTAL'!U276</f>
        <v>APAGADO</v>
      </c>
      <c r="P270" t="str">
        <f>'RESUMEN TOTAL'!V276</f>
        <v>APAGADO</v>
      </c>
      <c r="Q270">
        <f>'RESUMEN TOTAL'!W276</f>
        <v>0</v>
      </c>
      <c r="R270" t="str">
        <f>'RESUMEN TOTAL'!X276</f>
        <v>APAGADO</v>
      </c>
      <c r="S270" t="str">
        <f>'RESUMEN TOTAL'!Y276</f>
        <v>APAGADO</v>
      </c>
      <c r="T270" t="str">
        <f>'RESUMEN TOTAL'!Z276</f>
        <v>APAGADO</v>
      </c>
      <c r="U270" t="str">
        <f>'RESUMEN TOTAL'!AA276</f>
        <v>APAGADO</v>
      </c>
      <c r="V270" t="e">
        <f>'RESUMEN TOTAL'!#REF!</f>
        <v>#REF!</v>
      </c>
      <c r="W270" t="str">
        <f>'RESUMEN TOTAL'!AC276</f>
        <v>APAGADO</v>
      </c>
      <c r="X270" t="str">
        <f>'RESUMEN TOTAL'!AD276</f>
        <v>APAGADO</v>
      </c>
      <c r="Y270" t="str">
        <f>'RESUMEN TOTAL'!AE276</f>
        <v>APAGADO</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t="str">
        <f>'RESUMEN TOTAL'!N281</f>
        <v>APAGADO</v>
      </c>
      <c r="I275" t="str">
        <f>'RESUMEN TOTAL'!O281</f>
        <v>APAGADO</v>
      </c>
      <c r="J275" t="str">
        <f>'RESUMEN TOTAL'!P281</f>
        <v>APAGADO</v>
      </c>
      <c r="K275" t="str">
        <f>'RESUMEN TOTAL'!Q281</f>
        <v>APAGADO</v>
      </c>
      <c r="L275" t="str">
        <f>'RESUMEN TOTAL'!R281</f>
        <v>APAGADO</v>
      </c>
      <c r="M275" t="str">
        <f>'RESUMEN TOTAL'!S281</f>
        <v>APAGADO</v>
      </c>
      <c r="N275" t="str">
        <f>'RESUMEN TOTAL'!T281</f>
        <v>APAGADO</v>
      </c>
      <c r="O275" t="str">
        <f>'RESUMEN TOTAL'!U281</f>
        <v>APAGADO</v>
      </c>
      <c r="P275" t="str">
        <f>'RESUMEN TOTAL'!V281</f>
        <v>APAGADO</v>
      </c>
      <c r="Q275">
        <f>'RESUMEN TOTAL'!W281</f>
        <v>0</v>
      </c>
      <c r="R275" t="str">
        <f>'RESUMEN TOTAL'!X281</f>
        <v>APAGADO</v>
      </c>
      <c r="S275" t="str">
        <f>'RESUMEN TOTAL'!Y281</f>
        <v>APAGADO</v>
      </c>
      <c r="T275" t="str">
        <f>'RESUMEN TOTAL'!Z281</f>
        <v>APAGADO</v>
      </c>
      <c r="U275" t="str">
        <f>'RESUMEN TOTAL'!AA281</f>
        <v>APAGADO</v>
      </c>
      <c r="V275" t="str">
        <f>'RESUMEN TOTAL'!AB281</f>
        <v>APAGADO</v>
      </c>
      <c r="W275" t="str">
        <f>'RESUMEN TOTAL'!AC281</f>
        <v>APAGADO</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t="str">
        <f>'RESUMEN TOTAL'!N282</f>
        <v>APAGADO</v>
      </c>
      <c r="I276" t="str">
        <f>'RESUMEN TOTAL'!O282</f>
        <v>APAGADO</v>
      </c>
      <c r="J276" t="str">
        <f>'RESUMEN TOTAL'!P282</f>
        <v>APAGADO</v>
      </c>
      <c r="K276" t="str">
        <f>'RESUMEN TOTAL'!Q282</f>
        <v>APAGADO</v>
      </c>
      <c r="L276" t="str">
        <f>'RESUMEN TOTAL'!R282</f>
        <v>APAGADO</v>
      </c>
      <c r="M276" t="str">
        <f>'RESUMEN TOTAL'!S282</f>
        <v>APAGADO</v>
      </c>
      <c r="N276" t="str">
        <f>'RESUMEN TOTAL'!T282</f>
        <v>APAGADO</v>
      </c>
      <c r="O276" t="str">
        <f>'RESUMEN TOTAL'!U282</f>
        <v>APAGADO</v>
      </c>
      <c r="P276" t="str">
        <f>'RESUMEN TOTAL'!V282</f>
        <v>APAGADO</v>
      </c>
      <c r="Q276">
        <f>'RESUMEN TOTAL'!W282</f>
        <v>0</v>
      </c>
      <c r="R276" t="str">
        <f>'RESUMEN TOTAL'!X282</f>
        <v>APAGADO</v>
      </c>
      <c r="S276" t="str">
        <f>'RESUMEN TOTAL'!Y282</f>
        <v>APAGADO</v>
      </c>
      <c r="T276" t="str">
        <f>'RESUMEN TOTAL'!Z282</f>
        <v>APAGADO</v>
      </c>
      <c r="U276" t="str">
        <f>'RESUMEN TOTAL'!AA282</f>
        <v>APAGADO</v>
      </c>
      <c r="V276" t="str">
        <f>'RESUMEN TOTAL'!AB282</f>
        <v>APAGADO</v>
      </c>
      <c r="W276" t="str">
        <f>'RESUMEN TOTAL'!AC282</f>
        <v>APAGADO</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f>'RESUMEN TOTAL'!L304</f>
        <v>0</v>
      </c>
      <c r="G297">
        <f>'RESUMEN TOTAL'!M304</f>
        <v>0</v>
      </c>
      <c r="H297">
        <f>'RESUMEN TOTAL'!N304</f>
        <v>0</v>
      </c>
      <c r="I297">
        <f>'RESUMEN TOTAL'!O304</f>
        <v>0</v>
      </c>
      <c r="J297">
        <f>'RESUMEN TOTAL'!P304</f>
        <v>0</v>
      </c>
      <c r="K297">
        <f>'RESUMEN TOTAL'!Q304</f>
        <v>0</v>
      </c>
      <c r="L297">
        <f>'RESUMEN TOTAL'!R304</f>
        <v>0</v>
      </c>
      <c r="M297" t="str">
        <f>'RESUMEN TOTAL'!S304</f>
        <v>APAGADO</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t="str">
        <f>'RESUMEN TOTAL'!AC317</f>
        <v>APAGADO</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t="str">
        <f>'RESUMEN TOTAL'!O324</f>
        <v>APAGADO</v>
      </c>
      <c r="I317" t="e">
        <f>'RESUMEN TOTAL'!#REF!</f>
        <v>#REF!</v>
      </c>
      <c r="J317" t="str">
        <f>'RESUMEN TOTAL'!P324</f>
        <v>APAGADO</v>
      </c>
      <c r="K317" t="str">
        <f>'RESUMEN TOTAL'!Q324</f>
        <v>APAGADO</v>
      </c>
      <c r="L317" t="str">
        <f>'RESUMEN TOTAL'!R324</f>
        <v>APAGADO</v>
      </c>
      <c r="M317" t="str">
        <f>'RESUMEN TOTAL'!S324</f>
        <v>APAGADO</v>
      </c>
      <c r="N317" t="str">
        <f>'RESUMEN TOTAL'!T324</f>
        <v>APAGADO</v>
      </c>
      <c r="O317" t="str">
        <f>'RESUMEN TOTAL'!U324</f>
        <v>APAGADO</v>
      </c>
      <c r="P317" t="str">
        <f>'RESUMEN TOTAL'!V324</f>
        <v>APAGADO</v>
      </c>
      <c r="Q317">
        <f>'RESUMEN TOTAL'!W324</f>
        <v>0</v>
      </c>
      <c r="R317" t="str">
        <f>'RESUMEN TOTAL'!X324</f>
        <v>APAGADO</v>
      </c>
      <c r="S317" t="str">
        <f>'RESUMEN TOTAL'!Y324</f>
        <v>APAGADO</v>
      </c>
      <c r="T317" t="str">
        <f>'RESUMEN TOTAL'!Z324</f>
        <v>APAGADO</v>
      </c>
      <c r="U317" t="str">
        <f>'RESUMEN TOTAL'!AA324</f>
        <v>APAGADO</v>
      </c>
      <c r="V317" t="str">
        <f>'RESUMEN TOTAL'!AB324</f>
        <v>APAGADO</v>
      </c>
      <c r="W317" t="str">
        <f>'RESUMEN TOTAL'!AC324</f>
        <v>APAGADO</v>
      </c>
      <c r="X317" t="str">
        <f>'RESUMEN TOTAL'!AD324</f>
        <v>APAGADO</v>
      </c>
      <c r="Y317" t="str">
        <f>'RESUMEN TOTAL'!AE324</f>
        <v>APAGADO</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t="str">
        <f>'RESUMEN TOTAL'!O325</f>
        <v>APAGADO</v>
      </c>
      <c r="I318" t="e">
        <f>'RESUMEN TOTAL'!#REF!</f>
        <v>#REF!</v>
      </c>
      <c r="J318" t="str">
        <f>'RESUMEN TOTAL'!P325</f>
        <v>APAGADO</v>
      </c>
      <c r="K318" t="str">
        <f>'RESUMEN TOTAL'!Q325</f>
        <v>APAGADO</v>
      </c>
      <c r="L318" t="str">
        <f>'RESUMEN TOTAL'!R325</f>
        <v>APAGADO</v>
      </c>
      <c r="M318" t="str">
        <f>'RESUMEN TOTAL'!S325</f>
        <v>APAGADO</v>
      </c>
      <c r="N318" t="str">
        <f>'RESUMEN TOTAL'!T325</f>
        <v>APAGADO</v>
      </c>
      <c r="O318" t="str">
        <f>'RESUMEN TOTAL'!U325</f>
        <v>APAGADO</v>
      </c>
      <c r="P318" t="str">
        <f>'RESUMEN TOTAL'!V325</f>
        <v>APAGADO</v>
      </c>
      <c r="Q318">
        <f>'RESUMEN TOTAL'!W325</f>
        <v>0</v>
      </c>
      <c r="R318" t="str">
        <f>'RESUMEN TOTAL'!X325</f>
        <v>APAGADO</v>
      </c>
      <c r="S318" t="str">
        <f>'RESUMEN TOTAL'!Y325</f>
        <v>APAGADO</v>
      </c>
      <c r="T318" t="str">
        <f>'RESUMEN TOTAL'!Z325</f>
        <v>APAGADO</v>
      </c>
      <c r="U318" t="str">
        <f>'RESUMEN TOTAL'!AA325</f>
        <v>APAGADO</v>
      </c>
      <c r="V318" t="str">
        <f>'RESUMEN TOTAL'!AB325</f>
        <v>APAGADO</v>
      </c>
      <c r="W318" t="str">
        <f>'RESUMEN TOTAL'!AC325</f>
        <v>APAGADO</v>
      </c>
      <c r="X318" t="str">
        <f>'RESUMEN TOTAL'!AD325</f>
        <v>APAGADO</v>
      </c>
      <c r="Y318" t="str">
        <f>'RESUMEN TOTAL'!AE325</f>
        <v>APAGADO</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t="str">
        <f>'RESUMEN TOTAL'!O326</f>
        <v>APAGADO</v>
      </c>
      <c r="I319" t="e">
        <f>'RESUMEN TOTAL'!#REF!</f>
        <v>#REF!</v>
      </c>
      <c r="J319" t="str">
        <f>'RESUMEN TOTAL'!P326</f>
        <v>APAGADO</v>
      </c>
      <c r="K319" t="str">
        <f>'RESUMEN TOTAL'!Q326</f>
        <v>APAGADO</v>
      </c>
      <c r="L319" t="str">
        <f>'RESUMEN TOTAL'!R326</f>
        <v>APAGADO</v>
      </c>
      <c r="M319" t="str">
        <f>'RESUMEN TOTAL'!S326</f>
        <v>APAGADO</v>
      </c>
      <c r="N319" t="str">
        <f>'RESUMEN TOTAL'!T326</f>
        <v>APAGADO</v>
      </c>
      <c r="O319" t="str">
        <f>'RESUMEN TOTAL'!U326</f>
        <v>APAGADO</v>
      </c>
      <c r="P319" t="str">
        <f>'RESUMEN TOTAL'!V326</f>
        <v>APAGADO</v>
      </c>
      <c r="Q319">
        <f>'RESUMEN TOTAL'!W326</f>
        <v>0</v>
      </c>
      <c r="R319" t="str">
        <f>'RESUMEN TOTAL'!X326</f>
        <v>APAGADO</v>
      </c>
      <c r="S319" t="str">
        <f>'RESUMEN TOTAL'!Y326</f>
        <v>APAGADO</v>
      </c>
      <c r="T319" t="str">
        <f>'RESUMEN TOTAL'!Z326</f>
        <v>APAGADO</v>
      </c>
      <c r="U319" t="str">
        <f>'RESUMEN TOTAL'!AA326</f>
        <v>APAGADO</v>
      </c>
      <c r="V319" t="str">
        <f>'RESUMEN TOTAL'!AB326</f>
        <v>APAGADO</v>
      </c>
      <c r="W319" t="str">
        <f>'RESUMEN TOTAL'!AC326</f>
        <v>APAGADO</v>
      </c>
      <c r="X319" t="str">
        <f>'RESUMEN TOTAL'!AD326</f>
        <v>APAGADO</v>
      </c>
      <c r="Y319" t="str">
        <f>'RESUMEN TOTAL'!AE326</f>
        <v>APAGADO</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t="str">
        <f>'RESUMEN TOTAL'!O327</f>
        <v>APAGADO</v>
      </c>
      <c r="I320" t="e">
        <f>'RESUMEN TOTAL'!#REF!</f>
        <v>#REF!</v>
      </c>
      <c r="J320" t="str">
        <f>'RESUMEN TOTAL'!P327</f>
        <v>APAGADO</v>
      </c>
      <c r="K320" t="str">
        <f>'RESUMEN TOTAL'!Q327</f>
        <v>APAGADO</v>
      </c>
      <c r="L320" t="str">
        <f>'RESUMEN TOTAL'!R327</f>
        <v>APAGADO</v>
      </c>
      <c r="M320" t="str">
        <f>'RESUMEN TOTAL'!S327</f>
        <v>APAGADO</v>
      </c>
      <c r="N320" t="str">
        <f>'RESUMEN TOTAL'!T327</f>
        <v>APAGADO</v>
      </c>
      <c r="O320" t="str">
        <f>'RESUMEN TOTAL'!U327</f>
        <v>APAGADO</v>
      </c>
      <c r="P320" t="str">
        <f>'RESUMEN TOTAL'!V327</f>
        <v>APAGADO</v>
      </c>
      <c r="Q320">
        <f>'RESUMEN TOTAL'!W327</f>
        <v>0</v>
      </c>
      <c r="R320" t="str">
        <f>'RESUMEN TOTAL'!X327</f>
        <v>APAGADO</v>
      </c>
      <c r="S320" t="str">
        <f>'RESUMEN TOTAL'!Y327</f>
        <v>APAGADO</v>
      </c>
      <c r="T320" t="str">
        <f>'RESUMEN TOTAL'!Z327</f>
        <v>APAGADO</v>
      </c>
      <c r="U320" t="str">
        <f>'RESUMEN TOTAL'!AA327</f>
        <v>APAGADO</v>
      </c>
      <c r="V320" t="str">
        <f>'RESUMEN TOTAL'!AB327</f>
        <v>APAGADO</v>
      </c>
      <c r="W320" t="str">
        <f>'RESUMEN TOTAL'!AC327</f>
        <v>APAGADO</v>
      </c>
      <c r="X320" t="str">
        <f>'RESUMEN TOTAL'!AD327</f>
        <v>APAGADO</v>
      </c>
      <c r="Y320" t="str">
        <f>'RESUMEN TOTAL'!AE327</f>
        <v>APAGADO</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t="str">
        <f>'RESUMEN TOTAL'!L328</f>
        <v>APAGADO</v>
      </c>
      <c r="G321" t="str">
        <f>'RESUMEN TOTAL'!M328</f>
        <v>APAGADO</v>
      </c>
      <c r="H321" t="str">
        <f>'RESUMEN TOTAL'!N328</f>
        <v>APAGADO</v>
      </c>
      <c r="I321" t="str">
        <f>'RESUMEN TOTAL'!O328</f>
        <v>APAGADO</v>
      </c>
      <c r="J321" t="str">
        <f>'RESUMEN TOTAL'!P328</f>
        <v>APAGADO</v>
      </c>
      <c r="K321" t="str">
        <f>'RESUMEN TOTAL'!Q328</f>
        <v>APAGADO</v>
      </c>
      <c r="L321" t="str">
        <f>'RESUMEN TOTAL'!R328</f>
        <v>APAGADO</v>
      </c>
      <c r="M321" t="str">
        <f>'RESUMEN TOTAL'!S328</f>
        <v>APAGADO</v>
      </c>
      <c r="N321">
        <f>'RESUMEN TOTAL'!T328</f>
        <v>0</v>
      </c>
      <c r="O321">
        <f>'RESUMEN TOTAL'!U328</f>
        <v>0</v>
      </c>
      <c r="P321">
        <f>'RESUMEN TOTAL'!V328</f>
        <v>0</v>
      </c>
      <c r="Q321">
        <f>'RESUMEN TOTAL'!W328</f>
        <v>0</v>
      </c>
      <c r="R321">
        <f>'RESUMEN TOTAL'!X328</f>
        <v>0</v>
      </c>
      <c r="S321">
        <f>'RESUMEN TOTAL'!Y328</f>
        <v>0</v>
      </c>
      <c r="T321" t="str">
        <f>'RESUMEN TOTAL'!Z328</f>
        <v>APAGADO</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t="str">
        <f>'RESUMEN TOTAL'!Y329</f>
        <v>APAGADO</v>
      </c>
      <c r="T322" t="str">
        <f>'RESUMEN TOTAL'!Z329</f>
        <v>APAGADO</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t="str">
        <f>'RESUMEN TOTAL'!N330</f>
        <v>APAGADO</v>
      </c>
      <c r="I323" t="str">
        <f>'RESUMEN TOTAL'!O330</f>
        <v>APAGADO</v>
      </c>
      <c r="J323" t="str">
        <f>'RESUMEN TOTAL'!P330</f>
        <v>APAGADO</v>
      </c>
      <c r="K323" t="str">
        <f>'RESUMEN TOTAL'!Q330</f>
        <v>APAGADO</v>
      </c>
      <c r="L323" t="str">
        <f>'RESUMEN TOTAL'!R330</f>
        <v>APAGADO</v>
      </c>
      <c r="M323" t="str">
        <f>'RESUMEN TOTAL'!S330</f>
        <v>APAGADO</v>
      </c>
      <c r="N323" t="str">
        <f>'RESUMEN TOTAL'!T330</f>
        <v>APAGADO</v>
      </c>
      <c r="O323" t="str">
        <f>'RESUMEN TOTAL'!U330</f>
        <v>APAGADO</v>
      </c>
      <c r="P323" t="str">
        <f>'RESUMEN TOTAL'!V330</f>
        <v>APAGADO</v>
      </c>
      <c r="Q323">
        <f>'RESUMEN TOTAL'!W330</f>
        <v>0</v>
      </c>
      <c r="R323" t="str">
        <f>'RESUMEN TOTAL'!X330</f>
        <v>APAGADO</v>
      </c>
      <c r="S323" t="str">
        <f>'RESUMEN TOTAL'!Y330</f>
        <v>APAGADO</v>
      </c>
      <c r="T323" t="str">
        <f>'RESUMEN TOTAL'!Z330</f>
        <v>APAGADO</v>
      </c>
      <c r="U323" t="str">
        <f>'RESUMEN TOTAL'!AA330</f>
        <v>APAGADO</v>
      </c>
      <c r="V323" t="str">
        <f>'RESUMEN TOTAL'!AB330</f>
        <v>APAGADO</v>
      </c>
      <c r="W323" t="str">
        <f>'RESUMEN TOTAL'!AC330</f>
        <v>APAGADO</v>
      </c>
      <c r="X323" t="str">
        <f>'RESUMEN TOTAL'!AD330</f>
        <v>APAGADO</v>
      </c>
      <c r="Y323" t="str">
        <f>'RESUMEN TOTAL'!AE330</f>
        <v>APAGADO</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t="str">
        <f>'RESUMEN TOTAL'!Y332</f>
        <v>APAGADO</v>
      </c>
      <c r="T325" t="str">
        <f>'RESUMEN TOTAL'!Z332</f>
        <v>APAGADO</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t="str">
        <f>'RESUMEN TOTAL'!AD334</f>
        <v>APAGADO</v>
      </c>
      <c r="Y327" t="str">
        <f>'RESUMEN TOTAL'!AE334</f>
        <v>APAGADO</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t="str">
        <f>'RESUMEN TOTAL'!AE335</f>
        <v>APAGADO</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t="str">
        <f>'RESUMEN TOTAL'!O336</f>
        <v>APAGADO</v>
      </c>
      <c r="I329" t="e">
        <f>'RESUMEN TOTAL'!#REF!</f>
        <v>#REF!</v>
      </c>
      <c r="J329" t="str">
        <f>'RESUMEN TOTAL'!P336</f>
        <v>APAGADO</v>
      </c>
      <c r="K329" t="str">
        <f>'RESUMEN TOTAL'!Q336</f>
        <v>APAGADO</v>
      </c>
      <c r="L329" t="str">
        <f>'RESUMEN TOTAL'!R336</f>
        <v>APAGADO</v>
      </c>
      <c r="M329" t="str">
        <f>'RESUMEN TOTAL'!S336</f>
        <v>APAGADO</v>
      </c>
      <c r="N329" t="str">
        <f>'RESUMEN TOTAL'!T336</f>
        <v>APAGADO</v>
      </c>
      <c r="O329" t="str">
        <f>'RESUMEN TOTAL'!U336</f>
        <v>APAGADO</v>
      </c>
      <c r="P329" t="str">
        <f>'RESUMEN TOTAL'!V336</f>
        <v>APAGADO</v>
      </c>
      <c r="Q329">
        <f>'RESUMEN TOTAL'!W336</f>
        <v>0</v>
      </c>
      <c r="R329" t="str">
        <f>'RESUMEN TOTAL'!X336</f>
        <v>APAGADO</v>
      </c>
      <c r="S329" t="str">
        <f>'RESUMEN TOTAL'!Y336</f>
        <v>APAGADO</v>
      </c>
      <c r="T329" t="str">
        <f>'RESUMEN TOTAL'!Z336</f>
        <v>APAGADO</v>
      </c>
      <c r="U329" t="str">
        <f>'RESUMEN TOTAL'!AA336</f>
        <v>APAGADO</v>
      </c>
      <c r="V329" t="str">
        <f>'RESUMEN TOTAL'!AB336</f>
        <v>APAGADO</v>
      </c>
      <c r="W329" t="str">
        <f>'RESUMEN TOTAL'!AC336</f>
        <v>APAGADO</v>
      </c>
      <c r="X329" t="str">
        <f>'RESUMEN TOTAL'!AD336</f>
        <v>APAGADO</v>
      </c>
      <c r="Y329" t="str">
        <f>'RESUMEN TOTAL'!AE336</f>
        <v>APAGADO</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t="str">
        <f>'RESUMEN TOTAL'!O337</f>
        <v>APAGADO</v>
      </c>
      <c r="I330" t="e">
        <f>'RESUMEN TOTAL'!#REF!</f>
        <v>#REF!</v>
      </c>
      <c r="J330" t="str">
        <f>'RESUMEN TOTAL'!P337</f>
        <v>APAGADO</v>
      </c>
      <c r="K330" t="str">
        <f>'RESUMEN TOTAL'!Q337</f>
        <v>APAGADO</v>
      </c>
      <c r="L330" t="str">
        <f>'RESUMEN TOTAL'!R337</f>
        <v>APAGADO</v>
      </c>
      <c r="M330" t="str">
        <f>'RESUMEN TOTAL'!S337</f>
        <v>APAGADO</v>
      </c>
      <c r="N330" t="str">
        <f>'RESUMEN TOTAL'!T337</f>
        <v>APAGADO</v>
      </c>
      <c r="O330" t="str">
        <f>'RESUMEN TOTAL'!U337</f>
        <v>APAGADO</v>
      </c>
      <c r="P330" t="str">
        <f>'RESUMEN TOTAL'!V337</f>
        <v>APAGADO</v>
      </c>
      <c r="Q330">
        <f>'RESUMEN TOTAL'!W337</f>
        <v>0</v>
      </c>
      <c r="R330" t="str">
        <f>'RESUMEN TOTAL'!X337</f>
        <v>APAGADO</v>
      </c>
      <c r="S330" t="str">
        <f>'RESUMEN TOTAL'!Y337</f>
        <v>APAGADO</v>
      </c>
      <c r="T330" t="str">
        <f>'RESUMEN TOTAL'!Z337</f>
        <v>APAGADO</v>
      </c>
      <c r="U330" t="str">
        <f>'RESUMEN TOTAL'!AA337</f>
        <v>APAGADO</v>
      </c>
      <c r="V330" t="str">
        <f>'RESUMEN TOTAL'!AB337</f>
        <v>APAGADO</v>
      </c>
      <c r="W330" t="str">
        <f>'RESUMEN TOTAL'!AC337</f>
        <v>APAGADO</v>
      </c>
      <c r="X330" t="str">
        <f>'RESUMEN TOTAL'!AD337</f>
        <v>APAGADO</v>
      </c>
      <c r="Y330" t="str">
        <f>'RESUMEN TOTAL'!AE337</f>
        <v>APAGADO</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t="str">
        <f>'RESUMEN TOTAL'!N338</f>
        <v>APAGADO</v>
      </c>
      <c r="I331" t="str">
        <f>'RESUMEN TOTAL'!O338</f>
        <v>APAGADO</v>
      </c>
      <c r="J331" t="str">
        <f>'RESUMEN TOTAL'!P338</f>
        <v>APAGADO</v>
      </c>
      <c r="K331" t="str">
        <f>'RESUMEN TOTAL'!Q338</f>
        <v>APAGADO</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t="str">
        <f>'RESUMEN TOTAL'!N339</f>
        <v>APAGADO</v>
      </c>
      <c r="I332" t="str">
        <f>'RESUMEN TOTAL'!O339</f>
        <v>APAGADO</v>
      </c>
      <c r="J332" t="str">
        <f>'RESUMEN TOTAL'!P339</f>
        <v>APAGADO</v>
      </c>
      <c r="K332" t="str">
        <f>'RESUMEN TOTAL'!Q339</f>
        <v>APAGADO</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t="str">
        <f>'RESUMEN TOTAL'!N340</f>
        <v>APAGADO</v>
      </c>
      <c r="I333" t="str">
        <f>'RESUMEN TOTAL'!O340</f>
        <v>APAGADO</v>
      </c>
      <c r="J333" t="str">
        <f>'RESUMEN TOTAL'!P340</f>
        <v>APAGADO</v>
      </c>
      <c r="K333" t="str">
        <f>'RESUMEN TOTAL'!Q340</f>
        <v>APAGADO</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t="str">
        <f>'RESUMEN TOTAL'!N341</f>
        <v>APAGADO</v>
      </c>
      <c r="I334" t="str">
        <f>'RESUMEN TOTAL'!O341</f>
        <v>APAGADO</v>
      </c>
      <c r="J334" t="str">
        <f>'RESUMEN TOTAL'!P341</f>
        <v>APAGADO</v>
      </c>
      <c r="K334" t="str">
        <f>'RESUMEN TOTAL'!Q341</f>
        <v>APAGADO</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t="str">
        <f>'RESUMEN TOTAL'!N342</f>
        <v>APAGADO</v>
      </c>
      <c r="I335" t="str">
        <f>'RESUMEN TOTAL'!O342</f>
        <v>APAGADO</v>
      </c>
      <c r="J335" t="str">
        <f>'RESUMEN TOTAL'!P342</f>
        <v>APAGADO</v>
      </c>
      <c r="K335" t="str">
        <f>'RESUMEN TOTAL'!Q342</f>
        <v>APAGADO</v>
      </c>
      <c r="L335" t="str">
        <f>'RESUMEN TOTAL'!R342</f>
        <v>APAGADO</v>
      </c>
      <c r="M335" t="str">
        <f>'RESUMEN TOTAL'!S342</f>
        <v>APAGADO</v>
      </c>
      <c r="N335" t="str">
        <f>'RESUMEN TOTAL'!T342</f>
        <v>APAGADO</v>
      </c>
      <c r="O335" t="str">
        <f>'RESUMEN TOTAL'!U342</f>
        <v>APAGADO</v>
      </c>
      <c r="P335" t="str">
        <f>'RESUMEN TOTAL'!V342</f>
        <v>APAGADO</v>
      </c>
      <c r="Q335">
        <f>'RESUMEN TOTAL'!W342</f>
        <v>0</v>
      </c>
      <c r="R335" t="str">
        <f>'RESUMEN TOTAL'!X342</f>
        <v>APAGADO</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t="str">
        <f>'RESUMEN TOTAL'!N343</f>
        <v>APAGADO</v>
      </c>
      <c r="I336" t="str">
        <f>'RESUMEN TOTAL'!O343</f>
        <v>APAGADO</v>
      </c>
      <c r="J336" t="str">
        <f>'RESUMEN TOTAL'!P343</f>
        <v>APAGADO</v>
      </c>
      <c r="K336" t="str">
        <f>'RESUMEN TOTAL'!Q343</f>
        <v>APAGADO</v>
      </c>
      <c r="L336" t="str">
        <f>'RESUMEN TOTAL'!R343</f>
        <v>APAGADO</v>
      </c>
      <c r="M336" t="str">
        <f>'RESUMEN TOTAL'!S343</f>
        <v>APAGADO</v>
      </c>
      <c r="N336" t="str">
        <f>'RESUMEN TOTAL'!T343</f>
        <v>APAGADO</v>
      </c>
      <c r="O336" t="str">
        <f>'RESUMEN TOTAL'!U343</f>
        <v>APAGADO</v>
      </c>
      <c r="P336" t="str">
        <f>'RESUMEN TOTAL'!V343</f>
        <v>APAGADO</v>
      </c>
      <c r="Q336">
        <f>'RESUMEN TOTAL'!W343</f>
        <v>0</v>
      </c>
      <c r="R336" t="str">
        <f>'RESUMEN TOTAL'!X343</f>
        <v>APAGADO</v>
      </c>
      <c r="S336" t="str">
        <f>'RESUMEN TOTAL'!Y343</f>
        <v>APAGADO</v>
      </c>
      <c r="T336" t="str">
        <f>'RESUMEN TOTAL'!Z343</f>
        <v>APAGADO</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t="str">
        <f>'RESUMEN TOTAL'!O344</f>
        <v>APAGADO</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t="str">
        <f>'RESUMEN TOTAL'!R346</f>
        <v>APAGADO</v>
      </c>
      <c r="M339" t="str">
        <f>'RESUMEN TOTAL'!S346</f>
        <v>APAGADO</v>
      </c>
      <c r="N339" t="str">
        <f>'RESUMEN TOTAL'!T346</f>
        <v>APAGADO</v>
      </c>
      <c r="O339" t="str">
        <f>'RESUMEN TOTAL'!U346</f>
        <v>APAGADO</v>
      </c>
      <c r="P339" t="str">
        <f>'RESUMEN TOTAL'!V346</f>
        <v>APAGADO</v>
      </c>
      <c r="Q339">
        <f>'RESUMEN TOTAL'!W346</f>
        <v>0</v>
      </c>
      <c r="R339" t="str">
        <f>'RESUMEN TOTAL'!X346</f>
        <v>APAGADO</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f>'RESUMEN TOTAL'!L347</f>
        <v>0</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f>'RESUMEN TOTAL'!L349</f>
        <v>0</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t="str">
        <f>'RESUMEN TOTAL'!R350</f>
        <v>APAGADO</v>
      </c>
      <c r="M343" t="str">
        <f>'RESUMEN TOTAL'!S350</f>
        <v>APAGADO</v>
      </c>
      <c r="N343" t="str">
        <f>'RESUMEN TOTAL'!T350</f>
        <v>APAGADO</v>
      </c>
      <c r="O343" t="str">
        <f>'RESUMEN TOTAL'!U350</f>
        <v>APAGADO</v>
      </c>
      <c r="P343" t="str">
        <f>'RESUMEN TOTAL'!V350</f>
        <v>APAGADO</v>
      </c>
      <c r="Q343">
        <f>'RESUMEN TOTAL'!W350</f>
        <v>0</v>
      </c>
      <c r="R343" t="str">
        <f>'RESUMEN TOTAL'!X350</f>
        <v>APAGADO</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t="str">
        <f>'RESUMEN TOTAL'!R351</f>
        <v>APAGADO</v>
      </c>
      <c r="M344" t="str">
        <f>'RESUMEN TOTAL'!S351</f>
        <v>APAGADO</v>
      </c>
      <c r="N344" t="str">
        <f>'RESUMEN TOTAL'!T351</f>
        <v>APAGADO</v>
      </c>
      <c r="O344" t="str">
        <f>'RESUMEN TOTAL'!U351</f>
        <v>APAGADO</v>
      </c>
      <c r="P344" t="str">
        <f>'RESUMEN TOTAL'!V351</f>
        <v>APAGADO</v>
      </c>
      <c r="Q344">
        <f>'RESUMEN TOTAL'!W351</f>
        <v>0</v>
      </c>
      <c r="R344" t="str">
        <f>'RESUMEN TOTAL'!X351</f>
        <v>APAGADO</v>
      </c>
      <c r="S344">
        <f>'RESUMEN TOTAL'!Y351</f>
        <v>0</v>
      </c>
      <c r="T344" t="str">
        <f>'RESUMEN TOTAL'!Z351</f>
        <v>APAGADO</v>
      </c>
      <c r="U344">
        <f>'RESUMEN TOTAL'!AA351</f>
        <v>0</v>
      </c>
      <c r="V344">
        <f>'RESUMEN TOTAL'!AB351</f>
        <v>0</v>
      </c>
      <c r="W344">
        <f>'RESUMEN TOTAL'!AC351</f>
        <v>0</v>
      </c>
      <c r="X344">
        <f>'RESUMEN TOTAL'!AD351</f>
        <v>0</v>
      </c>
      <c r="Y344" t="str">
        <f>'RESUMEN TOTAL'!AE351</f>
        <v>APAGADO</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t="str">
        <f>'RESUMEN TOTAL'!R352</f>
        <v>APAGADO</v>
      </c>
      <c r="M345" t="str">
        <f>'RESUMEN TOTAL'!S352</f>
        <v>APAGADO</v>
      </c>
      <c r="N345" t="str">
        <f>'RESUMEN TOTAL'!T352</f>
        <v>APAGADO</v>
      </c>
      <c r="O345" t="str">
        <f>'RESUMEN TOTAL'!U352</f>
        <v>APAGADO</v>
      </c>
      <c r="P345" t="str">
        <f>'RESUMEN TOTAL'!V352</f>
        <v>APAGADO</v>
      </c>
      <c r="Q345">
        <f>'RESUMEN TOTAL'!W352</f>
        <v>0</v>
      </c>
      <c r="R345" t="str">
        <f>'RESUMEN TOTAL'!X352</f>
        <v>APAGADO</v>
      </c>
      <c r="S345">
        <f>'RESUMEN TOTAL'!Y352</f>
        <v>0</v>
      </c>
      <c r="T345" t="str">
        <f>'RESUMEN TOTAL'!Z352</f>
        <v>APAGADO</v>
      </c>
      <c r="U345">
        <f>'RESUMEN TOTAL'!AA352</f>
        <v>0</v>
      </c>
      <c r="V345">
        <f>'RESUMEN TOTAL'!AB352</f>
        <v>0</v>
      </c>
      <c r="W345">
        <f>'RESUMEN TOTAL'!AC352</f>
        <v>0</v>
      </c>
      <c r="X345">
        <f>'RESUMEN TOTAL'!AD352</f>
        <v>0</v>
      </c>
      <c r="Y345" t="str">
        <f>'RESUMEN TOTAL'!AE352</f>
        <v>APAGADO</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t="str">
        <f>'RESUMEN TOTAL'!M353</f>
        <v>APAGADO</v>
      </c>
      <c r="H346" t="str">
        <f>'RESUMEN TOTAL'!N353</f>
        <v>APAGADO</v>
      </c>
      <c r="I346">
        <f>'RESUMEN TOTAL'!O353</f>
        <v>0</v>
      </c>
      <c r="J346">
        <f>'RESUMEN TOTAL'!P353</f>
        <v>0</v>
      </c>
      <c r="K346">
        <f>'RESUMEN TOTAL'!Q353</f>
        <v>0</v>
      </c>
      <c r="L346" t="str">
        <f>'RESUMEN TOTAL'!R353</f>
        <v>APAGADO</v>
      </c>
      <c r="M346" t="str">
        <f>'RESUMEN TOTAL'!S353</f>
        <v>APAGADO</v>
      </c>
      <c r="N346" t="str">
        <f>'RESUMEN TOTAL'!T353</f>
        <v>APAGADO</v>
      </c>
      <c r="O346" t="str">
        <f>'RESUMEN TOTAL'!U353</f>
        <v>APAGADO</v>
      </c>
      <c r="P346" t="str">
        <f>'RESUMEN TOTAL'!V353</f>
        <v>APAGADO</v>
      </c>
      <c r="Q346">
        <f>'RESUMEN TOTAL'!W353</f>
        <v>0</v>
      </c>
      <c r="R346" t="str">
        <f>'RESUMEN TOTAL'!X353</f>
        <v>APAGADO</v>
      </c>
      <c r="S346">
        <f>'RESUMEN TOTAL'!Y353</f>
        <v>0</v>
      </c>
      <c r="T346">
        <f>'RESUMEN TOTAL'!Z353</f>
        <v>0</v>
      </c>
      <c r="U346">
        <f>'RESUMEN TOTAL'!AA353</f>
        <v>0</v>
      </c>
      <c r="V346">
        <f>'RESUMEN TOTAL'!AB353</f>
        <v>0</v>
      </c>
      <c r="W346" t="str">
        <f>'RESUMEN TOTAL'!AC353</f>
        <v>APAGADO</v>
      </c>
      <c r="X346" t="str">
        <f>'RESUMEN TOTAL'!AD353</f>
        <v>APAGADO</v>
      </c>
      <c r="Y346" t="str">
        <f>'RESUMEN TOTAL'!AE353</f>
        <v>APAGADO</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f>'RESUMEN TOTAL'!L354</f>
        <v>0</v>
      </c>
      <c r="G347">
        <f>'RESUMEN TOTAL'!M354</f>
        <v>0</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t="str">
        <f>'RESUMEN TOTAL'!X354</f>
        <v>APAGADO</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f>'RESUMEN TOTAL'!L355</f>
        <v>0</v>
      </c>
      <c r="G348">
        <f>'RESUMEN TOTAL'!M355</f>
        <v>0</v>
      </c>
      <c r="H348">
        <f>'RESUMEN TOTAL'!N355</f>
        <v>0</v>
      </c>
      <c r="I348">
        <f>'RESUMEN TOTAL'!O355</f>
        <v>0</v>
      </c>
      <c r="J348" t="str">
        <f>'RESUMEN TOTAL'!P355</f>
        <v>APAGADO</v>
      </c>
      <c r="K348">
        <f>'RESUMEN TOTAL'!Q355</f>
        <v>0</v>
      </c>
      <c r="L348">
        <f>'RESUMEN TOTAL'!R355</f>
        <v>0</v>
      </c>
      <c r="M348">
        <f>'RESUMEN TOTAL'!S355</f>
        <v>0</v>
      </c>
      <c r="N348" t="str">
        <f>'RESUMEN TOTAL'!T355</f>
        <v>APAGADO</v>
      </c>
      <c r="O348" t="str">
        <f>'RESUMEN TOTAL'!U355</f>
        <v>APAGADO</v>
      </c>
      <c r="P348" t="str">
        <f>'RESUMEN TOTAL'!V355</f>
        <v>APAGADO</v>
      </c>
      <c r="Q348">
        <f>'RESUMEN TOTAL'!W355</f>
        <v>0</v>
      </c>
      <c r="R348" t="str">
        <f>'RESUMEN TOTAL'!X355</f>
        <v>APAGADO</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t="str">
        <f>'RESUMEN TOTAL'!N356</f>
        <v>APAGADO</v>
      </c>
      <c r="I349">
        <f>'RESUMEN TOTAL'!O356</f>
        <v>0</v>
      </c>
      <c r="J349" t="str">
        <f>'RESUMEN TOTAL'!P356</f>
        <v>APAGADO</v>
      </c>
      <c r="K349" t="str">
        <f>'RESUMEN TOTAL'!Q356</f>
        <v>APAGADO</v>
      </c>
      <c r="L349" t="str">
        <f>'RESUMEN TOTAL'!R356</f>
        <v>APAGADO</v>
      </c>
      <c r="M349" t="str">
        <f>'RESUMEN TOTAL'!S356</f>
        <v>APAGADO</v>
      </c>
      <c r="N349" t="str">
        <f>'RESUMEN TOTAL'!T356</f>
        <v>APAGADO</v>
      </c>
      <c r="O349" t="str">
        <f>'RESUMEN TOTAL'!U356</f>
        <v>APAGADO</v>
      </c>
      <c r="P349" t="str">
        <f>'RESUMEN TOTAL'!V356</f>
        <v>APAGADO</v>
      </c>
      <c r="Q349">
        <f>'RESUMEN TOTAL'!W356</f>
        <v>0</v>
      </c>
      <c r="R349" t="str">
        <f>'RESUMEN TOTAL'!X356</f>
        <v>APAGADO</v>
      </c>
      <c r="S349" t="str">
        <f>'RESUMEN TOTAL'!Y356</f>
        <v>APAGADO</v>
      </c>
      <c r="T349" t="str">
        <f>'RESUMEN TOTAL'!Z356</f>
        <v>APAGADO</v>
      </c>
      <c r="U349" t="str">
        <f>'RESUMEN TOTAL'!AA356</f>
        <v>APAGADO</v>
      </c>
      <c r="V349" t="str">
        <f>'RESUMEN TOTAL'!AB356</f>
        <v>APAGADO</v>
      </c>
      <c r="W349" t="str">
        <f>'RESUMEN TOTAL'!AC356</f>
        <v>APAGADO</v>
      </c>
      <c r="X349" t="str">
        <f>'RESUMEN TOTAL'!AD356</f>
        <v>APAGADO</v>
      </c>
      <c r="Y349" t="str">
        <f>'RESUMEN TOTAL'!AE356</f>
        <v>APAGADO</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t="str">
        <f>'RESUMEN TOTAL'!L359</f>
        <v>APAGADO</v>
      </c>
      <c r="G352" t="str">
        <f>'RESUMEN TOTAL'!M359</f>
        <v>APAGADO</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t="str">
        <f>'RESUMEN TOTAL'!L360</f>
        <v>APAGADO</v>
      </c>
      <c r="G353" t="str">
        <f>'RESUMEN TOTAL'!M360</f>
        <v>APAGADO</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f>'RESUMEN TOTAL'!L361</f>
        <v>0</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f>'RESUMEN TOTAL'!L362</f>
        <v>0</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t="str">
        <f>'RESUMEN TOTAL'!N363</f>
        <v>APAGADO</v>
      </c>
      <c r="I356">
        <f>'RESUMEN TOTAL'!O363</f>
        <v>0</v>
      </c>
      <c r="J356" t="str">
        <f>'RESUMEN TOTAL'!P363</f>
        <v>APAGADO</v>
      </c>
      <c r="K356" t="str">
        <f>'RESUMEN TOTAL'!Q363</f>
        <v>APAGADO</v>
      </c>
      <c r="L356" t="str">
        <f>'RESUMEN TOTAL'!R363</f>
        <v>APAGADO</v>
      </c>
      <c r="M356" t="str">
        <f>'RESUMEN TOTAL'!S363</f>
        <v>APAGADO</v>
      </c>
      <c r="N356" t="str">
        <f>'RESUMEN TOTAL'!T363</f>
        <v>APAGADO</v>
      </c>
      <c r="O356" t="str">
        <f>'RESUMEN TOTAL'!U363</f>
        <v>APAGADO</v>
      </c>
      <c r="P356" t="str">
        <f>'RESUMEN TOTAL'!V363</f>
        <v>APAGADO</v>
      </c>
      <c r="Q356">
        <f>'RESUMEN TOTAL'!W363</f>
        <v>0</v>
      </c>
      <c r="R356" t="str">
        <f>'RESUMEN TOTAL'!X363</f>
        <v>APAGADO</v>
      </c>
      <c r="S356" t="str">
        <f>'RESUMEN TOTAL'!Y363</f>
        <v>APAGADO</v>
      </c>
      <c r="T356" t="str">
        <f>'RESUMEN TOTAL'!Z363</f>
        <v>APAGADO</v>
      </c>
      <c r="U356" t="str">
        <f>'RESUMEN TOTAL'!AA363</f>
        <v>APAGADO</v>
      </c>
      <c r="V356" t="str">
        <f>'RESUMEN TOTAL'!AB363</f>
        <v>APAGADO</v>
      </c>
      <c r="W356" t="str">
        <f>'RESUMEN TOTAL'!AC363</f>
        <v>APAGADO</v>
      </c>
      <c r="X356" t="str">
        <f>'RESUMEN TOTAL'!AD363</f>
        <v>APAGADO</v>
      </c>
      <c r="Y356" t="str">
        <f>'RESUMEN TOTAL'!AE363</f>
        <v>APAGADO</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t="str">
        <f>'RESUMEN TOTAL'!N364</f>
        <v>APAGADO</v>
      </c>
      <c r="I357">
        <f>'RESUMEN TOTAL'!O364</f>
        <v>0</v>
      </c>
      <c r="J357" t="str">
        <f>'RESUMEN TOTAL'!P364</f>
        <v>APAGADO</v>
      </c>
      <c r="K357" t="str">
        <f>'RESUMEN TOTAL'!Q364</f>
        <v>APAGADO</v>
      </c>
      <c r="L357" t="str">
        <f>'RESUMEN TOTAL'!R364</f>
        <v>APAGADO</v>
      </c>
      <c r="M357" t="str">
        <f>'RESUMEN TOTAL'!S364</f>
        <v>APAGADO</v>
      </c>
      <c r="N357" t="str">
        <f>'RESUMEN TOTAL'!T364</f>
        <v>APAGADO</v>
      </c>
      <c r="O357" t="str">
        <f>'RESUMEN TOTAL'!U364</f>
        <v>APAGADO</v>
      </c>
      <c r="P357" t="str">
        <f>'RESUMEN TOTAL'!V364</f>
        <v>APAGADO</v>
      </c>
      <c r="Q357">
        <f>'RESUMEN TOTAL'!W364</f>
        <v>0</v>
      </c>
      <c r="R357" t="str">
        <f>'RESUMEN TOTAL'!X364</f>
        <v>APAGADO</v>
      </c>
      <c r="S357" t="str">
        <f>'RESUMEN TOTAL'!Y364</f>
        <v>APAGADO</v>
      </c>
      <c r="T357" t="str">
        <f>'RESUMEN TOTAL'!Z364</f>
        <v>APAGADO</v>
      </c>
      <c r="U357" t="str">
        <f>'RESUMEN TOTAL'!AA364</f>
        <v>APAGADO</v>
      </c>
      <c r="V357" t="str">
        <f>'RESUMEN TOTAL'!AB364</f>
        <v>APAGADO</v>
      </c>
      <c r="W357" t="str">
        <f>'RESUMEN TOTAL'!AC364</f>
        <v>APAGADO</v>
      </c>
      <c r="X357" t="str">
        <f>'RESUMEN TOTAL'!AD364</f>
        <v>APAGADO</v>
      </c>
      <c r="Y357" t="str">
        <f>'RESUMEN TOTAL'!AE364</f>
        <v>APAGADO</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t="str">
        <f>'RESUMEN TOTAL'!L365</f>
        <v>APAGADO</v>
      </c>
      <c r="G358" t="str">
        <f>'RESUMEN TOTAL'!M365</f>
        <v>APAGADO</v>
      </c>
      <c r="H358" t="str">
        <f>'RESUMEN TOTAL'!N365</f>
        <v>APAGADO</v>
      </c>
      <c r="I358">
        <f>'RESUMEN TOTAL'!O365</f>
        <v>0</v>
      </c>
      <c r="J358" t="str">
        <f>'RESUMEN TOTAL'!P365</f>
        <v>APAGADO</v>
      </c>
      <c r="K358" t="str">
        <f>'RESUMEN TOTAL'!Q365</f>
        <v>APAGADO</v>
      </c>
      <c r="L358" t="str">
        <f>'RESUMEN TOTAL'!R365</f>
        <v>APAGADO</v>
      </c>
      <c r="M358" t="str">
        <f>'RESUMEN TOTAL'!S365</f>
        <v>APAGADO</v>
      </c>
      <c r="N358" t="str">
        <f>'RESUMEN TOTAL'!T365</f>
        <v>APAGADO</v>
      </c>
      <c r="O358" t="str">
        <f>'RESUMEN TOTAL'!U365</f>
        <v>APAGADO</v>
      </c>
      <c r="P358" t="str">
        <f>'RESUMEN TOTAL'!V365</f>
        <v>APAGADO</v>
      </c>
      <c r="Q358">
        <f>'RESUMEN TOTAL'!W365</f>
        <v>0</v>
      </c>
      <c r="R358" t="str">
        <f>'RESUMEN TOTAL'!X365</f>
        <v>APAGADO</v>
      </c>
      <c r="S358" t="str">
        <f>'RESUMEN TOTAL'!Y365</f>
        <v>APAGADO</v>
      </c>
      <c r="T358" t="str">
        <f>'RESUMEN TOTAL'!Z365</f>
        <v>APAGADO</v>
      </c>
      <c r="U358" t="str">
        <f>'RESUMEN TOTAL'!AA365</f>
        <v>APAGADO</v>
      </c>
      <c r="V358" t="str">
        <f>'RESUMEN TOTAL'!AB365</f>
        <v>APAGADO</v>
      </c>
      <c r="W358" t="str">
        <f>'RESUMEN TOTAL'!AC365</f>
        <v>APAGADO</v>
      </c>
      <c r="X358" t="str">
        <f>'RESUMEN TOTAL'!AD365</f>
        <v>APAGADO</v>
      </c>
      <c r="Y358" t="str">
        <f>'RESUMEN TOTAL'!AE365</f>
        <v>APAGADO</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t="str">
        <f>'RESUMEN TOTAL'!N371</f>
        <v>APAGADO</v>
      </c>
      <c r="I364" t="str">
        <f>'RESUMEN TOTAL'!O371</f>
        <v>APAGADO</v>
      </c>
      <c r="J364" t="str">
        <f>'RESUMEN TOTAL'!P371</f>
        <v>APAGADO</v>
      </c>
      <c r="K364" t="str">
        <f>'RESUMEN TOTAL'!Q371</f>
        <v>APAGADO</v>
      </c>
      <c r="L364" t="str">
        <f>'RESUMEN TOTAL'!R371</f>
        <v>APAGADO</v>
      </c>
      <c r="M364" t="str">
        <f>'RESUMEN TOTAL'!S371</f>
        <v>APAGADO</v>
      </c>
      <c r="N364" t="str">
        <f>'RESUMEN TOTAL'!T371</f>
        <v>APAGADO</v>
      </c>
      <c r="O364" t="str">
        <f>'RESUMEN TOTAL'!U371</f>
        <v>APAGADO</v>
      </c>
      <c r="P364" t="str">
        <f>'RESUMEN TOTAL'!V371</f>
        <v>APAGADO</v>
      </c>
      <c r="Q364">
        <f>'RESUMEN TOTAL'!W371</f>
        <v>0</v>
      </c>
      <c r="R364" t="str">
        <f>'RESUMEN TOTAL'!X371</f>
        <v>APAGADO</v>
      </c>
      <c r="S364" t="str">
        <f>'RESUMEN TOTAL'!Y371</f>
        <v>APAGADO</v>
      </c>
      <c r="T364" t="str">
        <f>'RESUMEN TOTAL'!Z371</f>
        <v>APAGADO</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t="str">
        <f>'RESUMEN TOTAL'!N377</f>
        <v>APAGADO</v>
      </c>
      <c r="I370" t="str">
        <f>'RESUMEN TOTAL'!O377</f>
        <v>APAGADO</v>
      </c>
      <c r="J370" t="str">
        <f>'RESUMEN TOTAL'!P377</f>
        <v>APAGADO</v>
      </c>
      <c r="K370" t="str">
        <f>'RESUMEN TOTAL'!Q377</f>
        <v>APAGADO</v>
      </c>
      <c r="L370" t="str">
        <f>'RESUMEN TOTAL'!R377</f>
        <v>APAGADO</v>
      </c>
      <c r="M370" t="str">
        <f>'RESUMEN TOTAL'!S377</f>
        <v>APAGADO</v>
      </c>
      <c r="N370" t="str">
        <f>'RESUMEN TOTAL'!T377</f>
        <v>APAGADO</v>
      </c>
      <c r="O370" t="str">
        <f>'RESUMEN TOTAL'!U377</f>
        <v>APAGADO</v>
      </c>
      <c r="P370" t="str">
        <f>'RESUMEN TOTAL'!V377</f>
        <v>APAGADO</v>
      </c>
      <c r="Q370">
        <f>'RESUMEN TOTAL'!W377</f>
        <v>0</v>
      </c>
      <c r="R370" t="str">
        <f>'RESUMEN TOTAL'!X377</f>
        <v>APAGADO</v>
      </c>
      <c r="S370" t="str">
        <f>'RESUMEN TOTAL'!Y377</f>
        <v>APAGADO</v>
      </c>
      <c r="T370" t="str">
        <f>'RESUMEN TOTAL'!Z377</f>
        <v>APAGADO</v>
      </c>
      <c r="U370" t="str">
        <f>'RESUMEN TOTAL'!AA377</f>
        <v>APAGADO</v>
      </c>
      <c r="V370" t="str">
        <f>'RESUMEN TOTAL'!AB377</f>
        <v>APAGADO</v>
      </c>
      <c r="W370" t="str">
        <f>'RESUMEN TOTAL'!AC377</f>
        <v>APAGADO</v>
      </c>
      <c r="X370" t="str">
        <f>'RESUMEN TOTAL'!AD377</f>
        <v>APAGADO</v>
      </c>
      <c r="Y370" t="str">
        <f>'RESUMEN TOTAL'!AE377</f>
        <v>APAGADO</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t="str">
        <f>'RESUMEN TOTAL'!N378</f>
        <v>APAGADO</v>
      </c>
      <c r="I371" t="str">
        <f>'RESUMEN TOTAL'!O378</f>
        <v>APAGADO</v>
      </c>
      <c r="J371" t="str">
        <f>'RESUMEN TOTAL'!P378</f>
        <v>APAGADO</v>
      </c>
      <c r="K371" t="str">
        <f>'RESUMEN TOTAL'!Q378</f>
        <v>APAGADO</v>
      </c>
      <c r="L371" t="str">
        <f>'RESUMEN TOTAL'!R378</f>
        <v>APAGADO</v>
      </c>
      <c r="M371" t="str">
        <f>'RESUMEN TOTAL'!S378</f>
        <v>APAGADO</v>
      </c>
      <c r="N371" t="str">
        <f>'RESUMEN TOTAL'!T378</f>
        <v>APAGADO</v>
      </c>
      <c r="O371" t="str">
        <f>'RESUMEN TOTAL'!U378</f>
        <v>APAGADO</v>
      </c>
      <c r="P371" t="str">
        <f>'RESUMEN TOTAL'!V378</f>
        <v>APAGADO</v>
      </c>
      <c r="Q371">
        <f>'RESUMEN TOTAL'!W378</f>
        <v>0</v>
      </c>
      <c r="R371" t="str">
        <f>'RESUMEN TOTAL'!X378</f>
        <v>APAGADO</v>
      </c>
      <c r="S371" t="str">
        <f>'RESUMEN TOTAL'!Y378</f>
        <v>APAGADO</v>
      </c>
      <c r="T371" t="str">
        <f>'RESUMEN TOTAL'!Z378</f>
        <v>APAGADO</v>
      </c>
      <c r="U371" t="str">
        <f>'RESUMEN TOTAL'!AA378</f>
        <v>APAGADO</v>
      </c>
      <c r="V371" t="str">
        <f>'RESUMEN TOTAL'!AB378</f>
        <v>APAGADO</v>
      </c>
      <c r="W371" t="str">
        <f>'RESUMEN TOTAL'!AC378</f>
        <v>APAGADO</v>
      </c>
      <c r="X371" t="str">
        <f>'RESUMEN TOTAL'!AD378</f>
        <v>APAGADO</v>
      </c>
      <c r="Y371" t="str">
        <f>'RESUMEN TOTAL'!AE378</f>
        <v>APAGADO</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t="str">
        <f>'RESUMEN TOTAL'!Z381</f>
        <v>APAGADO</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t="str">
        <f>'RESUMEN TOTAL'!M385</f>
        <v>APAGADO</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t="str">
        <f>'RESUMEN TOTAL'!AA385</f>
        <v>APAGADO</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t="str">
        <f>'RESUMEN TOTAL'!T388</f>
        <v>APAGADO</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t="str">
        <f>'RESUMEN TOTAL'!T389</f>
        <v>APAGADO</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t="str">
        <f>'RESUMEN TOTAL'!T390</f>
        <v>APAGADO</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t="str">
        <f>'RESUMEN TOTAL'!T391</f>
        <v>APAGADO</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t="str">
        <f>'RESUMEN TOTAL'!N392</f>
        <v>APAGADO</v>
      </c>
      <c r="I385" t="str">
        <f>'RESUMEN TOTAL'!O392</f>
        <v>APAGADO</v>
      </c>
      <c r="J385" t="str">
        <f>'RESUMEN TOTAL'!P392</f>
        <v>APAGADO</v>
      </c>
      <c r="K385" t="str">
        <f>'RESUMEN TOTAL'!Q392</f>
        <v>APAGADO</v>
      </c>
      <c r="L385" t="str">
        <f>'RESUMEN TOTAL'!R392</f>
        <v>APAGADO</v>
      </c>
      <c r="M385" t="str">
        <f>'RESUMEN TOTAL'!S392</f>
        <v>APAGADO</v>
      </c>
      <c r="N385" t="str">
        <f>'RESUMEN TOTAL'!T392</f>
        <v>APAGADO</v>
      </c>
      <c r="O385" t="str">
        <f>'RESUMEN TOTAL'!U392</f>
        <v>APAGADO</v>
      </c>
      <c r="P385">
        <f>'RESUMEN TOTAL'!V392</f>
        <v>0</v>
      </c>
      <c r="Q385">
        <f>'RESUMEN TOTAL'!W392</f>
        <v>0</v>
      </c>
      <c r="R385">
        <f>'RESUMEN TOTAL'!X392</f>
        <v>0</v>
      </c>
      <c r="S385">
        <f>'RESUMEN TOTAL'!Y392</f>
        <v>0</v>
      </c>
      <c r="T385">
        <f>'RESUMEN TOTAL'!Z392</f>
        <v>0</v>
      </c>
      <c r="U385" t="str">
        <f>'RESUMEN TOTAL'!AA392</f>
        <v>APAGADO</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f>'RESUMEN TOTAL'!L393</f>
        <v>0</v>
      </c>
      <c r="G386">
        <f>'RESUMEN TOTAL'!M393</f>
        <v>0</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t="str">
        <f>'RESUMEN TOTAL'!N394</f>
        <v>APAGADO</v>
      </c>
      <c r="I387" t="str">
        <f>'RESUMEN TOTAL'!O394</f>
        <v>APAGADO</v>
      </c>
      <c r="J387" t="str">
        <f>'RESUMEN TOTAL'!P394</f>
        <v>APAGADO</v>
      </c>
      <c r="K387" t="str">
        <f>'RESUMEN TOTAL'!Q394</f>
        <v>APAGADO</v>
      </c>
      <c r="L387" t="str">
        <f>'RESUMEN TOTAL'!R394</f>
        <v>APAGADO</v>
      </c>
      <c r="M387" t="str">
        <f>'RESUMEN TOTAL'!S394</f>
        <v>APAGADO</v>
      </c>
      <c r="N387" t="str">
        <f>'RESUMEN TOTAL'!T394</f>
        <v>APAGADO</v>
      </c>
      <c r="O387" t="str">
        <f>'RESUMEN TOTAL'!U394</f>
        <v>APAGADO</v>
      </c>
      <c r="P387" t="str">
        <f>'RESUMEN TOTAL'!V394</f>
        <v>APAGADO</v>
      </c>
      <c r="Q387">
        <f>'RESUMEN TOTAL'!W394</f>
        <v>0</v>
      </c>
      <c r="R387" t="str">
        <f>'RESUMEN TOTAL'!X394</f>
        <v>APAGADO</v>
      </c>
      <c r="S387" t="str">
        <f>'RESUMEN TOTAL'!Y394</f>
        <v>APAGADO</v>
      </c>
      <c r="T387" t="str">
        <f>'RESUMEN TOTAL'!Z394</f>
        <v>APAGADO</v>
      </c>
      <c r="U387" t="str">
        <f>'RESUMEN TOTAL'!AA394</f>
        <v>APAGADO</v>
      </c>
      <c r="V387">
        <f>'RESUMEN TOTAL'!AB394</f>
        <v>0</v>
      </c>
      <c r="W387" t="str">
        <f>'RESUMEN TOTAL'!AC394</f>
        <v>APAGADO</v>
      </c>
      <c r="X387" t="str">
        <f>'RESUMEN TOTAL'!AD394</f>
        <v>APAGADO</v>
      </c>
      <c r="Y387" t="str">
        <f>'RESUMEN TOTAL'!AE394</f>
        <v>APAGADO</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t="str">
        <f>'RESUMEN TOTAL'!Z395</f>
        <v>APAGADO</v>
      </c>
      <c r="U388" t="str">
        <f>'RESUMEN TOTAL'!AA395</f>
        <v>APAGADO</v>
      </c>
      <c r="V388" t="str">
        <f>'RESUMEN TOTAL'!AB395</f>
        <v>APAGADO</v>
      </c>
      <c r="W388" t="str">
        <f>'RESUMEN TOTAL'!AC395</f>
        <v>APAGADO</v>
      </c>
      <c r="X388" t="str">
        <f>'RESUMEN TOTAL'!AD395</f>
        <v>APAGADO</v>
      </c>
      <c r="Y388" t="str">
        <f>'RESUMEN TOTAL'!AE395</f>
        <v>APAGADO</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t="str">
        <f>'RESUMEN TOTAL'!Z396</f>
        <v>APAGADO</v>
      </c>
      <c r="U389" t="str">
        <f>'RESUMEN TOTAL'!AA396</f>
        <v>APAGADO</v>
      </c>
      <c r="V389" t="str">
        <f>'RESUMEN TOTAL'!AB396</f>
        <v>APAGADO</v>
      </c>
      <c r="W389" t="str">
        <f>'RESUMEN TOTAL'!AC396</f>
        <v>APAGADO</v>
      </c>
      <c r="X389" t="str">
        <f>'RESUMEN TOTAL'!AD396</f>
        <v>APAGADO</v>
      </c>
      <c r="Y389" t="str">
        <f>'RESUMEN TOTAL'!AE396</f>
        <v>APAGADO</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t="str">
        <f>'RESUMEN TOTAL'!N400</f>
        <v>APAGADO</v>
      </c>
      <c r="I393" t="str">
        <f>'RESUMEN TOTAL'!O400</f>
        <v>APAGADO</v>
      </c>
      <c r="J393" t="str">
        <f>'RESUMEN TOTAL'!P400</f>
        <v>APAGADO</v>
      </c>
      <c r="K393" t="str">
        <f>'RESUMEN TOTAL'!Q400</f>
        <v>APAGADO</v>
      </c>
      <c r="L393" t="str">
        <f>'RESUMEN TOTAL'!R400</f>
        <v>APAGADO</v>
      </c>
      <c r="M393" t="str">
        <f>'RESUMEN TOTAL'!S400</f>
        <v>APAGADO</v>
      </c>
      <c r="N393" t="str">
        <f>'RESUMEN TOTAL'!T400</f>
        <v>APAGADO</v>
      </c>
      <c r="O393" t="str">
        <f>'RESUMEN TOTAL'!U400</f>
        <v>APAGADO</v>
      </c>
      <c r="P393" t="str">
        <f>'RESUMEN TOTAL'!V400</f>
        <v>APAGADO</v>
      </c>
      <c r="Q393">
        <f>'RESUMEN TOTAL'!W400</f>
        <v>0</v>
      </c>
      <c r="R393" t="str">
        <f>'RESUMEN TOTAL'!X400</f>
        <v>APAGADO</v>
      </c>
      <c r="S393" t="str">
        <f>'RESUMEN TOTAL'!Y400</f>
        <v>APAGADO</v>
      </c>
      <c r="T393" t="str">
        <f>'RESUMEN TOTAL'!Z400</f>
        <v>APAGADO</v>
      </c>
      <c r="U393" t="str">
        <f>'RESUMEN TOTAL'!AA400</f>
        <v>APAGADO</v>
      </c>
      <c r="V393" t="str">
        <f>'RESUMEN TOTAL'!AB400</f>
        <v>APAGADO</v>
      </c>
      <c r="W393" t="str">
        <f>'RESUMEN TOTAL'!AC400</f>
        <v>APAGADO</v>
      </c>
      <c r="X393" t="str">
        <f>'RESUMEN TOTAL'!AD400</f>
        <v>APAGADO</v>
      </c>
      <c r="Y393" t="str">
        <f>'RESUMEN TOTAL'!AE400</f>
        <v>APAGADO</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t="str">
        <f>'RESUMEN TOTAL'!L402</f>
        <v>APAGADO</v>
      </c>
      <c r="G395" t="str">
        <f>'RESUMEN TOTAL'!M402</f>
        <v>APAGADO</v>
      </c>
      <c r="H395" t="str">
        <f>'RESUMEN TOTAL'!N402</f>
        <v>APAGADO</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t="str">
        <f>'RESUMEN TOTAL'!Z402</f>
        <v>APAGADO</v>
      </c>
      <c r="U395" t="str">
        <f>'RESUMEN TOTAL'!AA402</f>
        <v>APAGADO</v>
      </c>
      <c r="V395" t="str">
        <f>'RESUMEN TOTAL'!AB402</f>
        <v>APAGADO</v>
      </c>
      <c r="W395" t="str">
        <f>'RESUMEN TOTAL'!AC402</f>
        <v>APAGADO</v>
      </c>
      <c r="X395" t="str">
        <f>'RESUMEN TOTAL'!AD402</f>
        <v>APAGADO</v>
      </c>
      <c r="Y395" t="str">
        <f>'RESUMEN TOTAL'!AE402</f>
        <v>APAGADO</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t="str">
        <f>'RESUMEN TOTAL'!N403</f>
        <v>APAGADO</v>
      </c>
      <c r="I396" t="str">
        <f>'RESUMEN TOTAL'!O403</f>
        <v>APAGADO</v>
      </c>
      <c r="J396" t="str">
        <f>'RESUMEN TOTAL'!P403</f>
        <v>APAGADO</v>
      </c>
      <c r="K396" t="str">
        <f>'RESUMEN TOTAL'!Q403</f>
        <v>APAGADO</v>
      </c>
      <c r="L396" t="str">
        <f>'RESUMEN TOTAL'!R403</f>
        <v>APAGADO</v>
      </c>
      <c r="M396" t="str">
        <f>'RESUMEN TOTAL'!S403</f>
        <v>APAGADO</v>
      </c>
      <c r="N396" t="str">
        <f>'RESUMEN TOTAL'!T403</f>
        <v>APAGADO</v>
      </c>
      <c r="O396" t="str">
        <f>'RESUMEN TOTAL'!U403</f>
        <v>APAGADO</v>
      </c>
      <c r="P396" t="str">
        <f>'RESUMEN TOTAL'!V403</f>
        <v>APAGADO</v>
      </c>
      <c r="Q396">
        <f>'RESUMEN TOTAL'!W403</f>
        <v>0</v>
      </c>
      <c r="R396" t="str">
        <f>'RESUMEN TOTAL'!X403</f>
        <v>APAGADO</v>
      </c>
      <c r="S396" t="str">
        <f>'RESUMEN TOTAL'!Y403</f>
        <v>APAGADO</v>
      </c>
      <c r="T396" t="str">
        <f>'RESUMEN TOTAL'!Z403</f>
        <v>APAGADO</v>
      </c>
      <c r="U396" t="str">
        <f>'RESUMEN TOTAL'!AA403</f>
        <v>APAGADO</v>
      </c>
      <c r="V396" t="str">
        <f>'RESUMEN TOTAL'!AB403</f>
        <v>APAGADO</v>
      </c>
      <c r="W396" t="str">
        <f>'RESUMEN TOTAL'!AC403</f>
        <v>APAGADO</v>
      </c>
      <c r="X396" t="str">
        <f>'RESUMEN TOTAL'!AD403</f>
        <v>APAGADO</v>
      </c>
      <c r="Y396" t="str">
        <f>'RESUMEN TOTAL'!AE403</f>
        <v>APAGADO</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t="str">
        <f>'RESUMEN TOTAL'!N404</f>
        <v>APAGADO</v>
      </c>
      <c r="I397" t="str">
        <f>'RESUMEN TOTAL'!O404</f>
        <v>APAGADO</v>
      </c>
      <c r="J397" t="str">
        <f>'RESUMEN TOTAL'!P404</f>
        <v>APAGADO</v>
      </c>
      <c r="K397" t="str">
        <f>'RESUMEN TOTAL'!Q404</f>
        <v>APAGADO</v>
      </c>
      <c r="L397" t="str">
        <f>'RESUMEN TOTAL'!R404</f>
        <v>APAGADO</v>
      </c>
      <c r="M397" t="str">
        <f>'RESUMEN TOTAL'!S404</f>
        <v>APAGADO</v>
      </c>
      <c r="N397" t="str">
        <f>'RESUMEN TOTAL'!T404</f>
        <v>APAGADO</v>
      </c>
      <c r="O397" t="str">
        <f>'RESUMEN TOTAL'!U404</f>
        <v>APAGADO</v>
      </c>
      <c r="P397" t="str">
        <f>'RESUMEN TOTAL'!V404</f>
        <v>APAGADO</v>
      </c>
      <c r="Q397">
        <f>'RESUMEN TOTAL'!W404</f>
        <v>0</v>
      </c>
      <c r="R397" t="str">
        <f>'RESUMEN TOTAL'!X404</f>
        <v>APAGADO</v>
      </c>
      <c r="S397" t="str">
        <f>'RESUMEN TOTAL'!Y404</f>
        <v>APAGADO</v>
      </c>
      <c r="T397" t="str">
        <f>'RESUMEN TOTAL'!Z404</f>
        <v>APAGADO</v>
      </c>
      <c r="U397" t="str">
        <f>'RESUMEN TOTAL'!AA404</f>
        <v>APAGADO</v>
      </c>
      <c r="V397" t="str">
        <f>'RESUMEN TOTAL'!AB404</f>
        <v>APAGADO</v>
      </c>
      <c r="W397" t="str">
        <f>'RESUMEN TOTAL'!AC404</f>
        <v>APAGADO</v>
      </c>
      <c r="X397" t="str">
        <f>'RESUMEN TOTAL'!AD404</f>
        <v>APAGADO</v>
      </c>
      <c r="Y397" t="str">
        <f>'RESUMEN TOTAL'!AE404</f>
        <v>APAGADO</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t="str">
        <f>'RESUMEN TOTAL'!N405</f>
        <v>APAGADO</v>
      </c>
      <c r="I398" t="str">
        <f>'RESUMEN TOTAL'!O405</f>
        <v>APAGADO</v>
      </c>
      <c r="J398" t="str">
        <f>'RESUMEN TOTAL'!P405</f>
        <v>APAGADO</v>
      </c>
      <c r="K398" t="str">
        <f>'RESUMEN TOTAL'!Q405</f>
        <v>APAGADO</v>
      </c>
      <c r="L398" t="str">
        <f>'RESUMEN TOTAL'!R405</f>
        <v>APAGADO</v>
      </c>
      <c r="M398" t="str">
        <f>'RESUMEN TOTAL'!S405</f>
        <v>APAGADO</v>
      </c>
      <c r="N398" t="str">
        <f>'RESUMEN TOTAL'!T405</f>
        <v>APAGADO</v>
      </c>
      <c r="O398" t="str">
        <f>'RESUMEN TOTAL'!U405</f>
        <v>APAGADO</v>
      </c>
      <c r="P398" t="str">
        <f>'RESUMEN TOTAL'!V405</f>
        <v>APAGADO</v>
      </c>
      <c r="Q398">
        <f>'RESUMEN TOTAL'!W405</f>
        <v>0</v>
      </c>
      <c r="R398" t="str">
        <f>'RESUMEN TOTAL'!X405</f>
        <v>APAGADO</v>
      </c>
      <c r="S398" t="str">
        <f>'RESUMEN TOTAL'!Y405</f>
        <v>APAGADO</v>
      </c>
      <c r="T398" t="str">
        <f>'RESUMEN TOTAL'!Z405</f>
        <v>APAGADO</v>
      </c>
      <c r="U398" t="str">
        <f>'RESUMEN TOTAL'!AA405</f>
        <v>APAGADO</v>
      </c>
      <c r="V398" t="str">
        <f>'RESUMEN TOTAL'!AB405</f>
        <v>APAGADO</v>
      </c>
      <c r="W398" t="str">
        <f>'RESUMEN TOTAL'!AC405</f>
        <v>APAGADO</v>
      </c>
      <c r="X398" t="str">
        <f>'RESUMEN TOTAL'!AD405</f>
        <v>APAGADO</v>
      </c>
      <c r="Y398" t="str">
        <f>'RESUMEN TOTAL'!AE405</f>
        <v>APAGADO</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f>'RESUMEN TOTAL'!L406</f>
        <v>0</v>
      </c>
      <c r="G399">
        <f>'RESUMEN TOTAL'!M406</f>
        <v>0</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t="str">
        <f>'RESUMEN TOTAL'!L407</f>
        <v>APAGADO</v>
      </c>
      <c r="G400" t="str">
        <f>'RESUMEN TOTAL'!M407</f>
        <v>APAGADO</v>
      </c>
      <c r="H400" t="str">
        <f>'RESUMEN TOTAL'!N407</f>
        <v>APAGADO</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t="str">
        <f>'RESUMEN TOTAL'!Z407</f>
        <v>APAGADO</v>
      </c>
      <c r="U400" t="str">
        <f>'RESUMEN TOTAL'!AA407</f>
        <v>APAGADO</v>
      </c>
      <c r="V400" t="str">
        <f>'RESUMEN TOTAL'!AB407</f>
        <v>APAGADO</v>
      </c>
      <c r="W400" t="str">
        <f>'RESUMEN TOTAL'!AC407</f>
        <v>APAGADO</v>
      </c>
      <c r="X400" t="str">
        <f>'RESUMEN TOTAL'!AD407</f>
        <v>APAGADO</v>
      </c>
      <c r="Y400" t="str">
        <f>'RESUMEN TOTAL'!AE407</f>
        <v>APAGADO</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f>'RESUMEN TOTAL'!L409</f>
        <v>0</v>
      </c>
      <c r="G402">
        <f>'RESUMEN TOTAL'!M409</f>
        <v>0</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t="str">
        <f>'RESUMEN TOTAL'!Z410</f>
        <v>APAGADO</v>
      </c>
      <c r="U403" t="str">
        <f>'RESUMEN TOTAL'!AA410</f>
        <v>APAGADO</v>
      </c>
      <c r="V403" t="str">
        <f>'RESUMEN TOTAL'!AB410</f>
        <v>APAGADO</v>
      </c>
      <c r="W403" t="str">
        <f>'RESUMEN TOTAL'!AC410</f>
        <v>APAGADO</v>
      </c>
      <c r="X403" t="str">
        <f>'RESUMEN TOTAL'!AD410</f>
        <v>APAGADO</v>
      </c>
      <c r="Y403" t="str">
        <f>'RESUMEN TOTAL'!AE410</f>
        <v>APAGADO</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t="str">
        <f>'RESUMEN TOTAL'!L413</f>
        <v>APAGADO</v>
      </c>
      <c r="G406" t="str">
        <f>'RESUMEN TOTAL'!M413</f>
        <v>APAGADO</v>
      </c>
      <c r="H406" t="str">
        <f>'RESUMEN TOTAL'!N413</f>
        <v>APAGADO</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t="str">
        <f>'RESUMEN TOTAL'!Z413</f>
        <v>APAGADO</v>
      </c>
      <c r="U406" t="str">
        <f>'RESUMEN TOTAL'!AA413</f>
        <v>APAGADO</v>
      </c>
      <c r="V406" t="str">
        <f>'RESUMEN TOTAL'!AB413</f>
        <v>APAGADO</v>
      </c>
      <c r="W406" t="str">
        <f>'RESUMEN TOTAL'!AC413</f>
        <v>APAGADO</v>
      </c>
      <c r="X406" t="str">
        <f>'RESUMEN TOTAL'!AD413</f>
        <v>APAGADO</v>
      </c>
      <c r="Y406" t="str">
        <f>'RESUMEN TOTAL'!AE413</f>
        <v>APAGADO</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t="str">
        <f>'RESUMEN TOTAL'!L414</f>
        <v>APAGADO</v>
      </c>
      <c r="G407" t="str">
        <f>'RESUMEN TOTAL'!M414</f>
        <v>APAGADO</v>
      </c>
      <c r="H407" t="str">
        <f>'RESUMEN TOTAL'!N414</f>
        <v>APAGADO</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t="str">
        <f>'RESUMEN TOTAL'!Z414</f>
        <v>APAGADO</v>
      </c>
      <c r="U407" t="str">
        <f>'RESUMEN TOTAL'!AA414</f>
        <v>APAGADO</v>
      </c>
      <c r="V407" t="str">
        <f>'RESUMEN TOTAL'!AB414</f>
        <v>APAGADO</v>
      </c>
      <c r="W407" t="str">
        <f>'RESUMEN TOTAL'!AC414</f>
        <v>APAGADO</v>
      </c>
      <c r="X407" t="str">
        <f>'RESUMEN TOTAL'!AD414</f>
        <v>APAGADO</v>
      </c>
      <c r="Y407" t="str">
        <f>'RESUMEN TOTAL'!AE414</f>
        <v>APAGADO</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f>'RESUMEN TOTAL'!L417</f>
        <v>0</v>
      </c>
      <c r="G410">
        <f>'RESUMEN TOTAL'!M417</f>
        <v>0</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f>'RESUMEN TOTAL'!L418</f>
        <v>0</v>
      </c>
      <c r="G411">
        <f>'RESUMEN TOTAL'!M418</f>
        <v>0</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t="str">
        <f>'RESUMEN TOTAL'!N419</f>
        <v>APAGADO</v>
      </c>
      <c r="I412" t="str">
        <f>'RESUMEN TOTAL'!O419</f>
        <v>APAGADO</v>
      </c>
      <c r="J412" t="str">
        <f>'RESUMEN TOTAL'!P419</f>
        <v>APAGADO</v>
      </c>
      <c r="K412" t="str">
        <f>'RESUMEN TOTAL'!Q419</f>
        <v>APAGADO</v>
      </c>
      <c r="L412" t="str">
        <f>'RESUMEN TOTAL'!R419</f>
        <v>APAGADO</v>
      </c>
      <c r="M412" t="str">
        <f>'RESUMEN TOTAL'!S419</f>
        <v>APAGADO</v>
      </c>
      <c r="N412" t="str">
        <f>'RESUMEN TOTAL'!T419</f>
        <v>APAGADO</v>
      </c>
      <c r="O412" t="str">
        <f>'RESUMEN TOTAL'!U419</f>
        <v>APAGADO</v>
      </c>
      <c r="P412" t="str">
        <f>'RESUMEN TOTAL'!V419</f>
        <v>APAGADO</v>
      </c>
      <c r="Q412">
        <f>'RESUMEN TOTAL'!W419</f>
        <v>0</v>
      </c>
      <c r="R412" t="str">
        <f>'RESUMEN TOTAL'!X419</f>
        <v>APAGADO</v>
      </c>
      <c r="S412" t="str">
        <f>'RESUMEN TOTAL'!Y419</f>
        <v>APAGADO</v>
      </c>
      <c r="T412" t="str">
        <f>'RESUMEN TOTAL'!Z419</f>
        <v>APAGADO</v>
      </c>
      <c r="U412" t="str">
        <f>'RESUMEN TOTAL'!AA419</f>
        <v>APAGADO</v>
      </c>
      <c r="V412" t="str">
        <f>'RESUMEN TOTAL'!AB419</f>
        <v>APAGADO</v>
      </c>
      <c r="W412" t="str">
        <f>'RESUMEN TOTAL'!AC419</f>
        <v>APAGADO</v>
      </c>
      <c r="X412" t="str">
        <f>'RESUMEN TOTAL'!AD419</f>
        <v>APAGADO</v>
      </c>
      <c r="Y412" t="str">
        <f>'RESUMEN TOTAL'!AE419</f>
        <v>APAGADO</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t="str">
        <f>'RESUMEN TOTAL'!Y429</f>
        <v>APAGADO</v>
      </c>
      <c r="T422" t="str">
        <f>'RESUMEN TOTAL'!Z429</f>
        <v>APAGADO</v>
      </c>
      <c r="U422" t="str">
        <f>'RESUMEN TOTAL'!AA429</f>
        <v>APAGADO</v>
      </c>
      <c r="V422" t="str">
        <f>'RESUMEN TOTAL'!AB429</f>
        <v>APAGADO</v>
      </c>
      <c r="W422" t="str">
        <f>'RESUMEN TOTAL'!AC429</f>
        <v>APAGADO</v>
      </c>
      <c r="X422" t="str">
        <f>'RESUMEN TOTAL'!AD429</f>
        <v>APAGADO</v>
      </c>
      <c r="Y422" t="str">
        <f>'RESUMEN TOTAL'!AE429</f>
        <v>APAGADO</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t="str">
        <f>'RESUMEN TOTAL'!Y430</f>
        <v>APAGADO</v>
      </c>
      <c r="T423" t="str">
        <f>'RESUMEN TOTAL'!Z430</f>
        <v>APAGADO</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t="str">
        <f>'RESUMEN TOTAL'!Y432</f>
        <v>APAGADO</v>
      </c>
      <c r="T425" t="str">
        <f>'RESUMEN TOTAL'!Z432</f>
        <v>APAGADO</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t="str">
        <f>'RESUMEN TOTAL'!AD434</f>
        <v>APAGADO</v>
      </c>
      <c r="Y426" t="str">
        <f>'RESUMEN TOTAL'!AE434</f>
        <v>APAGADO</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t="str">
        <f>'RESUMEN TOTAL'!AD436</f>
        <v>APAGADO</v>
      </c>
      <c r="Y428" t="str">
        <f>'RESUMEN TOTAL'!AE436</f>
        <v>APAGADO</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t="str">
        <f>'RESUMEN TOTAL'!AD437</f>
        <v>APAGADO</v>
      </c>
      <c r="Y429" t="str">
        <f>'RESUMEN TOTAL'!AE437</f>
        <v>APAGADO</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t="str">
        <f>'RESUMEN TOTAL'!AD438</f>
        <v>APAGADO</v>
      </c>
      <c r="Y430" t="str">
        <f>'RESUMEN TOTAL'!AE438</f>
        <v>APAGADO</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t="str">
        <f>'RESUMEN TOTAL'!N439</f>
        <v>APAGADO</v>
      </c>
      <c r="I431" t="str">
        <f>'RESUMEN TOTAL'!O439</f>
        <v>APAGADO</v>
      </c>
      <c r="J431" t="str">
        <f>'RESUMEN TOTAL'!P439</f>
        <v>APAGADO</v>
      </c>
      <c r="K431" t="str">
        <f>'RESUMEN TOTAL'!Q439</f>
        <v>APAGADO</v>
      </c>
      <c r="L431" t="str">
        <f>'RESUMEN TOTAL'!R439</f>
        <v>APAGADO</v>
      </c>
      <c r="M431" t="str">
        <f>'RESUMEN TOTAL'!S439</f>
        <v>APAGADO</v>
      </c>
      <c r="N431" t="str">
        <f>'RESUMEN TOTAL'!T439</f>
        <v>APAGADO</v>
      </c>
      <c r="O431" t="str">
        <f>'RESUMEN TOTAL'!U439</f>
        <v>APAGADO</v>
      </c>
      <c r="P431" t="str">
        <f>'RESUMEN TOTAL'!V439</f>
        <v>APAGADO</v>
      </c>
      <c r="Q431">
        <f>'RESUMEN TOTAL'!W439</f>
        <v>0</v>
      </c>
      <c r="R431" t="str">
        <f>'RESUMEN TOTAL'!X439</f>
        <v>APAGADO</v>
      </c>
      <c r="S431" t="str">
        <f>'RESUMEN TOTAL'!Y439</f>
        <v>APAGADO</v>
      </c>
      <c r="T431" t="str">
        <f>'RESUMEN TOTAL'!Z439</f>
        <v>APAGADO</v>
      </c>
      <c r="U431" t="str">
        <f>'RESUMEN TOTAL'!AA439</f>
        <v>APAGADO</v>
      </c>
      <c r="V431" t="str">
        <f>'RESUMEN TOTAL'!AB439</f>
        <v>APAGADO</v>
      </c>
      <c r="W431" t="str">
        <f>'RESUMEN TOTAL'!AC439</f>
        <v>APAGADO</v>
      </c>
      <c r="X431" t="str">
        <f>'RESUMEN TOTAL'!AD439</f>
        <v>APAGADO</v>
      </c>
      <c r="Y431" t="str">
        <f>'RESUMEN TOTAL'!AE439</f>
        <v>APAGADO</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t="str">
        <f>'RESUMEN TOTAL'!AE440</f>
        <v>APAGADO</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t="str">
        <f>'RESUMEN TOTAL'!N441</f>
        <v>APAGADO</v>
      </c>
      <c r="I433" t="str">
        <f>'RESUMEN TOTAL'!O441</f>
        <v>APAGADO</v>
      </c>
      <c r="J433" t="str">
        <f>'RESUMEN TOTAL'!P441</f>
        <v>APAGADO</v>
      </c>
      <c r="K433" t="str">
        <f>'RESUMEN TOTAL'!Q441</f>
        <v>APAGADO</v>
      </c>
      <c r="L433" t="str">
        <f>'RESUMEN TOTAL'!R441</f>
        <v>APAGADO</v>
      </c>
      <c r="M433" t="str">
        <f>'RESUMEN TOTAL'!S441</f>
        <v>APAGADO</v>
      </c>
      <c r="N433" t="str">
        <f>'RESUMEN TOTAL'!T441</f>
        <v>APAGADO</v>
      </c>
      <c r="O433" t="str">
        <f>'RESUMEN TOTAL'!U441</f>
        <v>APAGADO</v>
      </c>
      <c r="P433" t="str">
        <f>'RESUMEN TOTAL'!V441</f>
        <v>APAGADO</v>
      </c>
      <c r="Q433">
        <f>'RESUMEN TOTAL'!W441</f>
        <v>0</v>
      </c>
      <c r="R433" t="str">
        <f>'RESUMEN TOTAL'!X441</f>
        <v>APAGADO</v>
      </c>
      <c r="S433" t="str">
        <f>'RESUMEN TOTAL'!Y441</f>
        <v>APAGADO</v>
      </c>
      <c r="T433" t="str">
        <f>'RESUMEN TOTAL'!Z441</f>
        <v>APAGADO</v>
      </c>
      <c r="U433" t="str">
        <f>'RESUMEN TOTAL'!AA441</f>
        <v>APAGADO</v>
      </c>
      <c r="V433" t="str">
        <f>'RESUMEN TOTAL'!AB441</f>
        <v>APAGADO</v>
      </c>
      <c r="W433" t="str">
        <f>'RESUMEN TOTAL'!AC441</f>
        <v>APAGADO</v>
      </c>
      <c r="X433" t="str">
        <f>'RESUMEN TOTAL'!AD441</f>
        <v>APAGADO</v>
      </c>
      <c r="Y433" t="str">
        <f>'RESUMEN TOTAL'!AE441</f>
        <v>APAGADO</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t="str">
        <f>'RESUMEN TOTAL'!N442</f>
        <v>APAGADO</v>
      </c>
      <c r="I434" t="str">
        <f>'RESUMEN TOTAL'!O442</f>
        <v>APAGADO</v>
      </c>
      <c r="J434" t="str">
        <f>'RESUMEN TOTAL'!P442</f>
        <v>APAGADO</v>
      </c>
      <c r="K434" t="str">
        <f>'RESUMEN TOTAL'!Q442</f>
        <v>APAGADO</v>
      </c>
      <c r="L434" t="str">
        <f>'RESUMEN TOTAL'!R442</f>
        <v>APAGADO</v>
      </c>
      <c r="M434" t="str">
        <f>'RESUMEN TOTAL'!S442</f>
        <v>APAGADO</v>
      </c>
      <c r="N434" t="str">
        <f>'RESUMEN TOTAL'!T442</f>
        <v>APAGADO</v>
      </c>
      <c r="O434" t="str">
        <f>'RESUMEN TOTAL'!U442</f>
        <v>APAGADO</v>
      </c>
      <c r="P434" t="str">
        <f>'RESUMEN TOTAL'!V442</f>
        <v>APAGADO</v>
      </c>
      <c r="Q434">
        <f>'RESUMEN TOTAL'!W442</f>
        <v>0</v>
      </c>
      <c r="R434" t="str">
        <f>'RESUMEN TOTAL'!X442</f>
        <v>APAGADO</v>
      </c>
      <c r="S434" t="str">
        <f>'RESUMEN TOTAL'!Y442</f>
        <v>APAGADO</v>
      </c>
      <c r="T434" t="str">
        <f>'RESUMEN TOTAL'!Z442</f>
        <v>APAGADO</v>
      </c>
      <c r="U434" t="str">
        <f>'RESUMEN TOTAL'!AA442</f>
        <v>APAGADO</v>
      </c>
      <c r="V434" t="str">
        <f>'RESUMEN TOTAL'!AB442</f>
        <v>APAGADO</v>
      </c>
      <c r="W434" t="str">
        <f>'RESUMEN TOTAL'!AC442</f>
        <v>APAGADO</v>
      </c>
      <c r="X434" t="str">
        <f>'RESUMEN TOTAL'!AD442</f>
        <v>APAGADO</v>
      </c>
      <c r="Y434" t="str">
        <f>'RESUMEN TOTAL'!AE442</f>
        <v>APAGADO</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f>'RESUMEN TOTAL'!L444</f>
        <v>0</v>
      </c>
      <c r="G436">
        <f>'RESUMEN TOTAL'!M444</f>
        <v>0</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f>'RESUMEN TOTAL'!L445</f>
        <v>0</v>
      </c>
      <c r="G437">
        <f>'RESUMEN TOTAL'!M445</f>
        <v>0</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f>'RESUMEN TOTAL'!L446</f>
        <v>0</v>
      </c>
      <c r="G438">
        <f>'RESUMEN TOTAL'!M446</f>
        <v>0</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f>'RESUMEN TOTAL'!L448</f>
        <v>0</v>
      </c>
      <c r="G440">
        <f>'RESUMEN TOTAL'!M448</f>
        <v>0</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f>'RESUMEN TOTAL'!L449</f>
        <v>0</v>
      </c>
      <c r="G441">
        <f>'RESUMEN TOTAL'!M449</f>
        <v>0</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f>'RESUMEN TOTAL'!L450</f>
        <v>0</v>
      </c>
      <c r="G442">
        <f>'RESUMEN TOTAL'!M450</f>
        <v>0</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f>'RESUMEN TOTAL'!L451</f>
        <v>0</v>
      </c>
      <c r="G443">
        <f>'RESUMEN TOTAL'!M451</f>
        <v>0</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t="str">
        <f>'RESUMEN TOTAL'!AD452</f>
        <v>APAGADO</v>
      </c>
      <c r="Y444" t="str">
        <f>'RESUMEN TOTAL'!AE452</f>
        <v>APAGADO</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t="str">
        <f>'RESUMEN TOTAL'!V456</f>
        <v>APAGADO</v>
      </c>
      <c r="Q448">
        <f>'RESUMEN TOTAL'!W456</f>
        <v>0</v>
      </c>
      <c r="R448" t="str">
        <f>'RESUMEN TOTAL'!X456</f>
        <v>APAGADO</v>
      </c>
      <c r="S448" t="str">
        <f>'RESUMEN TOTAL'!Y456</f>
        <v>APAGADO</v>
      </c>
      <c r="T448" t="str">
        <f>'RESUMEN TOTAL'!Z456</f>
        <v>APAGADO</v>
      </c>
      <c r="U448" t="str">
        <f>'RESUMEN TOTAL'!AA456</f>
        <v>APAGADO</v>
      </c>
      <c r="V448" t="str">
        <f>'RESUMEN TOTAL'!AB456</f>
        <v>APAGADO</v>
      </c>
      <c r="W448" t="str">
        <f>'RESUMEN TOTAL'!AC456</f>
        <v>APAGADO</v>
      </c>
      <c r="X448" t="str">
        <f>'RESUMEN TOTAL'!AD456</f>
        <v>APAGADO</v>
      </c>
      <c r="Y448" t="str">
        <f>'RESUMEN TOTAL'!AE456</f>
        <v>APAGADO</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t="str">
        <f>'RESUMEN TOTAL'!V457</f>
        <v>APAGADO</v>
      </c>
      <c r="Q449">
        <f>'RESUMEN TOTAL'!W457</f>
        <v>0</v>
      </c>
      <c r="R449" t="str">
        <f>'RESUMEN TOTAL'!X457</f>
        <v>APAGADO</v>
      </c>
      <c r="S449" t="str">
        <f>'RESUMEN TOTAL'!Y457</f>
        <v>APAGADO</v>
      </c>
      <c r="T449" t="str">
        <f>'RESUMEN TOTAL'!Z457</f>
        <v>APAGADO</v>
      </c>
      <c r="U449" t="str">
        <f>'RESUMEN TOTAL'!AA457</f>
        <v>APAGADO</v>
      </c>
      <c r="V449" t="str">
        <f>'RESUMEN TOTAL'!AB457</f>
        <v>APAGADO</v>
      </c>
      <c r="W449" t="str">
        <f>'RESUMEN TOTAL'!AC457</f>
        <v>APAGADO</v>
      </c>
      <c r="X449" t="str">
        <f>'RESUMEN TOTAL'!AD457</f>
        <v>APAGADO</v>
      </c>
      <c r="Y449" t="str">
        <f>'RESUMEN TOTAL'!AE457</f>
        <v>APAGADO</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t="str">
        <f>'RESUMEN TOTAL'!V458</f>
        <v>APAGADO</v>
      </c>
      <c r="Q450">
        <f>'RESUMEN TOTAL'!W458</f>
        <v>0</v>
      </c>
      <c r="R450" t="str">
        <f>'RESUMEN TOTAL'!X458</f>
        <v>APAGADO</v>
      </c>
      <c r="S450" t="str">
        <f>'RESUMEN TOTAL'!Y458</f>
        <v>APAGADO</v>
      </c>
      <c r="T450" t="str">
        <f>'RESUMEN TOTAL'!Z458</f>
        <v>APAGADO</v>
      </c>
      <c r="U450" t="str">
        <f>'RESUMEN TOTAL'!AA458</f>
        <v>APAGADO</v>
      </c>
      <c r="V450" t="str">
        <f>'RESUMEN TOTAL'!AB458</f>
        <v>APAGADO</v>
      </c>
      <c r="W450" t="str">
        <f>'RESUMEN TOTAL'!AC458</f>
        <v>APAGADO</v>
      </c>
      <c r="X450" t="str">
        <f>'RESUMEN TOTAL'!AD458</f>
        <v>APAGADO</v>
      </c>
      <c r="Y450" t="str">
        <f>'RESUMEN TOTAL'!AE458</f>
        <v>APAGADO</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t="str">
        <f>'RESUMEN TOTAL'!Y459</f>
        <v>APAGADO</v>
      </c>
      <c r="T451" t="str">
        <f>'RESUMEN TOTAL'!Z459</f>
        <v>APAGADO</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t="str">
        <f>'RESUMEN TOTAL'!Y460</f>
        <v>APAGADO</v>
      </c>
      <c r="T452" t="str">
        <f>'RESUMEN TOTAL'!Z460</f>
        <v>APAGADO</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t="str">
        <f>'RESUMEN TOTAL'!Y461</f>
        <v>APAGADO</v>
      </c>
      <c r="T453" t="str">
        <f>'RESUMEN TOTAL'!Z461</f>
        <v>APAGADO</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t="str">
        <f>'RESUMEN TOTAL'!Y462</f>
        <v>APAGADO</v>
      </c>
      <c r="T454" t="str">
        <f>'RESUMEN TOTAL'!Z462</f>
        <v>APAGADO</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f>'RESUMEN TOTAL'!L484</f>
        <v>0</v>
      </c>
      <c r="G456">
        <f>'RESUMEN TOTAL'!M484</f>
        <v>0</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t="str">
        <f>'RESUMEN TOTAL'!N485</f>
        <v>APAGADO</v>
      </c>
      <c r="I457" t="str">
        <f>'RESUMEN TOTAL'!O485</f>
        <v>APAGADO</v>
      </c>
      <c r="J457" t="str">
        <f>'RESUMEN TOTAL'!P485</f>
        <v>APAGADO</v>
      </c>
      <c r="K457" t="str">
        <f>'RESUMEN TOTAL'!Q485</f>
        <v>APAGADO</v>
      </c>
      <c r="L457" t="str">
        <f>'RESUMEN TOTAL'!R485</f>
        <v>APAGADO</v>
      </c>
      <c r="M457" t="str">
        <f>'RESUMEN TOTAL'!S485</f>
        <v>APAGADO</v>
      </c>
      <c r="N457" t="str">
        <f>'RESUMEN TOTAL'!T485</f>
        <v>APAGADO</v>
      </c>
      <c r="O457" t="str">
        <f>'RESUMEN TOTAL'!U485</f>
        <v>APAGADO</v>
      </c>
      <c r="P457" t="str">
        <f>'RESUMEN TOTAL'!V485</f>
        <v>APAGADO</v>
      </c>
      <c r="Q457">
        <f>'RESUMEN TOTAL'!W485</f>
        <v>0</v>
      </c>
      <c r="R457" t="str">
        <f>'RESUMEN TOTAL'!X485</f>
        <v>APAGADO</v>
      </c>
      <c r="S457" t="str">
        <f>'RESUMEN TOTAL'!Y485</f>
        <v>APAGADO</v>
      </c>
      <c r="T457" t="str">
        <f>'RESUMEN TOTAL'!Z485</f>
        <v>APAGADO</v>
      </c>
      <c r="U457" t="str">
        <f>'RESUMEN TOTAL'!AA485</f>
        <v>APAGADO</v>
      </c>
      <c r="V457" t="str">
        <f>'RESUMEN TOTAL'!AB485</f>
        <v>APAGADO</v>
      </c>
      <c r="W457" t="str">
        <f>'RESUMEN TOTAL'!AC485</f>
        <v>APAGADO</v>
      </c>
      <c r="X457" t="str">
        <f>'RESUMEN TOTAL'!AD485</f>
        <v>APAGADO</v>
      </c>
      <c r="Y457" t="str">
        <f>'RESUMEN TOTAL'!AE485</f>
        <v>APAGADO</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t="str">
        <f>'RESUMEN TOTAL'!N486</f>
        <v>APAGADO</v>
      </c>
      <c r="I458" t="str">
        <f>'RESUMEN TOTAL'!O486</f>
        <v>APAGADO</v>
      </c>
      <c r="J458" t="str">
        <f>'RESUMEN TOTAL'!P486</f>
        <v>APAGADO</v>
      </c>
      <c r="K458" t="str">
        <f>'RESUMEN TOTAL'!Q486</f>
        <v>APAGADO</v>
      </c>
      <c r="L458" t="str">
        <f>'RESUMEN TOTAL'!R486</f>
        <v>APAGADO</v>
      </c>
      <c r="M458" t="str">
        <f>'RESUMEN TOTAL'!S486</f>
        <v>APAGADO</v>
      </c>
      <c r="N458" t="str">
        <f>'RESUMEN TOTAL'!T486</f>
        <v>APAGADO</v>
      </c>
      <c r="O458" t="str">
        <f>'RESUMEN TOTAL'!U486</f>
        <v>APAGADO</v>
      </c>
      <c r="P458" t="str">
        <f>'RESUMEN TOTAL'!V486</f>
        <v>APAGADO</v>
      </c>
      <c r="Q458">
        <f>'RESUMEN TOTAL'!W486</f>
        <v>0</v>
      </c>
      <c r="R458" t="str">
        <f>'RESUMEN TOTAL'!X486</f>
        <v>APAGADO</v>
      </c>
      <c r="S458" t="str">
        <f>'RESUMEN TOTAL'!Y486</f>
        <v>APAGADO</v>
      </c>
      <c r="T458" t="str">
        <f>'RESUMEN TOTAL'!Z486</f>
        <v>APAGADO</v>
      </c>
      <c r="U458" t="str">
        <f>'RESUMEN TOTAL'!AA486</f>
        <v>APAGADO</v>
      </c>
      <c r="V458" t="str">
        <f>'RESUMEN TOTAL'!AB486</f>
        <v>APAGADO</v>
      </c>
      <c r="W458" t="str">
        <f>'RESUMEN TOTAL'!AC486</f>
        <v>APAGADO</v>
      </c>
      <c r="X458" t="str">
        <f>'RESUMEN TOTAL'!AD486</f>
        <v>APAGADO</v>
      </c>
      <c r="Y458" t="str">
        <f>'RESUMEN TOTAL'!AE486</f>
        <v>APAGADO</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t="str">
        <f>'RESUMEN TOTAL'!L487</f>
        <v>APAGADO</v>
      </c>
      <c r="G459" t="str">
        <f>'RESUMEN TOTAL'!M487</f>
        <v>APAGADO</v>
      </c>
      <c r="H459" t="str">
        <f>'RESUMEN TOTAL'!N487</f>
        <v>APAGADO</v>
      </c>
      <c r="I459" t="str">
        <f>'RESUMEN TOTAL'!O487</f>
        <v>APAGADO</v>
      </c>
      <c r="J459" t="str">
        <f>'RESUMEN TOTAL'!P487</f>
        <v>APAGADO</v>
      </c>
      <c r="K459" t="str">
        <f>'RESUMEN TOTAL'!Q487</f>
        <v>APAGADO</v>
      </c>
      <c r="L459" t="str">
        <f>'RESUMEN TOTAL'!R487</f>
        <v>APAGADO</v>
      </c>
      <c r="M459" t="str">
        <f>'RESUMEN TOTAL'!S487</f>
        <v>APAGADO</v>
      </c>
      <c r="N459" t="str">
        <f>'RESUMEN TOTAL'!T487</f>
        <v>APAGADO</v>
      </c>
      <c r="O459" t="str">
        <f>'RESUMEN TOTAL'!U487</f>
        <v>APAGADO</v>
      </c>
      <c r="P459" t="str">
        <f>'RESUMEN TOTAL'!V487</f>
        <v>APAGADO</v>
      </c>
      <c r="Q459">
        <f>'RESUMEN TOTAL'!W487</f>
        <v>0</v>
      </c>
      <c r="R459" t="str">
        <f>'RESUMEN TOTAL'!X487</f>
        <v>APAGADO</v>
      </c>
      <c r="S459" t="str">
        <f>'RESUMEN TOTAL'!Y487</f>
        <v>APAGADO</v>
      </c>
      <c r="T459" t="str">
        <f>'RESUMEN TOTAL'!Z487</f>
        <v>APAGADO</v>
      </c>
      <c r="U459" t="str">
        <f>'RESUMEN TOTAL'!AA487</f>
        <v>APAGADO</v>
      </c>
      <c r="V459" t="str">
        <f>'RESUMEN TOTAL'!AB487</f>
        <v>APAGADO</v>
      </c>
      <c r="W459" t="str">
        <f>'RESUMEN TOTAL'!AC487</f>
        <v>APAGADO</v>
      </c>
      <c r="X459" t="str">
        <f>'RESUMEN TOTAL'!AD487</f>
        <v>APAGADO</v>
      </c>
      <c r="Y459" t="str">
        <f>'RESUMEN TOTAL'!AE487</f>
        <v>APAGADO</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t="str">
        <f>'RESUMEN TOTAL'!N488</f>
        <v>APAGADO</v>
      </c>
      <c r="I460" t="str">
        <f>'RESUMEN TOTAL'!O488</f>
        <v>APAGADO</v>
      </c>
      <c r="J460" t="str">
        <f>'RESUMEN TOTAL'!P488</f>
        <v>APAGADO</v>
      </c>
      <c r="K460" t="str">
        <f>'RESUMEN TOTAL'!Q488</f>
        <v>APAGADO</v>
      </c>
      <c r="L460" t="str">
        <f>'RESUMEN TOTAL'!R488</f>
        <v>APAGADO</v>
      </c>
      <c r="M460" t="str">
        <f>'RESUMEN TOTAL'!S488</f>
        <v>APAGADO</v>
      </c>
      <c r="N460" t="str">
        <f>'RESUMEN TOTAL'!T488</f>
        <v>APAGADO</v>
      </c>
      <c r="O460" t="str">
        <f>'RESUMEN TOTAL'!U488</f>
        <v>APAGADO</v>
      </c>
      <c r="P460" t="str">
        <f>'RESUMEN TOTAL'!V488</f>
        <v>APAGADO</v>
      </c>
      <c r="Q460">
        <f>'RESUMEN TOTAL'!W488</f>
        <v>0</v>
      </c>
      <c r="R460" t="str">
        <f>'RESUMEN TOTAL'!X488</f>
        <v>APAGADO</v>
      </c>
      <c r="S460" t="str">
        <f>'RESUMEN TOTAL'!Y488</f>
        <v>APAGADO</v>
      </c>
      <c r="T460" t="str">
        <f>'RESUMEN TOTAL'!Z488</f>
        <v>APAGADO</v>
      </c>
      <c r="U460" t="str">
        <f>'RESUMEN TOTAL'!AA488</f>
        <v>APAGADO</v>
      </c>
      <c r="V460" t="str">
        <f>'RESUMEN TOTAL'!AB488</f>
        <v>APAGADO</v>
      </c>
      <c r="W460" t="str">
        <f>'RESUMEN TOTAL'!AC488</f>
        <v>APAGADO</v>
      </c>
      <c r="X460" t="str">
        <f>'RESUMEN TOTAL'!AD488</f>
        <v>APAGADO</v>
      </c>
      <c r="Y460" t="str">
        <f>'RESUMEN TOTAL'!AE488</f>
        <v>APAGADO</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t="str">
        <f>'RESUMEN TOTAL'!N489</f>
        <v>APAGADO</v>
      </c>
      <c r="I461" t="str">
        <f>'RESUMEN TOTAL'!O489</f>
        <v>APAGADO</v>
      </c>
      <c r="J461" t="str">
        <f>'RESUMEN TOTAL'!P489</f>
        <v>APAGADO</v>
      </c>
      <c r="K461" t="str">
        <f>'RESUMEN TOTAL'!Q489</f>
        <v>APAGADO</v>
      </c>
      <c r="L461" t="str">
        <f>'RESUMEN TOTAL'!R489</f>
        <v>APAGADO</v>
      </c>
      <c r="M461" t="str">
        <f>'RESUMEN TOTAL'!S489</f>
        <v>APAGADO</v>
      </c>
      <c r="N461" t="str">
        <f>'RESUMEN TOTAL'!T489</f>
        <v>APAGADO</v>
      </c>
      <c r="O461" t="str">
        <f>'RESUMEN TOTAL'!U489</f>
        <v>APAGADO</v>
      </c>
      <c r="P461" t="str">
        <f>'RESUMEN TOTAL'!V489</f>
        <v>APAGADO</v>
      </c>
      <c r="Q461">
        <f>'RESUMEN TOTAL'!W489</f>
        <v>0</v>
      </c>
      <c r="R461" t="str">
        <f>'RESUMEN TOTAL'!X489</f>
        <v>APAGADO</v>
      </c>
      <c r="S461" t="str">
        <f>'RESUMEN TOTAL'!Y489</f>
        <v>APAGADO</v>
      </c>
      <c r="T461" t="str">
        <f>'RESUMEN TOTAL'!Z489</f>
        <v>APAGADO</v>
      </c>
      <c r="U461" t="str">
        <f>'RESUMEN TOTAL'!AA489</f>
        <v>APAGADO</v>
      </c>
      <c r="V461" t="str">
        <f>'RESUMEN TOTAL'!AB489</f>
        <v>APAGADO</v>
      </c>
      <c r="W461" t="str">
        <f>'RESUMEN TOTAL'!AC489</f>
        <v>APAGADO</v>
      </c>
      <c r="X461" t="str">
        <f>'RESUMEN TOTAL'!AD489</f>
        <v>APAGADO</v>
      </c>
      <c r="Y461" t="str">
        <f>'RESUMEN TOTAL'!AE489</f>
        <v>APAGADO</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t="str">
        <f>'RESUMEN TOTAL'!N490</f>
        <v>APAGADO</v>
      </c>
      <c r="I462" t="str">
        <f>'RESUMEN TOTAL'!O490</f>
        <v>APAGADO</v>
      </c>
      <c r="J462" t="str">
        <f>'RESUMEN TOTAL'!P490</f>
        <v>APAGADO</v>
      </c>
      <c r="K462" t="str">
        <f>'RESUMEN TOTAL'!Q490</f>
        <v>APAGADO</v>
      </c>
      <c r="L462" t="str">
        <f>'RESUMEN TOTAL'!R490</f>
        <v>APAGADO</v>
      </c>
      <c r="M462" t="str">
        <f>'RESUMEN TOTAL'!S490</f>
        <v>APAGADO</v>
      </c>
      <c r="N462" t="str">
        <f>'RESUMEN TOTAL'!T490</f>
        <v>APAGADO</v>
      </c>
      <c r="O462" t="str">
        <f>'RESUMEN TOTAL'!U490</f>
        <v>APAGADO</v>
      </c>
      <c r="P462" t="str">
        <f>'RESUMEN TOTAL'!V490</f>
        <v>APAGADO</v>
      </c>
      <c r="Q462">
        <f>'RESUMEN TOTAL'!W490</f>
        <v>0</v>
      </c>
      <c r="R462" t="str">
        <f>'RESUMEN TOTAL'!X490</f>
        <v>APAGADO</v>
      </c>
      <c r="S462" t="str">
        <f>'RESUMEN TOTAL'!Y490</f>
        <v>APAGADO</v>
      </c>
      <c r="T462" t="str">
        <f>'RESUMEN TOTAL'!Z490</f>
        <v>APAGADO</v>
      </c>
      <c r="U462" t="str">
        <f>'RESUMEN TOTAL'!AA490</f>
        <v>APAGADO</v>
      </c>
      <c r="V462" t="str">
        <f>'RESUMEN TOTAL'!AB490</f>
        <v>APAGADO</v>
      </c>
      <c r="W462" t="str">
        <f>'RESUMEN TOTAL'!AC490</f>
        <v>APAGADO</v>
      </c>
      <c r="X462" t="str">
        <f>'RESUMEN TOTAL'!AD490</f>
        <v>APAGADO</v>
      </c>
      <c r="Y462" t="str">
        <f>'RESUMEN TOTAL'!AE490</f>
        <v>APAGADO</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t="str">
        <f>'RESUMEN TOTAL'!N491</f>
        <v>APAGADO</v>
      </c>
      <c r="I463" t="str">
        <f>'RESUMEN TOTAL'!O491</f>
        <v>APAGADO</v>
      </c>
      <c r="J463" t="str">
        <f>'RESUMEN TOTAL'!P491</f>
        <v>APAGADO</v>
      </c>
      <c r="K463" t="str">
        <f>'RESUMEN TOTAL'!Q491</f>
        <v>APAGADO</v>
      </c>
      <c r="L463" t="str">
        <f>'RESUMEN TOTAL'!R491</f>
        <v>APAGADO</v>
      </c>
      <c r="M463" t="str">
        <f>'RESUMEN TOTAL'!S491</f>
        <v>APAGADO</v>
      </c>
      <c r="N463" t="str">
        <f>'RESUMEN TOTAL'!T491</f>
        <v>APAGADO</v>
      </c>
      <c r="O463" t="str">
        <f>'RESUMEN TOTAL'!U491</f>
        <v>APAGADO</v>
      </c>
      <c r="P463" t="str">
        <f>'RESUMEN TOTAL'!V491</f>
        <v>APAGADO</v>
      </c>
      <c r="Q463">
        <f>'RESUMEN TOTAL'!W491</f>
        <v>0</v>
      </c>
      <c r="R463" t="str">
        <f>'RESUMEN TOTAL'!X491</f>
        <v>APAGADO</v>
      </c>
      <c r="S463" t="str">
        <f>'RESUMEN TOTAL'!Y491</f>
        <v>APAGADO</v>
      </c>
      <c r="T463" t="str">
        <f>'RESUMEN TOTAL'!Z491</f>
        <v>APAGADO</v>
      </c>
      <c r="U463" t="str">
        <f>'RESUMEN TOTAL'!AA491</f>
        <v>APAGADO</v>
      </c>
      <c r="V463" t="str">
        <f>'RESUMEN TOTAL'!AB491</f>
        <v>APAGADO</v>
      </c>
      <c r="W463" t="str">
        <f>'RESUMEN TOTAL'!AC491</f>
        <v>APAGADO</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t="str">
        <f>'RESUMEN TOTAL'!N492</f>
        <v>APAGADO</v>
      </c>
      <c r="I464" t="str">
        <f>'RESUMEN TOTAL'!O492</f>
        <v>APAGADO</v>
      </c>
      <c r="J464" t="str">
        <f>'RESUMEN TOTAL'!P492</f>
        <v>APAGADO</v>
      </c>
      <c r="K464" t="str">
        <f>'RESUMEN TOTAL'!Q492</f>
        <v>APAGADO</v>
      </c>
      <c r="L464" t="str">
        <f>'RESUMEN TOTAL'!R492</f>
        <v>APAGADO</v>
      </c>
      <c r="M464" t="str">
        <f>'RESUMEN TOTAL'!S492</f>
        <v>APAGADO</v>
      </c>
      <c r="N464" t="str">
        <f>'RESUMEN TOTAL'!T492</f>
        <v>APAGADO</v>
      </c>
      <c r="O464" t="str">
        <f>'RESUMEN TOTAL'!U492</f>
        <v>APAGADO</v>
      </c>
      <c r="P464" t="str">
        <f>'RESUMEN TOTAL'!V492</f>
        <v>APAGADO</v>
      </c>
      <c r="Q464">
        <f>'RESUMEN TOTAL'!W492</f>
        <v>0</v>
      </c>
      <c r="R464" t="str">
        <f>'RESUMEN TOTAL'!X492</f>
        <v>APAGADO</v>
      </c>
      <c r="S464" t="str">
        <f>'RESUMEN TOTAL'!Y492</f>
        <v>APAGADO</v>
      </c>
      <c r="T464" t="str">
        <f>'RESUMEN TOTAL'!Z492</f>
        <v>APAGADO</v>
      </c>
      <c r="U464" t="str">
        <f>'RESUMEN TOTAL'!AA492</f>
        <v>APAGADO</v>
      </c>
      <c r="V464" t="str">
        <f>'RESUMEN TOTAL'!AB492</f>
        <v>APAGADO</v>
      </c>
      <c r="W464" t="str">
        <f>'RESUMEN TOTAL'!AC492</f>
        <v>APAGADO</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t="str">
        <f>'RESUMEN TOTAL'!L493</f>
        <v>APAGADO</v>
      </c>
      <c r="G465" t="str">
        <f>'RESUMEN TOTAL'!M493</f>
        <v>APAGADO</v>
      </c>
      <c r="H465" t="str">
        <f>'RESUMEN TOTAL'!N493</f>
        <v>APAGADO</v>
      </c>
      <c r="I465" t="str">
        <f>'RESUMEN TOTAL'!O493</f>
        <v>APAGADO</v>
      </c>
      <c r="J465" t="str">
        <f>'RESUMEN TOTAL'!P493</f>
        <v>APAGADO</v>
      </c>
      <c r="K465" t="str">
        <f>'RESUMEN TOTAL'!Q493</f>
        <v>APAGADO</v>
      </c>
      <c r="L465" t="str">
        <f>'RESUMEN TOTAL'!R493</f>
        <v>APAGADO</v>
      </c>
      <c r="M465" t="str">
        <f>'RESUMEN TOTAL'!S493</f>
        <v>APAGADO</v>
      </c>
      <c r="N465" t="str">
        <f>'RESUMEN TOTAL'!T493</f>
        <v>APAGADO</v>
      </c>
      <c r="O465" t="str">
        <f>'RESUMEN TOTAL'!U493</f>
        <v>APAGADO</v>
      </c>
      <c r="P465" t="str">
        <f>'RESUMEN TOTAL'!V493</f>
        <v>APAGADO</v>
      </c>
      <c r="Q465">
        <f>'RESUMEN TOTAL'!W493</f>
        <v>0</v>
      </c>
      <c r="R465" t="str">
        <f>'RESUMEN TOTAL'!X493</f>
        <v>APAGADO</v>
      </c>
      <c r="S465" t="str">
        <f>'RESUMEN TOTAL'!Y493</f>
        <v>APAGADO</v>
      </c>
      <c r="T465" t="str">
        <f>'RESUMEN TOTAL'!Z493</f>
        <v>APAGADO</v>
      </c>
      <c r="U465" t="str">
        <f>'RESUMEN TOTAL'!AA493</f>
        <v>APAGADO</v>
      </c>
      <c r="V465" t="str">
        <f>'RESUMEN TOTAL'!AB493</f>
        <v>APAGADO</v>
      </c>
      <c r="W465" t="str">
        <f>'RESUMEN TOTAL'!AC493</f>
        <v>APAGADO</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t="str">
        <f>'RESUMEN TOTAL'!L494</f>
        <v>APAGADO</v>
      </c>
      <c r="G466" t="str">
        <f>'RESUMEN TOTAL'!M494</f>
        <v>APAGADO</v>
      </c>
      <c r="H466" t="str">
        <f>'RESUMEN TOTAL'!N494</f>
        <v>APAGADO</v>
      </c>
      <c r="I466" t="str">
        <f>'RESUMEN TOTAL'!O494</f>
        <v>APAGADO</v>
      </c>
      <c r="J466" t="str">
        <f>'RESUMEN TOTAL'!P494</f>
        <v>APAGADO</v>
      </c>
      <c r="K466" t="str">
        <f>'RESUMEN TOTAL'!Q494</f>
        <v>APAGADO</v>
      </c>
      <c r="L466" t="str">
        <f>'RESUMEN TOTAL'!R494</f>
        <v>APAGADO</v>
      </c>
      <c r="M466" t="str">
        <f>'RESUMEN TOTAL'!S494</f>
        <v>APAGADO</v>
      </c>
      <c r="N466" t="str">
        <f>'RESUMEN TOTAL'!T494</f>
        <v>APAGADO</v>
      </c>
      <c r="O466" t="str">
        <f>'RESUMEN TOTAL'!U494</f>
        <v>APAGADO</v>
      </c>
      <c r="P466" t="str">
        <f>'RESUMEN TOTAL'!V494</f>
        <v>APAGADO</v>
      </c>
      <c r="Q466">
        <f>'RESUMEN TOTAL'!W494</f>
        <v>0</v>
      </c>
      <c r="R466" t="str">
        <f>'RESUMEN TOTAL'!X494</f>
        <v>APAGADO</v>
      </c>
      <c r="S466" t="str">
        <f>'RESUMEN TOTAL'!Y494</f>
        <v>APAGADO</v>
      </c>
      <c r="T466" t="str">
        <f>'RESUMEN TOTAL'!Z494</f>
        <v>APAGADO</v>
      </c>
      <c r="U466" t="str">
        <f>'RESUMEN TOTAL'!AA494</f>
        <v>APAGADO</v>
      </c>
      <c r="V466" t="str">
        <f>'RESUMEN TOTAL'!AB494</f>
        <v>APAGADO</v>
      </c>
      <c r="W466" t="str">
        <f>'RESUMEN TOTAL'!AC494</f>
        <v>APAGADO</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f>'RESUMEN TOTAL'!L496</f>
        <v>0</v>
      </c>
      <c r="G468">
        <f>'RESUMEN TOTAL'!M496</f>
        <v>0</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f>'RESUMEN TOTAL'!L498</f>
        <v>0</v>
      </c>
      <c r="G470">
        <f>'RESUMEN TOTAL'!M498</f>
        <v>0</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t="str">
        <f>'RESUMEN TOTAL'!N499</f>
        <v>APAGADO</v>
      </c>
      <c r="I471" t="str">
        <f>'RESUMEN TOTAL'!O499</f>
        <v>APAGADO</v>
      </c>
      <c r="J471" t="str">
        <f>'RESUMEN TOTAL'!P499</f>
        <v>APAGADO</v>
      </c>
      <c r="K471" t="str">
        <f>'RESUMEN TOTAL'!Q499</f>
        <v>APAGADO</v>
      </c>
      <c r="L471" t="str">
        <f>'RESUMEN TOTAL'!R499</f>
        <v>APAGADO</v>
      </c>
      <c r="M471" t="str">
        <f>'RESUMEN TOTAL'!S499</f>
        <v>APAGADO</v>
      </c>
      <c r="N471" t="str">
        <f>'RESUMEN TOTAL'!T499</f>
        <v>APAGADO</v>
      </c>
      <c r="O471" t="str">
        <f>'RESUMEN TOTAL'!U499</f>
        <v>APAGADO</v>
      </c>
      <c r="P471" t="str">
        <f>'RESUMEN TOTAL'!V499</f>
        <v>APAGADO</v>
      </c>
      <c r="Q471">
        <f>'RESUMEN TOTAL'!W499</f>
        <v>0</v>
      </c>
      <c r="R471" t="str">
        <f>'RESUMEN TOTAL'!X499</f>
        <v>APAGADO</v>
      </c>
      <c r="S471" t="str">
        <f>'RESUMEN TOTAL'!Y499</f>
        <v>APAGADO</v>
      </c>
      <c r="T471" t="str">
        <f>'RESUMEN TOTAL'!Z499</f>
        <v>APAGADO</v>
      </c>
      <c r="U471" t="str">
        <f>'RESUMEN TOTAL'!AA499</f>
        <v>APAGADO</v>
      </c>
      <c r="V471" t="str">
        <f>'RESUMEN TOTAL'!AB499</f>
        <v>APAGADO</v>
      </c>
      <c r="W471" t="str">
        <f>'RESUMEN TOTAL'!AC499</f>
        <v>APAGADO</v>
      </c>
      <c r="X471" t="str">
        <f>'RESUMEN TOTAL'!AD499</f>
        <v>APAGADO</v>
      </c>
      <c r="Y471" t="str">
        <f>'RESUMEN TOTAL'!AE499</f>
        <v>APAGADO</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t="str">
        <f>'RESUMEN TOTAL'!N500</f>
        <v>APAGADO</v>
      </c>
      <c r="I472" t="str">
        <f>'RESUMEN TOTAL'!O500</f>
        <v>APAGADO</v>
      </c>
      <c r="J472" t="str">
        <f>'RESUMEN TOTAL'!P500</f>
        <v>APAGADO</v>
      </c>
      <c r="K472" t="str">
        <f>'RESUMEN TOTAL'!Q500</f>
        <v>APAGADO</v>
      </c>
      <c r="L472" t="str">
        <f>'RESUMEN TOTAL'!R500</f>
        <v>APAGADO</v>
      </c>
      <c r="M472" t="str">
        <f>'RESUMEN TOTAL'!S500</f>
        <v>APAGADO</v>
      </c>
      <c r="N472" t="str">
        <f>'RESUMEN TOTAL'!T500</f>
        <v>APAGADO</v>
      </c>
      <c r="O472" t="str">
        <f>'RESUMEN TOTAL'!U500</f>
        <v>APAGADO</v>
      </c>
      <c r="P472" t="str">
        <f>'RESUMEN TOTAL'!V500</f>
        <v>APAGADO</v>
      </c>
      <c r="Q472">
        <f>'RESUMEN TOTAL'!W500</f>
        <v>0</v>
      </c>
      <c r="R472" t="str">
        <f>'RESUMEN TOTAL'!X500</f>
        <v>APAGADO</v>
      </c>
      <c r="S472" t="str">
        <f>'RESUMEN TOTAL'!Y500</f>
        <v>APAGADO</v>
      </c>
      <c r="T472" t="str">
        <f>'RESUMEN TOTAL'!Z500</f>
        <v>APAGADO</v>
      </c>
      <c r="U472" t="str">
        <f>'RESUMEN TOTAL'!AA500</f>
        <v>APAGADO</v>
      </c>
      <c r="V472" t="str">
        <f>'RESUMEN TOTAL'!AB500</f>
        <v>APAGADO</v>
      </c>
      <c r="W472" t="str">
        <f>'RESUMEN TOTAL'!AC500</f>
        <v>APAGADO</v>
      </c>
      <c r="X472" t="str">
        <f>'RESUMEN TOTAL'!AD500</f>
        <v>APAGADO</v>
      </c>
      <c r="Y472" t="str">
        <f>'RESUMEN TOTAL'!AE500</f>
        <v>APAGADO</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t="str">
        <f>'RESUMEN TOTAL'!N501</f>
        <v>APAGADO</v>
      </c>
      <c r="I473" t="str">
        <f>'RESUMEN TOTAL'!O501</f>
        <v>APAGADO</v>
      </c>
      <c r="J473" t="str">
        <f>'RESUMEN TOTAL'!P501</f>
        <v>APAGADO</v>
      </c>
      <c r="K473" t="str">
        <f>'RESUMEN TOTAL'!Q501</f>
        <v>APAGADO</v>
      </c>
      <c r="L473" t="str">
        <f>'RESUMEN TOTAL'!R501</f>
        <v>APAGADO</v>
      </c>
      <c r="M473" t="str">
        <f>'RESUMEN TOTAL'!S501</f>
        <v>APAGADO</v>
      </c>
      <c r="N473" t="str">
        <f>'RESUMEN TOTAL'!T501</f>
        <v>APAGADO</v>
      </c>
      <c r="O473" t="str">
        <f>'RESUMEN TOTAL'!U501</f>
        <v>APAGADO</v>
      </c>
      <c r="P473" t="str">
        <f>'RESUMEN TOTAL'!V501</f>
        <v>APAGADO</v>
      </c>
      <c r="Q473">
        <f>'RESUMEN TOTAL'!W501</f>
        <v>0</v>
      </c>
      <c r="R473" t="str">
        <f>'RESUMEN TOTAL'!X501</f>
        <v>APAGADO</v>
      </c>
      <c r="S473" t="str">
        <f>'RESUMEN TOTAL'!Y501</f>
        <v>APAGADO</v>
      </c>
      <c r="T473" t="str">
        <f>'RESUMEN TOTAL'!Z501</f>
        <v>APAGADO</v>
      </c>
      <c r="U473" t="str">
        <f>'RESUMEN TOTAL'!AA501</f>
        <v>APAGADO</v>
      </c>
      <c r="V473" t="str">
        <f>'RESUMEN TOTAL'!AB501</f>
        <v>APAGADO</v>
      </c>
      <c r="W473" t="str">
        <f>'RESUMEN TOTAL'!AC501</f>
        <v>APAGADO</v>
      </c>
      <c r="X473" t="str">
        <f>'RESUMEN TOTAL'!AD501</f>
        <v>APAGADO</v>
      </c>
      <c r="Y473" t="str">
        <f>'RESUMEN TOTAL'!AE501</f>
        <v>APAGADO</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t="str">
        <f>'RESUMEN TOTAL'!N502</f>
        <v>APAGADO</v>
      </c>
      <c r="I474" t="str">
        <f>'RESUMEN TOTAL'!O502</f>
        <v>APAGADO</v>
      </c>
      <c r="J474" t="str">
        <f>'RESUMEN TOTAL'!P502</f>
        <v>APAGADO</v>
      </c>
      <c r="K474" t="str">
        <f>'RESUMEN TOTAL'!Q502</f>
        <v>APAGADO</v>
      </c>
      <c r="L474" t="str">
        <f>'RESUMEN TOTAL'!R502</f>
        <v>APAGADO</v>
      </c>
      <c r="M474" t="str">
        <f>'RESUMEN TOTAL'!S502</f>
        <v>APAGADO</v>
      </c>
      <c r="N474" t="str">
        <f>'RESUMEN TOTAL'!T502</f>
        <v>APAGADO</v>
      </c>
      <c r="O474" t="str">
        <f>'RESUMEN TOTAL'!U502</f>
        <v>APAGADO</v>
      </c>
      <c r="P474" t="str">
        <f>'RESUMEN TOTAL'!V502</f>
        <v>APAGADO</v>
      </c>
      <c r="Q474">
        <f>'RESUMEN TOTAL'!W502</f>
        <v>0</v>
      </c>
      <c r="R474" t="str">
        <f>'RESUMEN TOTAL'!X502</f>
        <v>APAGADO</v>
      </c>
      <c r="S474" t="str">
        <f>'RESUMEN TOTAL'!Y502</f>
        <v>APAGADO</v>
      </c>
      <c r="T474" t="str">
        <f>'RESUMEN TOTAL'!Z502</f>
        <v>APAGADO</v>
      </c>
      <c r="U474" t="str">
        <f>'RESUMEN TOTAL'!AA502</f>
        <v>APAGADO</v>
      </c>
      <c r="V474" t="str">
        <f>'RESUMEN TOTAL'!AB502</f>
        <v>APAGADO</v>
      </c>
      <c r="W474" t="str">
        <f>'RESUMEN TOTAL'!AC502</f>
        <v>APAGADO</v>
      </c>
      <c r="X474" t="str">
        <f>'RESUMEN TOTAL'!AD502</f>
        <v>APAGADO</v>
      </c>
      <c r="Y474" t="str">
        <f>'RESUMEN TOTAL'!AE502</f>
        <v>APAGADO</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t="str">
        <f>'RESUMEN TOTAL'!N503</f>
        <v>APAGADO</v>
      </c>
      <c r="I475" t="str">
        <f>'RESUMEN TOTAL'!O503</f>
        <v>APAGADO</v>
      </c>
      <c r="J475" t="str">
        <f>'RESUMEN TOTAL'!P503</f>
        <v>APAGADO</v>
      </c>
      <c r="K475" t="str">
        <f>'RESUMEN TOTAL'!Q503</f>
        <v>APAGADO</v>
      </c>
      <c r="L475" t="str">
        <f>'RESUMEN TOTAL'!R503</f>
        <v>APAGADO</v>
      </c>
      <c r="M475" t="str">
        <f>'RESUMEN TOTAL'!S503</f>
        <v>APAGADO</v>
      </c>
      <c r="N475" t="str">
        <f>'RESUMEN TOTAL'!T503</f>
        <v>APAGADO</v>
      </c>
      <c r="O475" t="str">
        <f>'RESUMEN TOTAL'!U503</f>
        <v>APAGADO</v>
      </c>
      <c r="P475" t="str">
        <f>'RESUMEN TOTAL'!V503</f>
        <v>APAGADO</v>
      </c>
      <c r="Q475">
        <f>'RESUMEN TOTAL'!W503</f>
        <v>0</v>
      </c>
      <c r="R475" t="str">
        <f>'RESUMEN TOTAL'!X503</f>
        <v>APAGADO</v>
      </c>
      <c r="S475" t="str">
        <f>'RESUMEN TOTAL'!Y503</f>
        <v>APAGADO</v>
      </c>
      <c r="T475" t="str">
        <f>'RESUMEN TOTAL'!Z503</f>
        <v>APAGADO</v>
      </c>
      <c r="U475" t="str">
        <f>'RESUMEN TOTAL'!AA503</f>
        <v>APAGADO</v>
      </c>
      <c r="V475" t="str">
        <f>'RESUMEN TOTAL'!AB503</f>
        <v>APAGADO</v>
      </c>
      <c r="W475" t="str">
        <f>'RESUMEN TOTAL'!AC503</f>
        <v>APAGADO</v>
      </c>
      <c r="X475" t="str">
        <f>'RESUMEN TOTAL'!AD503</f>
        <v>APAGADO</v>
      </c>
      <c r="Y475" t="str">
        <f>'RESUMEN TOTAL'!AE503</f>
        <v>APAGADO</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t="str">
        <f>'RESUMEN TOTAL'!N504</f>
        <v>APAGADO</v>
      </c>
      <c r="I476" t="str">
        <f>'RESUMEN TOTAL'!O504</f>
        <v>APAGADO</v>
      </c>
      <c r="J476" t="str">
        <f>'RESUMEN TOTAL'!P504</f>
        <v>APAGADO</v>
      </c>
      <c r="K476" t="str">
        <f>'RESUMEN TOTAL'!Q504</f>
        <v>APAGADO</v>
      </c>
      <c r="L476" t="str">
        <f>'RESUMEN TOTAL'!R504</f>
        <v>APAGADO</v>
      </c>
      <c r="M476" t="str">
        <f>'RESUMEN TOTAL'!S504</f>
        <v>APAGADO</v>
      </c>
      <c r="N476" t="str">
        <f>'RESUMEN TOTAL'!T504</f>
        <v>APAGADO</v>
      </c>
      <c r="O476" t="str">
        <f>'RESUMEN TOTAL'!U504</f>
        <v>APAGADO</v>
      </c>
      <c r="P476" t="str">
        <f>'RESUMEN TOTAL'!V504</f>
        <v>APAGADO</v>
      </c>
      <c r="Q476">
        <f>'RESUMEN TOTAL'!W504</f>
        <v>0</v>
      </c>
      <c r="R476" t="str">
        <f>'RESUMEN TOTAL'!X504</f>
        <v>APAGADO</v>
      </c>
      <c r="S476" t="str">
        <f>'RESUMEN TOTAL'!Y504</f>
        <v>APAGADO</v>
      </c>
      <c r="T476" t="str">
        <f>'RESUMEN TOTAL'!Z504</f>
        <v>APAGADO</v>
      </c>
      <c r="U476" t="str">
        <f>'RESUMEN TOTAL'!AA504</f>
        <v>APAGADO</v>
      </c>
      <c r="V476" t="str">
        <f>'RESUMEN TOTAL'!AB504</f>
        <v>APAGADO</v>
      </c>
      <c r="W476" t="str">
        <f>'RESUMEN TOTAL'!AC504</f>
        <v>APAGADO</v>
      </c>
      <c r="X476" t="str">
        <f>'RESUMEN TOTAL'!AD504</f>
        <v>APAGADO</v>
      </c>
      <c r="Y476" t="str">
        <f>'RESUMEN TOTAL'!AE504</f>
        <v>APAGADO</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t="str">
        <f>'RESUMEN TOTAL'!U505</f>
        <v>APAGADO</v>
      </c>
      <c r="P477" t="str">
        <f>'RESUMEN TOTAL'!V505</f>
        <v>APAGADO</v>
      </c>
      <c r="Q477">
        <f>'RESUMEN TOTAL'!W505</f>
        <v>0</v>
      </c>
      <c r="R477" t="str">
        <f>'RESUMEN TOTAL'!X505</f>
        <v>APAGADO</v>
      </c>
      <c r="S477" t="str">
        <f>'RESUMEN TOTAL'!Y505</f>
        <v>APAGADO</v>
      </c>
      <c r="T477" t="str">
        <f>'RESUMEN TOTAL'!Z505</f>
        <v>APAGADO</v>
      </c>
      <c r="U477" t="str">
        <f>'RESUMEN TOTAL'!AA505</f>
        <v>APAGADO</v>
      </c>
      <c r="V477" t="str">
        <f>'RESUMEN TOTAL'!AB505</f>
        <v>APAGADO</v>
      </c>
      <c r="W477" t="str">
        <f>'RESUMEN TOTAL'!AC505</f>
        <v>APAGADO</v>
      </c>
      <c r="X477" t="str">
        <f>'RESUMEN TOTAL'!AD505</f>
        <v>APAGADO</v>
      </c>
      <c r="Y477" t="str">
        <f>'RESUMEN TOTAL'!AE505</f>
        <v>APAGADO</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f>'RESUMEN TOTAL'!L506</f>
        <v>0</v>
      </c>
      <c r="G478">
        <f>'RESUMEN TOTAL'!M506</f>
        <v>0</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t="str">
        <f>'RESUMEN TOTAL'!N507</f>
        <v>APAGADO</v>
      </c>
      <c r="I479" t="str">
        <f>'RESUMEN TOTAL'!O507</f>
        <v>APAGADO</v>
      </c>
      <c r="J479" t="str">
        <f>'RESUMEN TOTAL'!P507</f>
        <v>APAGADO</v>
      </c>
      <c r="K479" t="str">
        <f>'RESUMEN TOTAL'!Q507</f>
        <v>APAGADO</v>
      </c>
      <c r="L479" t="str">
        <f>'RESUMEN TOTAL'!R507</f>
        <v>APAGADO</v>
      </c>
      <c r="M479" t="str">
        <f>'RESUMEN TOTAL'!S507</f>
        <v>APAGADO</v>
      </c>
      <c r="N479" t="str">
        <f>'RESUMEN TOTAL'!T507</f>
        <v>APAGADO</v>
      </c>
      <c r="O479" t="str">
        <f>'RESUMEN TOTAL'!U507</f>
        <v>APAGADO</v>
      </c>
      <c r="P479" t="str">
        <f>'RESUMEN TOTAL'!V507</f>
        <v>APAGADO</v>
      </c>
      <c r="Q479">
        <f>'RESUMEN TOTAL'!W507</f>
        <v>0</v>
      </c>
      <c r="R479" t="str">
        <f>'RESUMEN TOTAL'!X507</f>
        <v>APAGADO</v>
      </c>
      <c r="S479" t="str">
        <f>'RESUMEN TOTAL'!Y507</f>
        <v>APAGADO</v>
      </c>
      <c r="T479" t="str">
        <f>'RESUMEN TOTAL'!Z507</f>
        <v>APAGADO</v>
      </c>
      <c r="U479" t="str">
        <f>'RESUMEN TOTAL'!AA507</f>
        <v>APAGADO</v>
      </c>
      <c r="V479" t="str">
        <f>'RESUMEN TOTAL'!AB507</f>
        <v>APAGADO</v>
      </c>
      <c r="W479" t="str">
        <f>'RESUMEN TOTAL'!AC507</f>
        <v>APAGADO</v>
      </c>
      <c r="X479" t="str">
        <f>'RESUMEN TOTAL'!AD507</f>
        <v>APAGADO</v>
      </c>
      <c r="Y479" t="str">
        <f>'RESUMEN TOTAL'!AE507</f>
        <v>APAGADO</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t="str">
        <f>'RESUMEN TOTAL'!N508</f>
        <v>APAGADO</v>
      </c>
      <c r="I480" t="str">
        <f>'RESUMEN TOTAL'!O508</f>
        <v>APAGADO</v>
      </c>
      <c r="J480" t="str">
        <f>'RESUMEN TOTAL'!P508</f>
        <v>APAGADO</v>
      </c>
      <c r="K480" t="str">
        <f>'RESUMEN TOTAL'!Q508</f>
        <v>APAGADO</v>
      </c>
      <c r="L480" t="str">
        <f>'RESUMEN TOTAL'!R508</f>
        <v>APAGADO</v>
      </c>
      <c r="M480" t="str">
        <f>'RESUMEN TOTAL'!S508</f>
        <v>APAGADO</v>
      </c>
      <c r="N480" t="str">
        <f>'RESUMEN TOTAL'!T508</f>
        <v>APAGADO</v>
      </c>
      <c r="O480" t="str">
        <f>'RESUMEN TOTAL'!U508</f>
        <v>APAGADO</v>
      </c>
      <c r="P480" t="str">
        <f>'RESUMEN TOTAL'!V508</f>
        <v>APAGADO</v>
      </c>
      <c r="Q480">
        <f>'RESUMEN TOTAL'!W508</f>
        <v>0</v>
      </c>
      <c r="R480" t="str">
        <f>'RESUMEN TOTAL'!X508</f>
        <v>APAGADO</v>
      </c>
      <c r="S480" t="str">
        <f>'RESUMEN TOTAL'!Y508</f>
        <v>APAGADO</v>
      </c>
      <c r="T480" t="str">
        <f>'RESUMEN TOTAL'!Z508</f>
        <v>APAGADO</v>
      </c>
      <c r="U480" t="str">
        <f>'RESUMEN TOTAL'!AA508</f>
        <v>APAGADO</v>
      </c>
      <c r="V480" t="str">
        <f>'RESUMEN TOTAL'!AB508</f>
        <v>APAGADO</v>
      </c>
      <c r="W480" t="str">
        <f>'RESUMEN TOTAL'!AC508</f>
        <v>APAGADO</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t="str">
        <f>'RESUMEN TOTAL'!N509</f>
        <v>APAGADO</v>
      </c>
      <c r="I481" t="str">
        <f>'RESUMEN TOTAL'!O509</f>
        <v>APAGADO</v>
      </c>
      <c r="J481" t="str">
        <f>'RESUMEN TOTAL'!P509</f>
        <v>APAGADO</v>
      </c>
      <c r="K481" t="str">
        <f>'RESUMEN TOTAL'!Q509</f>
        <v>APAGADO</v>
      </c>
      <c r="L481" t="str">
        <f>'RESUMEN TOTAL'!R509</f>
        <v>APAGADO</v>
      </c>
      <c r="M481" t="str">
        <f>'RESUMEN TOTAL'!S509</f>
        <v>APAGADO</v>
      </c>
      <c r="N481" t="str">
        <f>'RESUMEN TOTAL'!T509</f>
        <v>APAGADO</v>
      </c>
      <c r="O481" t="str">
        <f>'RESUMEN TOTAL'!U509</f>
        <v>APAGADO</v>
      </c>
      <c r="P481" t="str">
        <f>'RESUMEN TOTAL'!V509</f>
        <v>APAGADO</v>
      </c>
      <c r="Q481">
        <f>'RESUMEN TOTAL'!W509</f>
        <v>0</v>
      </c>
      <c r="R481" t="str">
        <f>'RESUMEN TOTAL'!X509</f>
        <v>APAGADO</v>
      </c>
      <c r="S481" t="str">
        <f>'RESUMEN TOTAL'!Y509</f>
        <v>APAGADO</v>
      </c>
      <c r="T481" t="str">
        <f>'RESUMEN TOTAL'!Z509</f>
        <v>APAGADO</v>
      </c>
      <c r="U481" t="str">
        <f>'RESUMEN TOTAL'!AA509</f>
        <v>APAGADO</v>
      </c>
      <c r="V481" t="str">
        <f>'RESUMEN TOTAL'!AB509</f>
        <v>APAGADO</v>
      </c>
      <c r="W481" t="str">
        <f>'RESUMEN TOTAL'!AC509</f>
        <v>APAGADO</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t="str">
        <f>'RESUMEN TOTAL'!N510</f>
        <v>APAGADO</v>
      </c>
      <c r="I482" t="str">
        <f>'RESUMEN TOTAL'!O510</f>
        <v>APAGADO</v>
      </c>
      <c r="J482" t="str">
        <f>'RESUMEN TOTAL'!P510</f>
        <v>APAGADO</v>
      </c>
      <c r="K482" t="str">
        <f>'RESUMEN TOTAL'!Q510</f>
        <v>APAGADO</v>
      </c>
      <c r="L482" t="str">
        <f>'RESUMEN TOTAL'!R510</f>
        <v>APAGADO</v>
      </c>
      <c r="M482" t="str">
        <f>'RESUMEN TOTAL'!S510</f>
        <v>APAGADO</v>
      </c>
      <c r="N482" t="str">
        <f>'RESUMEN TOTAL'!T510</f>
        <v>APAGADO</v>
      </c>
      <c r="O482" t="str">
        <f>'RESUMEN TOTAL'!U510</f>
        <v>APAGADO</v>
      </c>
      <c r="P482" t="str">
        <f>'RESUMEN TOTAL'!V510</f>
        <v>APAGADO</v>
      </c>
      <c r="Q482">
        <f>'RESUMEN TOTAL'!W510</f>
        <v>0</v>
      </c>
      <c r="R482" t="str">
        <f>'RESUMEN TOTAL'!X510</f>
        <v>APAGADO</v>
      </c>
      <c r="S482" t="str">
        <f>'RESUMEN TOTAL'!Y510</f>
        <v>APAGADO</v>
      </c>
      <c r="T482" t="str">
        <f>'RESUMEN TOTAL'!Z510</f>
        <v>APAGADO</v>
      </c>
      <c r="U482" t="str">
        <f>'RESUMEN TOTAL'!AA510</f>
        <v>APAGADO</v>
      </c>
      <c r="V482" t="str">
        <f>'RESUMEN TOTAL'!AB510</f>
        <v>APAGADO</v>
      </c>
      <c r="W482" t="str">
        <f>'RESUMEN TOTAL'!AC510</f>
        <v>APAGADO</v>
      </c>
      <c r="X482" t="str">
        <f>'RESUMEN TOTAL'!AD510</f>
        <v>APAGADO</v>
      </c>
      <c r="Y482" t="str">
        <f>'RESUMEN TOTAL'!AE510</f>
        <v>APAGADO</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t="str">
        <f>'RESUMEN TOTAL'!N511</f>
        <v>APAGADO</v>
      </c>
      <c r="I483" t="str">
        <f>'RESUMEN TOTAL'!O511</f>
        <v>APAGADO</v>
      </c>
      <c r="J483" t="str">
        <f>'RESUMEN TOTAL'!P511</f>
        <v>APAGADO</v>
      </c>
      <c r="K483" t="str">
        <f>'RESUMEN TOTAL'!Q511</f>
        <v>APAGADO</v>
      </c>
      <c r="L483" t="str">
        <f>'RESUMEN TOTAL'!R511</f>
        <v>APAGADO</v>
      </c>
      <c r="M483" t="str">
        <f>'RESUMEN TOTAL'!S511</f>
        <v>APAGADO</v>
      </c>
      <c r="N483" t="str">
        <f>'RESUMEN TOTAL'!T511</f>
        <v>APAGADO</v>
      </c>
      <c r="O483" t="str">
        <f>'RESUMEN TOTAL'!U511</f>
        <v>APAGADO</v>
      </c>
      <c r="P483" t="str">
        <f>'RESUMEN TOTAL'!V511</f>
        <v>APAGADO</v>
      </c>
      <c r="Q483">
        <f>'RESUMEN TOTAL'!W511</f>
        <v>0</v>
      </c>
      <c r="R483" t="str">
        <f>'RESUMEN TOTAL'!X511</f>
        <v>APAGADO</v>
      </c>
      <c r="S483" t="str">
        <f>'RESUMEN TOTAL'!Y511</f>
        <v>APAGADO</v>
      </c>
      <c r="T483" t="str">
        <f>'RESUMEN TOTAL'!Z511</f>
        <v>APAGADO</v>
      </c>
      <c r="U483" t="str">
        <f>'RESUMEN TOTAL'!AA511</f>
        <v>APAGADO</v>
      </c>
      <c r="V483" t="str">
        <f>'RESUMEN TOTAL'!AB511</f>
        <v>APAGADO</v>
      </c>
      <c r="W483" t="str">
        <f>'RESUMEN TOTAL'!AC511</f>
        <v>APAGADO</v>
      </c>
      <c r="X483" t="str">
        <f>'RESUMEN TOTAL'!AD511</f>
        <v>APAGADO</v>
      </c>
      <c r="Y483" t="str">
        <f>'RESUMEN TOTAL'!AE511</f>
        <v>APAGADO</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t="str">
        <f>'RESUMEN TOTAL'!N512</f>
        <v>APAGADO</v>
      </c>
      <c r="I484" t="str">
        <f>'RESUMEN TOTAL'!O512</f>
        <v>APAGADO</v>
      </c>
      <c r="J484" t="str">
        <f>'RESUMEN TOTAL'!P512</f>
        <v>APAGADO</v>
      </c>
      <c r="K484" t="str">
        <f>'RESUMEN TOTAL'!Q512</f>
        <v>APAGADO</v>
      </c>
      <c r="L484" t="str">
        <f>'RESUMEN TOTAL'!R512</f>
        <v>APAGADO</v>
      </c>
      <c r="M484" t="str">
        <f>'RESUMEN TOTAL'!S512</f>
        <v>APAGADO</v>
      </c>
      <c r="N484" t="str">
        <f>'RESUMEN TOTAL'!T512</f>
        <v>APAGADO</v>
      </c>
      <c r="O484">
        <f>'RESUMEN TOTAL'!U512</f>
        <v>0</v>
      </c>
      <c r="P484">
        <f>'RESUMEN TOTAL'!V512</f>
        <v>0</v>
      </c>
      <c r="Q484">
        <f>'RESUMEN TOTAL'!W512</f>
        <v>0</v>
      </c>
      <c r="R484">
        <f>'RESUMEN TOTAL'!X512</f>
        <v>0</v>
      </c>
      <c r="S484">
        <f>'RESUMEN TOTAL'!Y512</f>
        <v>0</v>
      </c>
      <c r="T484">
        <f>'RESUMEN TOTAL'!Z512</f>
        <v>0</v>
      </c>
      <c r="U484">
        <f>'RESUMEN TOTAL'!AA512</f>
        <v>0</v>
      </c>
      <c r="V484" t="str">
        <f>'RESUMEN TOTAL'!AB514</f>
        <v>APAGADO</v>
      </c>
      <c r="W484">
        <f>'RESUMEN TOTAL'!AC512</f>
        <v>0</v>
      </c>
      <c r="X484" t="str">
        <f>'RESUMEN TOTAL'!AD512</f>
        <v>APAGADO</v>
      </c>
      <c r="Y484" t="str">
        <f>'RESUMEN TOTAL'!AE512</f>
        <v>APAGADO</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f>'RESUMEN TOTAL'!L518</f>
        <v>0</v>
      </c>
      <c r="G490">
        <f>'RESUMEN TOTAL'!M518</f>
        <v>0</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t="str">
        <f>'RESUMEN TOTAL'!N519</f>
        <v>APAGADO</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t="str">
        <f>'RESUMEN TOTAL'!AA519</f>
        <v>APAGADO</v>
      </c>
      <c r="V491" t="str">
        <f>'RESUMEN TOTAL'!AB519</f>
        <v>APAGADO</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f>'RESUMEN TOTAL'!L520</f>
        <v>0</v>
      </c>
      <c r="G492">
        <f>'RESUMEN TOTAL'!M520</f>
        <v>0</v>
      </c>
      <c r="H492">
        <f>'RESUMEN TOTAL'!N520</f>
        <v>0</v>
      </c>
      <c r="I492" t="str">
        <f>'RESUMEN TOTAL'!O520</f>
        <v>APAGADO</v>
      </c>
      <c r="J492" t="str">
        <f>'RESUMEN TOTAL'!P520</f>
        <v>APAGADO</v>
      </c>
      <c r="K492" t="str">
        <f>'RESUMEN TOTAL'!Q520</f>
        <v>APAGADO</v>
      </c>
      <c r="L492" t="str">
        <f>'RESUMEN TOTAL'!R520</f>
        <v>APAGADO</v>
      </c>
      <c r="M492" t="str">
        <f>'RESUMEN TOTAL'!S520</f>
        <v>APAGADO</v>
      </c>
      <c r="N492" t="str">
        <f>'RESUMEN TOTAL'!T520</f>
        <v>APAGADO</v>
      </c>
      <c r="O492" t="str">
        <f>'RESUMEN TOTAL'!U520</f>
        <v>APAGADO</v>
      </c>
      <c r="P492" t="str">
        <f>'RESUMEN TOTAL'!V520</f>
        <v>APAGADO</v>
      </c>
      <c r="Q492">
        <f>'RESUMEN TOTAL'!W520</f>
        <v>0</v>
      </c>
      <c r="R492" t="str">
        <f>'RESUMEN TOTAL'!X520</f>
        <v>APAGADO</v>
      </c>
      <c r="S492" t="str">
        <f>'RESUMEN TOTAL'!Y520</f>
        <v>APAGADO</v>
      </c>
      <c r="T492" t="str">
        <f>'RESUMEN TOTAL'!Z520</f>
        <v>APAGADO</v>
      </c>
      <c r="U492">
        <f>'RESUMEN TOTAL'!AA520</f>
        <v>0</v>
      </c>
      <c r="V492" t="str">
        <f>'RESUMEN TOTAL'!AB520</f>
        <v>APAGADO</v>
      </c>
      <c r="W492" t="str">
        <f>'RESUMEN TOTAL'!AC520</f>
        <v>APAGADO</v>
      </c>
      <c r="X492" t="str">
        <f>'RESUMEN TOTAL'!AD520</f>
        <v>APAGADO</v>
      </c>
      <c r="Y492" t="str">
        <f>'RESUMEN TOTAL'!AE520</f>
        <v>APAGADO</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t="str">
        <f>'RESUMEN TOTAL'!N523</f>
        <v>APAGADO</v>
      </c>
      <c r="I495" t="str">
        <f>'RESUMEN TOTAL'!O523</f>
        <v>APAGADO</v>
      </c>
      <c r="J495" t="str">
        <f>'RESUMEN TOTAL'!P523</f>
        <v>APAGADO</v>
      </c>
      <c r="K495" t="str">
        <f>'RESUMEN TOTAL'!Q523</f>
        <v>APAGADO</v>
      </c>
      <c r="L495" t="str">
        <f>'RESUMEN TOTAL'!R523</f>
        <v>APAGADO</v>
      </c>
      <c r="M495" t="str">
        <f>'RESUMEN TOTAL'!S523</f>
        <v>APAGADO</v>
      </c>
      <c r="N495" t="str">
        <f>'RESUMEN TOTAL'!T523</f>
        <v>APAGADO</v>
      </c>
      <c r="O495" t="str">
        <f>'RESUMEN TOTAL'!U523</f>
        <v>APAGADO</v>
      </c>
      <c r="P495" t="str">
        <f>'RESUMEN TOTAL'!V523</f>
        <v>APAGADO</v>
      </c>
      <c r="Q495">
        <f>'RESUMEN TOTAL'!W523</f>
        <v>0</v>
      </c>
      <c r="R495" t="str">
        <f>'RESUMEN TOTAL'!X523</f>
        <v>APAGADO</v>
      </c>
      <c r="S495" t="str">
        <f>'RESUMEN TOTAL'!Y523</f>
        <v>APAGADO</v>
      </c>
      <c r="T495" t="str">
        <f>'RESUMEN TOTAL'!Z523</f>
        <v>APAGADO</v>
      </c>
      <c r="U495" t="str">
        <f>'RESUMEN TOTAL'!AA523</f>
        <v>APAGADO</v>
      </c>
      <c r="V495" t="str">
        <f>'RESUMEN TOTAL'!AB523</f>
        <v>APAGADO</v>
      </c>
      <c r="W495" t="str">
        <f>'RESUMEN TOTAL'!AC523</f>
        <v>APAGADO</v>
      </c>
      <c r="X495" t="str">
        <f>'RESUMEN TOTAL'!AD523</f>
        <v>APAGADO</v>
      </c>
      <c r="Y495" t="str">
        <f>'RESUMEN TOTAL'!AE523</f>
        <v>APAGADO</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t="str">
        <f>'RESUMEN TOTAL'!N524</f>
        <v>APAGADO</v>
      </c>
      <c r="I496" t="str">
        <f>'RESUMEN TOTAL'!O524</f>
        <v>APAGADO</v>
      </c>
      <c r="J496" t="str">
        <f>'RESUMEN TOTAL'!P524</f>
        <v>APAGADO</v>
      </c>
      <c r="K496" t="str">
        <f>'RESUMEN TOTAL'!Q524</f>
        <v>APAGADO</v>
      </c>
      <c r="L496" t="str">
        <f>'RESUMEN TOTAL'!R524</f>
        <v>APAGADO</v>
      </c>
      <c r="M496" t="str">
        <f>'RESUMEN TOTAL'!S524</f>
        <v>APAGADO</v>
      </c>
      <c r="N496" t="str">
        <f>'RESUMEN TOTAL'!T524</f>
        <v>APAGADO</v>
      </c>
      <c r="O496" t="str">
        <f>'RESUMEN TOTAL'!U524</f>
        <v>APAGADO</v>
      </c>
      <c r="P496" t="str">
        <f>'RESUMEN TOTAL'!V524</f>
        <v>APAGADO</v>
      </c>
      <c r="Q496">
        <f>'RESUMEN TOTAL'!W524</f>
        <v>0</v>
      </c>
      <c r="R496" t="str">
        <f>'RESUMEN TOTAL'!X524</f>
        <v>APAGADO</v>
      </c>
      <c r="S496" t="str">
        <f>'RESUMEN TOTAL'!Y524</f>
        <v>APAGADO</v>
      </c>
      <c r="T496" t="str">
        <f>'RESUMEN TOTAL'!Z524</f>
        <v>APAGADO</v>
      </c>
      <c r="U496" t="str">
        <f>'RESUMEN TOTAL'!AA524</f>
        <v>APAGADO</v>
      </c>
      <c r="V496" t="str">
        <f>'RESUMEN TOTAL'!AB524</f>
        <v>APAGADO</v>
      </c>
      <c r="W496" t="str">
        <f>'RESUMEN TOTAL'!AC524</f>
        <v>APAGADO</v>
      </c>
      <c r="X496" t="str">
        <f>'RESUMEN TOTAL'!AD524</f>
        <v>APAGADO</v>
      </c>
      <c r="Y496" t="str">
        <f>'RESUMEN TOTAL'!AE524</f>
        <v>APAGADO</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t="str">
        <f>'RESUMEN TOTAL'!L527</f>
        <v>APAGADO</v>
      </c>
      <c r="G499" t="str">
        <f>'RESUMEN TOTAL'!M527</f>
        <v>APAGADO</v>
      </c>
      <c r="H499" t="str">
        <f>'RESUMEN TOTAL'!N527</f>
        <v>APAGADO</v>
      </c>
      <c r="I499" t="str">
        <f>'RESUMEN TOTAL'!O527</f>
        <v>APAGADO</v>
      </c>
      <c r="J499" t="str">
        <f>'RESUMEN TOTAL'!P527</f>
        <v>APAGADO</v>
      </c>
      <c r="K499" t="str">
        <f>'RESUMEN TOTAL'!Q527</f>
        <v>APAGADO</v>
      </c>
      <c r="L499" t="str">
        <f>'RESUMEN TOTAL'!R527</f>
        <v>APAGADO</v>
      </c>
      <c r="M499" t="str">
        <f>'RESUMEN TOTAL'!S527</f>
        <v>APAGADO</v>
      </c>
      <c r="N499" t="str">
        <f>'RESUMEN TOTAL'!T527</f>
        <v>APAGADO</v>
      </c>
      <c r="O499" t="str">
        <f>'RESUMEN TOTAL'!U527</f>
        <v>APAGADO</v>
      </c>
      <c r="P499" t="str">
        <f>'RESUMEN TOTAL'!V527</f>
        <v>APAGADO</v>
      </c>
      <c r="Q499">
        <f>'RESUMEN TOTAL'!W527</f>
        <v>0</v>
      </c>
      <c r="R499" t="str">
        <f>'RESUMEN TOTAL'!X527</f>
        <v>APAGADO</v>
      </c>
      <c r="S499" t="str">
        <f>'RESUMEN TOTAL'!Y527</f>
        <v>APAGADO</v>
      </c>
      <c r="T499" t="str">
        <f>'RESUMEN TOTAL'!Z527</f>
        <v>APAGADO</v>
      </c>
      <c r="U499" t="str">
        <f>'RESUMEN TOTAL'!AA527</f>
        <v>APAGADO</v>
      </c>
      <c r="V499" t="str">
        <f>'RESUMEN TOTAL'!AB527</f>
        <v>APAGADO</v>
      </c>
      <c r="W499" t="str">
        <f>'RESUMEN TOTAL'!AC527</f>
        <v>APAGADO</v>
      </c>
      <c r="X499" t="str">
        <f>'RESUMEN TOTAL'!AD527</f>
        <v>APAGADO</v>
      </c>
      <c r="Y499" t="str">
        <f>'RESUMEN TOTAL'!AE527</f>
        <v>APAGADO</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t="str">
        <f>'RESUMEN TOTAL'!L528</f>
        <v>APAGADO</v>
      </c>
      <c r="G500" t="str">
        <f>'RESUMEN TOTAL'!M528</f>
        <v>APAGADO</v>
      </c>
      <c r="H500" t="str">
        <f>'RESUMEN TOTAL'!N528</f>
        <v>APAGADO</v>
      </c>
      <c r="I500" t="str">
        <f>'RESUMEN TOTAL'!O528</f>
        <v>APAGADO</v>
      </c>
      <c r="J500" t="str">
        <f>'RESUMEN TOTAL'!P528</f>
        <v>APAGADO</v>
      </c>
      <c r="K500" t="str">
        <f>'RESUMEN TOTAL'!Q528</f>
        <v>APAGADO</v>
      </c>
      <c r="L500" t="str">
        <f>'RESUMEN TOTAL'!R528</f>
        <v>APAGADO</v>
      </c>
      <c r="M500" t="str">
        <f>'RESUMEN TOTAL'!S528</f>
        <v>APAGADO</v>
      </c>
      <c r="N500" t="str">
        <f>'RESUMEN TOTAL'!T528</f>
        <v>APAGADO</v>
      </c>
      <c r="O500" t="str">
        <f>'RESUMEN TOTAL'!U528</f>
        <v>APAGADO</v>
      </c>
      <c r="P500" t="str">
        <f>'RESUMEN TOTAL'!V528</f>
        <v>APAGADO</v>
      </c>
      <c r="Q500">
        <f>'RESUMEN TOTAL'!W528</f>
        <v>0</v>
      </c>
      <c r="R500" t="str">
        <f>'RESUMEN TOTAL'!X528</f>
        <v>APAGADO</v>
      </c>
      <c r="S500" t="str">
        <f>'RESUMEN TOTAL'!Y528</f>
        <v>APAGADO</v>
      </c>
      <c r="T500" t="str">
        <f>'RESUMEN TOTAL'!Z528</f>
        <v>APAGADO</v>
      </c>
      <c r="U500" t="str">
        <f>'RESUMEN TOTAL'!AA528</f>
        <v>APAGADO</v>
      </c>
      <c r="V500" t="str">
        <f>'RESUMEN TOTAL'!AB528</f>
        <v>APAGADO</v>
      </c>
      <c r="W500" t="str">
        <f>'RESUMEN TOTAL'!AC528</f>
        <v>APAGADO</v>
      </c>
      <c r="X500" t="str">
        <f>'RESUMEN TOTAL'!AD528</f>
        <v>APAGADO</v>
      </c>
      <c r="Y500" t="str">
        <f>'RESUMEN TOTAL'!AE528</f>
        <v>APAGADO</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t="str">
        <f>'RESUMEN TOTAL'!N529</f>
        <v>APAGADO</v>
      </c>
      <c r="I503" t="str">
        <f>'RESUMEN TOTAL'!O529</f>
        <v>APAGADO</v>
      </c>
      <c r="J503" t="str">
        <f>'RESUMEN TOTAL'!P529</f>
        <v>APAGADO</v>
      </c>
      <c r="K503" t="str">
        <f>'RESUMEN TOTAL'!Q529</f>
        <v>APAGADO</v>
      </c>
      <c r="L503" t="str">
        <f>'RESUMEN TOTAL'!R529</f>
        <v>APAGADO</v>
      </c>
      <c r="M503" t="str">
        <f>'RESUMEN TOTAL'!S529</f>
        <v>APAGADO</v>
      </c>
      <c r="N503" t="str">
        <f>'RESUMEN TOTAL'!T529</f>
        <v>APAGADO</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t="str">
        <f>'RESUMEN TOTAL'!N530</f>
        <v>APAGADO</v>
      </c>
      <c r="I504" t="str">
        <f>'RESUMEN TOTAL'!O530</f>
        <v>APAGADO</v>
      </c>
      <c r="J504" t="str">
        <f>'RESUMEN TOTAL'!P530</f>
        <v>APAGADO</v>
      </c>
      <c r="K504" t="str">
        <f>'RESUMEN TOTAL'!Q530</f>
        <v>APAGADO</v>
      </c>
      <c r="L504" t="str">
        <f>'RESUMEN TOTAL'!R530</f>
        <v>APAGADO</v>
      </c>
      <c r="M504" t="str">
        <f>'RESUMEN TOTAL'!S530</f>
        <v>APAGADO</v>
      </c>
      <c r="N504" t="str">
        <f>'RESUMEN TOTAL'!T530</f>
        <v>APAGADO</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f>'RESUMEN TOTAL'!L531</f>
        <v>0</v>
      </c>
      <c r="G505">
        <f>'RESUMEN TOTAL'!M531</f>
        <v>0</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f>'RESUMEN TOTAL'!L532</f>
        <v>0</v>
      </c>
      <c r="G506">
        <f>'RESUMEN TOTAL'!M532</f>
        <v>0</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f>'RESUMEN TOTAL'!L534</f>
        <v>0</v>
      </c>
      <c r="G508">
        <f>'RESUMEN TOTAL'!M534</f>
        <v>0</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t="str">
        <f>'RESUMEN TOTAL'!N535</f>
        <v>APAGADO</v>
      </c>
      <c r="I509" t="str">
        <f>'RESUMEN TOTAL'!O535</f>
        <v>APAGADO</v>
      </c>
      <c r="J509" t="str">
        <f>'RESUMEN TOTAL'!P535</f>
        <v>APAGADO</v>
      </c>
      <c r="K509" t="str">
        <f>'RESUMEN TOTAL'!Q535</f>
        <v>APAGADO</v>
      </c>
      <c r="L509" t="str">
        <f>'RESUMEN TOTAL'!R535</f>
        <v>APAGADO</v>
      </c>
      <c r="M509" t="str">
        <f>'RESUMEN TOTAL'!S535</f>
        <v>APAGADO</v>
      </c>
      <c r="N509" t="str">
        <f>'RESUMEN TOTAL'!T535</f>
        <v>APAGADO</v>
      </c>
      <c r="O509" t="str">
        <f>'RESUMEN TOTAL'!U535</f>
        <v>APAGADO</v>
      </c>
      <c r="P509" t="str">
        <f>'RESUMEN TOTAL'!V535</f>
        <v>APAGADO</v>
      </c>
      <c r="Q509">
        <f>'RESUMEN TOTAL'!W535</f>
        <v>0</v>
      </c>
      <c r="R509" t="str">
        <f>'RESUMEN TOTAL'!X535</f>
        <v>APAGADO</v>
      </c>
      <c r="S509" t="str">
        <f>'RESUMEN TOTAL'!Y535</f>
        <v>APAGADO</v>
      </c>
      <c r="T509" t="str">
        <f>'RESUMEN TOTAL'!Z535</f>
        <v>APAGADO</v>
      </c>
      <c r="U509" t="str">
        <f>'RESUMEN TOTAL'!AA535</f>
        <v>APAGADO</v>
      </c>
      <c r="V509" t="str">
        <f>'RESUMEN TOTAL'!AB535</f>
        <v>APAGADO</v>
      </c>
      <c r="W509" t="str">
        <f>'RESUMEN TOTAL'!AC535</f>
        <v>APAGADO</v>
      </c>
      <c r="X509" t="str">
        <f>'RESUMEN TOTAL'!AD535</f>
        <v>APAGADO</v>
      </c>
      <c r="Y509" t="str">
        <f>'RESUMEN TOTAL'!AE535</f>
        <v>APAGADO</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t="str">
        <f>'RESUMEN TOTAL'!N536</f>
        <v>APAGADO</v>
      </c>
      <c r="I510" t="str">
        <f>'RESUMEN TOTAL'!O536</f>
        <v>APAGADO</v>
      </c>
      <c r="J510" t="str">
        <f>'RESUMEN TOTAL'!P536</f>
        <v>APAGADO</v>
      </c>
      <c r="K510" t="str">
        <f>'RESUMEN TOTAL'!Q536</f>
        <v>APAGADO</v>
      </c>
      <c r="L510" t="str">
        <f>'RESUMEN TOTAL'!R536</f>
        <v>APAGADO</v>
      </c>
      <c r="M510" t="str">
        <f>'RESUMEN TOTAL'!S536</f>
        <v>APAGADO</v>
      </c>
      <c r="N510" t="str">
        <f>'RESUMEN TOTAL'!T536</f>
        <v>APAGADO</v>
      </c>
      <c r="O510" t="str">
        <f>'RESUMEN TOTAL'!U536</f>
        <v>APAGADO</v>
      </c>
      <c r="P510" t="str">
        <f>'RESUMEN TOTAL'!V536</f>
        <v>APAGADO</v>
      </c>
      <c r="Q510">
        <f>'RESUMEN TOTAL'!W536</f>
        <v>0</v>
      </c>
      <c r="R510" t="str">
        <f>'RESUMEN TOTAL'!X536</f>
        <v>APAGADO</v>
      </c>
      <c r="S510" t="str">
        <f>'RESUMEN TOTAL'!Y536</f>
        <v>APAGADO</v>
      </c>
      <c r="T510" t="str">
        <f>'RESUMEN TOTAL'!Z536</f>
        <v>APAGADO</v>
      </c>
      <c r="U510" t="str">
        <f>'RESUMEN TOTAL'!AA536</f>
        <v>APAGADO</v>
      </c>
      <c r="V510" t="str">
        <f>'RESUMEN TOTAL'!AB536</f>
        <v>APAGADO</v>
      </c>
      <c r="W510" t="str">
        <f>'RESUMEN TOTAL'!AC536</f>
        <v>APAGADO</v>
      </c>
      <c r="X510" t="str">
        <f>'RESUMEN TOTAL'!AD536</f>
        <v>APAGADO</v>
      </c>
      <c r="Y510" t="str">
        <f>'RESUMEN TOTAL'!AE536</f>
        <v>APAGADO</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f>'RESUMEN TOTAL'!L537</f>
        <v>0</v>
      </c>
      <c r="G511">
        <f>'RESUMEN TOTAL'!M537</f>
        <v>0</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f>'RESUMEN TOTAL'!L538</f>
        <v>0</v>
      </c>
      <c r="G512">
        <f>'RESUMEN TOTAL'!M538</f>
        <v>0</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t="str">
        <f>'RESUMEN TOTAL'!N539</f>
        <v>APAGADO</v>
      </c>
      <c r="I513" t="str">
        <f>'RESUMEN TOTAL'!O539</f>
        <v>APAGADO</v>
      </c>
      <c r="J513" t="str">
        <f>'RESUMEN TOTAL'!P539</f>
        <v>APAGADO</v>
      </c>
      <c r="K513" t="str">
        <f>'RESUMEN TOTAL'!Q539</f>
        <v>APAGADO</v>
      </c>
      <c r="L513" t="str">
        <f>'RESUMEN TOTAL'!R539</f>
        <v>APAGADO</v>
      </c>
      <c r="M513" t="str">
        <f>'RESUMEN TOTAL'!S539</f>
        <v>APAGADO</v>
      </c>
      <c r="N513" t="str">
        <f>'RESUMEN TOTAL'!T539</f>
        <v>APAGADO</v>
      </c>
      <c r="O513" t="str">
        <f>'RESUMEN TOTAL'!U539</f>
        <v>APAGADO</v>
      </c>
      <c r="P513" t="str">
        <f>'RESUMEN TOTAL'!V539</f>
        <v>APAGADO</v>
      </c>
      <c r="Q513">
        <f>'RESUMEN TOTAL'!W539</f>
        <v>0</v>
      </c>
      <c r="R513" t="str">
        <f>'RESUMEN TOTAL'!X539</f>
        <v>APAGADO</v>
      </c>
      <c r="S513">
        <f>'RESUMEN TOTAL'!Y539</f>
        <v>0</v>
      </c>
      <c r="T513" t="str">
        <f>'RESUMEN TOTAL'!Z539</f>
        <v>APAGADO</v>
      </c>
      <c r="U513" t="str">
        <f>'RESUMEN TOTAL'!AA539</f>
        <v>APAGADO</v>
      </c>
      <c r="V513" t="str">
        <f>'RESUMEN TOTAL'!AB539</f>
        <v>APAGADO</v>
      </c>
      <c r="W513" t="str">
        <f>'RESUMEN TOTAL'!AC539</f>
        <v>APAGADO</v>
      </c>
      <c r="X513" t="str">
        <f>'RESUMEN TOTAL'!AD539</f>
        <v>APAGADO</v>
      </c>
      <c r="Y513" t="str">
        <f>'RESUMEN TOTAL'!AE539</f>
        <v>APAGADO</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t="str">
        <f>'RESUMEN TOTAL'!N540</f>
        <v>APAGADO</v>
      </c>
      <c r="I514" t="str">
        <f>'RESUMEN TOTAL'!O540</f>
        <v>APAGADO</v>
      </c>
      <c r="J514" t="str">
        <f>'RESUMEN TOTAL'!P540</f>
        <v>APAGADO</v>
      </c>
      <c r="K514" t="str">
        <f>'RESUMEN TOTAL'!Q540</f>
        <v>APAGADO</v>
      </c>
      <c r="L514" t="str">
        <f>'RESUMEN TOTAL'!R540</f>
        <v>APAGADO</v>
      </c>
      <c r="M514" t="str">
        <f>'RESUMEN TOTAL'!S540</f>
        <v>APAGADO</v>
      </c>
      <c r="N514" t="str">
        <f>'RESUMEN TOTAL'!T540</f>
        <v>APAGADO</v>
      </c>
      <c r="O514" t="str">
        <f>'RESUMEN TOTAL'!U540</f>
        <v>APAGADO</v>
      </c>
      <c r="P514" t="str">
        <f>'RESUMEN TOTAL'!V540</f>
        <v>APAGADO</v>
      </c>
      <c r="Q514">
        <f>'RESUMEN TOTAL'!W540</f>
        <v>0</v>
      </c>
      <c r="R514" t="str">
        <f>'RESUMEN TOTAL'!X540</f>
        <v>APAGADO</v>
      </c>
      <c r="S514">
        <f>'RESUMEN TOTAL'!Y540</f>
        <v>0</v>
      </c>
      <c r="T514" t="str">
        <f>'RESUMEN TOTAL'!Z540</f>
        <v>APAGADO</v>
      </c>
      <c r="U514" t="str">
        <f>'RESUMEN TOTAL'!AA540</f>
        <v>APAGADO</v>
      </c>
      <c r="V514" t="str">
        <f>'RESUMEN TOTAL'!AB540</f>
        <v>APAGADO</v>
      </c>
      <c r="W514" t="str">
        <f>'RESUMEN TOTAL'!AC540</f>
        <v>APAGADO</v>
      </c>
      <c r="X514" t="str">
        <f>'RESUMEN TOTAL'!AD540</f>
        <v>APAGADO</v>
      </c>
      <c r="Y514" t="str">
        <f>'RESUMEN TOTAL'!AE540</f>
        <v>APAGADO</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N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7</v>
      </c>
      <c r="G2" s="18">
        <f>COUNTIFS(G4:G500, "=APAGADO",E4:E500,"=radio")</f>
        <v>8</v>
      </c>
      <c r="H2" s="18">
        <f>COUNTIFS(H4:H500, "=APAGADO",E4:E500,"=radio")</f>
        <v>9</v>
      </c>
      <c r="I2" s="18">
        <f>COUNTIFS(I4:I600, "=APAGADO",E4:E600,"=radio")</f>
        <v>9</v>
      </c>
      <c r="J2" s="18">
        <f>COUNTIFS(J4:J500, "=APAGADO",E4:E500,"=radio")</f>
        <v>8</v>
      </c>
      <c r="K2" s="18">
        <f>COUNTIFS(K4:K500, "=APAGADO",E4:E500,"=radio")</f>
        <v>7</v>
      </c>
      <c r="L2" s="18">
        <f>COUNTIFS(L4:L500, "=APAGADO",E4:E500,"=radio")</f>
        <v>13</v>
      </c>
      <c r="M2" s="18">
        <f>COUNTIFS(M4:M500, "=APAGADO",E4:E500,"=radio")</f>
        <v>14</v>
      </c>
      <c r="N2" s="18">
        <f>COUNTIFS(N4:N500, "=APAGADO",E4:E500,"=radio")</f>
        <v>13</v>
      </c>
      <c r="O2" s="18">
        <f>COUNTIFS(O4:O500, "=APAGADO",E4:E500,"=radio")</f>
        <v>13</v>
      </c>
      <c r="P2" s="18">
        <f>COUNTIFS(P4:P500, "=APAGADO",E4:E500,"=radio")</f>
        <v>13</v>
      </c>
      <c r="Q2" s="18">
        <f>COUNTIFS(Q4:Q367, "=APAGADO",E4:E367,"=radio")</f>
        <v>0</v>
      </c>
      <c r="R2" s="18">
        <f>COUNTIFS(R4:R500, "=APAGADO",E4:E500,"=radio")</f>
        <v>15</v>
      </c>
      <c r="S2" s="18">
        <f>COUNTIFS(S4:S500, "=APAGADO",E4:E500,"=radio")</f>
        <v>19</v>
      </c>
      <c r="T2" s="18">
        <f>COUNTIFS(T4:T500, "=APAGADO",E4:E500,"=radio")</f>
        <v>23</v>
      </c>
      <c r="U2" s="18">
        <f>COUNTIFS(U4:U500, "=APAGADO",E4:E500,"=radio")</f>
        <v>8</v>
      </c>
      <c r="V2" s="18">
        <f>COUNTIFS(V4:V500, "=APAGADO",E4:E500,"=radio")</f>
        <v>7</v>
      </c>
      <c r="W2" s="18">
        <f>COUNTIFS(W4:W500, "=APAGADO",E4:E500,"=radio")</f>
        <v>8</v>
      </c>
      <c r="X2" s="18">
        <f>COUNTIFS(X4:X500, "=APAGADO",E4:E500,"=radio")</f>
        <v>8</v>
      </c>
      <c r="Y2" s="18">
        <f>COUNTIFS(Y4:Y500, "=APAGADO",E4:E500,"=radio")</f>
        <v>12</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45413</v>
      </c>
      <c r="G3" s="37">
        <f>ESTADISTICA!G1</f>
        <v>45414</v>
      </c>
      <c r="H3" s="37">
        <f>ESTADISTICA!H1</f>
        <v>45415</v>
      </c>
      <c r="I3" s="37">
        <f>ESTADISTICA!I1</f>
        <v>45416</v>
      </c>
      <c r="J3" s="37">
        <f>ESTADISTICA!J1</f>
        <v>45417</v>
      </c>
      <c r="K3" s="37">
        <f>ESTADISTICA!K1</f>
        <v>45418</v>
      </c>
      <c r="L3" s="37">
        <f>ESTADISTICA!L1</f>
        <v>45419</v>
      </c>
      <c r="M3" s="37">
        <f>ESTADISTICA!M1</f>
        <v>45420</v>
      </c>
      <c r="N3" s="37">
        <f>ESTADISTICA!N1</f>
        <v>45421</v>
      </c>
      <c r="O3" s="37">
        <f>ESTADISTICA!O1</f>
        <v>45422</v>
      </c>
      <c r="P3" s="37">
        <f>ESTADISTICA!P1</f>
        <v>45423</v>
      </c>
      <c r="Q3" s="37">
        <f>ESTADISTICA!Q1</f>
        <v>45424</v>
      </c>
      <c r="R3" s="37">
        <f>ESTADISTICA!R1</f>
        <v>45425</v>
      </c>
      <c r="S3" s="37">
        <f>ESTADISTICA!S1</f>
        <v>45426</v>
      </c>
      <c r="T3" s="37">
        <f>ESTADISTICA!T1</f>
        <v>45427</v>
      </c>
      <c r="U3" s="37">
        <f>ESTADISTICA!U1</f>
        <v>45428</v>
      </c>
      <c r="V3" s="37">
        <f>ESTADISTICA!V1</f>
        <v>45429</v>
      </c>
      <c r="W3" s="37">
        <f>ESTADISTICA!W1</f>
        <v>45430</v>
      </c>
      <c r="X3" s="37">
        <f>ESTADISTICA!X1</f>
        <v>45431</v>
      </c>
      <c r="Y3" s="37">
        <f>ESTADISTICA!Y1</f>
        <v>45432</v>
      </c>
      <c r="Z3" s="37">
        <f>ESTADISTICA!Z1</f>
        <v>45433</v>
      </c>
      <c r="AA3" s="37">
        <f>ESTADISTICA!AA1</f>
        <v>45434</v>
      </c>
      <c r="AB3" s="37">
        <f>ESTADISTICA!AB1</f>
        <v>45435</v>
      </c>
      <c r="AC3" s="37">
        <f>ESTADISTICA!AC1</f>
        <v>45436</v>
      </c>
      <c r="AD3" s="37">
        <f>ESTADISTICA!AD1</f>
        <v>45437</v>
      </c>
      <c r="AE3" s="37">
        <f>ESTADISTICA!AE1</f>
        <v>45438</v>
      </c>
      <c r="AF3" s="37">
        <f>ESTADISTICA!AF1</f>
        <v>45439</v>
      </c>
      <c r="AG3" s="37">
        <f>ESTADISTICA!AG1</f>
        <v>45440</v>
      </c>
      <c r="AH3" s="37">
        <f>ESTADISTICA!AH1</f>
        <v>45441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t="str">
        <f>'RESUMEN TOTAL'!N13</f>
        <v>APAGADO</v>
      </c>
      <c r="I10" t="str">
        <f>'RESUMEN TOTAL'!O13</f>
        <v>APAGADO</v>
      </c>
      <c r="J10" t="str">
        <f>'RESUMEN TOTAL'!P13</f>
        <v>APAGADO</v>
      </c>
      <c r="K10" t="str">
        <f>'RESUMEN TOTAL'!Q13</f>
        <v>APAGADO</v>
      </c>
      <c r="L10" t="str">
        <f>'RESUMEN TOTAL'!R13</f>
        <v>APAGADO</v>
      </c>
      <c r="M10" t="str">
        <f>'RESUMEN TOTAL'!S13</f>
        <v>APAGADO</v>
      </c>
      <c r="N10" t="str">
        <f>'RESUMEN TOTAL'!T13</f>
        <v>APAGADO</v>
      </c>
      <c r="O10" t="str">
        <f>'RESUMEN TOTAL'!U13</f>
        <v>APAGADO</v>
      </c>
      <c r="P10" t="str">
        <f>'RESUMEN TOTAL'!V13</f>
        <v>APAGADO</v>
      </c>
      <c r="Q10">
        <f>'RESUMEN TOTAL'!W13</f>
        <v>0</v>
      </c>
      <c r="R10" t="str">
        <f>'RESUMEN TOTAL'!X13</f>
        <v>APAGADO</v>
      </c>
      <c r="S10" t="str">
        <f>'RESUMEN TOTAL'!Y13</f>
        <v>APAGADO</v>
      </c>
      <c r="T10" t="str">
        <f>'RESUMEN TOTAL'!Z13</f>
        <v>APAGADO</v>
      </c>
      <c r="U10" t="str">
        <f>'RESUMEN TOTAL'!AA13</f>
        <v>APAGADO</v>
      </c>
      <c r="V10" t="str">
        <f>'RESUMEN TOTAL'!AB13</f>
        <v>APAGADO</v>
      </c>
      <c r="W10" t="str">
        <f>'RESUMEN TOTAL'!AC13</f>
        <v>APAGADO</v>
      </c>
      <c r="X10" t="str">
        <f>'RESUMEN TOTAL'!AD13</f>
        <v>APAGADO</v>
      </c>
      <c r="Y10" t="str">
        <f>'RESUMEN TOTAL'!AE13</f>
        <v>APAGADO</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f>'RESUMEN TOTAL'!L15</f>
        <v>0</v>
      </c>
      <c r="G12">
        <f>'RESUMEN TOTAL'!M15</f>
        <v>0</v>
      </c>
      <c r="H12" t="str">
        <f>'RESUMEN TOTAL'!N15</f>
        <v>APAGADO</v>
      </c>
      <c r="I12" t="str">
        <f>'RESUMEN TOTAL'!O15</f>
        <v>APAGADO</v>
      </c>
      <c r="J12" t="str">
        <f>'RESUMEN TOTAL'!P15</f>
        <v>APAGADO</v>
      </c>
      <c r="K12" t="str">
        <f>'RESUMEN TOTAL'!Q15</f>
        <v>APAGADO</v>
      </c>
      <c r="L12" t="str">
        <f>'RESUMEN TOTAL'!R15</f>
        <v>APAGADO</v>
      </c>
      <c r="M12" t="str">
        <f>'RESUMEN TOTAL'!S15</f>
        <v>APAGADO</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t="str">
        <f>'RESUMEN TOTAL'!L16</f>
        <v>APAGADO</v>
      </c>
      <c r="G13" t="str">
        <f>'RESUMEN TOTAL'!M16</f>
        <v>APAGADO</v>
      </c>
      <c r="H13" t="str">
        <f>'RESUMEN TOTAL'!N16</f>
        <v>APAGADO</v>
      </c>
      <c r="I13" t="str">
        <f>'RESUMEN TOTAL'!O16</f>
        <v>APAGADO</v>
      </c>
      <c r="J13" t="str">
        <f>'RESUMEN TOTAL'!P16</f>
        <v>APAGADO</v>
      </c>
      <c r="K13" t="str">
        <f>'RESUMEN TOTAL'!Q16</f>
        <v>APAGADO</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t="str">
        <f>'RESUMEN TOTAL'!L17</f>
        <v>APAGADO</v>
      </c>
      <c r="G14" t="str">
        <f>'RESUMEN TOTAL'!M17</f>
        <v>APAGADO</v>
      </c>
      <c r="H14" t="str">
        <f>'RESUMEN TOTAL'!N17</f>
        <v>APAGADO</v>
      </c>
      <c r="I14" t="str">
        <f>'RESUMEN TOTAL'!O17</f>
        <v>APAGADO</v>
      </c>
      <c r="J14" t="str">
        <f>'RESUMEN TOTAL'!P17</f>
        <v>APAGADO</v>
      </c>
      <c r="K14" t="str">
        <f>'RESUMEN TOTAL'!Q17</f>
        <v>APAGADO</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t="str">
        <f>'RESUMEN TOTAL'!AE20</f>
        <v>APAGADO</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t="str">
        <f>'RESUMEN TOTAL'!AE21</f>
        <v>APAGADO</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t="str">
        <f>'RESUMEN TOTAL'!N25</f>
        <v>APAGADO</v>
      </c>
      <c r="I22" t="str">
        <f>'RESUMEN TOTAL'!O25</f>
        <v>APAGADO</v>
      </c>
      <c r="J22" t="str">
        <f>'RESUMEN TOTAL'!P25</f>
        <v>APAGADO</v>
      </c>
      <c r="K22" t="str">
        <f>'RESUMEN TOTAL'!Q25</f>
        <v>APAGADO</v>
      </c>
      <c r="L22" t="str">
        <f>'RESUMEN TOTAL'!R25</f>
        <v>APAGADO</v>
      </c>
      <c r="M22" t="str">
        <f>'RESUMEN TOTAL'!S25</f>
        <v>APAGADO</v>
      </c>
      <c r="N22" t="str">
        <f>'RESUMEN TOTAL'!T25</f>
        <v>APAGADO</v>
      </c>
      <c r="O22" t="str">
        <f>'RESUMEN TOTAL'!U25</f>
        <v>APAGADO</v>
      </c>
      <c r="P22" t="str">
        <f>'RESUMEN TOTAL'!V25</f>
        <v>APAGADO</v>
      </c>
      <c r="Q22">
        <f>'RESUMEN TOTAL'!W25</f>
        <v>0</v>
      </c>
      <c r="R22" t="str">
        <f>'RESUMEN TOTAL'!X25</f>
        <v>APAGADO</v>
      </c>
      <c r="S22" t="str">
        <f>'RESUMEN TOTAL'!Y25</f>
        <v>APAGADO</v>
      </c>
      <c r="T22" t="str">
        <f>'RESUMEN TOTAL'!Z25</f>
        <v>APAGADO</v>
      </c>
      <c r="U22" t="str">
        <f>'RESUMEN TOTAL'!AA25</f>
        <v>APAGADO</v>
      </c>
      <c r="V22" t="str">
        <f>'RESUMEN TOTAL'!AB25</f>
        <v>APAGADO</v>
      </c>
      <c r="W22" t="str">
        <f>'RESUMEN TOTAL'!AC25</f>
        <v>APAGADO</v>
      </c>
      <c r="X22" t="str">
        <f>'RESUMEN TOTAL'!AD25</f>
        <v>APAGADO</v>
      </c>
      <c r="Y22" t="str">
        <f>'RESUMEN TOTAL'!AE25</f>
        <v>APAGADO</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f>'RESUMEN TOTAL'!L28</f>
        <v>0</v>
      </c>
      <c r="G25">
        <f>'RESUMEN TOTAL'!M28</f>
        <v>0</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t="str">
        <f>'RESUMEN TOTAL'!N29</f>
        <v>APAGADO</v>
      </c>
      <c r="I26" t="str">
        <f>'RESUMEN TOTAL'!O29</f>
        <v>APAGADO</v>
      </c>
      <c r="J26" t="str">
        <f>'RESUMEN TOTAL'!P29</f>
        <v>APAGADO</v>
      </c>
      <c r="K26" t="str">
        <f>'RESUMEN TOTAL'!Q29</f>
        <v>APAGADO</v>
      </c>
      <c r="L26" t="str">
        <f>'RESUMEN TOTAL'!R29</f>
        <v>APAGADO</v>
      </c>
      <c r="M26" t="str">
        <f>'RESUMEN TOTAL'!S29</f>
        <v>APAGADO</v>
      </c>
      <c r="N26" t="str">
        <f>'RESUMEN TOTAL'!T29</f>
        <v>APAGADO</v>
      </c>
      <c r="O26" t="str">
        <f>'RESUMEN TOTAL'!U29</f>
        <v>APAGADO</v>
      </c>
      <c r="P26" t="str">
        <f>'RESUMEN TOTAL'!V29</f>
        <v>APAGADO</v>
      </c>
      <c r="Q26">
        <f>'RESUMEN TOTAL'!W29</f>
        <v>0</v>
      </c>
      <c r="R26" t="str">
        <f>'RESUMEN TOTAL'!X29</f>
        <v>APAGADO</v>
      </c>
      <c r="S26" t="str">
        <f>'RESUMEN TOTAL'!Y29</f>
        <v>APAGADO</v>
      </c>
      <c r="T26" t="str">
        <f>'RESUMEN TOTAL'!Z29</f>
        <v>APAGADO</v>
      </c>
      <c r="U26" t="str">
        <f>'RESUMEN TOTAL'!AA29</f>
        <v>APAGADO</v>
      </c>
      <c r="V26" t="str">
        <f>'RESUMEN TOTAL'!AB29</f>
        <v>APAGADO</v>
      </c>
      <c r="W26" t="str">
        <f>'RESUMEN TOTAL'!AC29</f>
        <v>APAGADO</v>
      </c>
      <c r="X26" t="str">
        <f>'RESUMEN TOTAL'!AD29</f>
        <v>APAGADO</v>
      </c>
      <c r="Y26" t="str">
        <f>'RESUMEN TOTAL'!AE29</f>
        <v>APAGADO</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t="str">
        <f>'RESUMEN TOTAL'!N38</f>
        <v>APAGADO</v>
      </c>
      <c r="I35" t="str">
        <f>'RESUMEN TOTAL'!O38</f>
        <v>APAGADO</v>
      </c>
      <c r="J35" t="str">
        <f>'RESUMEN TOTAL'!P38</f>
        <v>APAGADO</v>
      </c>
      <c r="K35" t="str">
        <f>'RESUMEN TOTAL'!Q38</f>
        <v>APAGADO</v>
      </c>
      <c r="L35" t="str">
        <f>'RESUMEN TOTAL'!R38</f>
        <v>APAGADO</v>
      </c>
      <c r="M35" t="str">
        <f>'RESUMEN TOTAL'!S38</f>
        <v>APAGADO</v>
      </c>
      <c r="N35" t="str">
        <f>'RESUMEN TOTAL'!T38</f>
        <v>APAGADO</v>
      </c>
      <c r="O35" t="str">
        <f>'RESUMEN TOTAL'!U38</f>
        <v>APAGADO</v>
      </c>
      <c r="P35" t="str">
        <f>'RESUMEN TOTAL'!V38</f>
        <v>APAGADO</v>
      </c>
      <c r="Q35">
        <f>'RESUMEN TOTAL'!W38</f>
        <v>0</v>
      </c>
      <c r="R35" t="str">
        <f>'RESUMEN TOTAL'!X38</f>
        <v>APAGADO</v>
      </c>
      <c r="S35" t="str">
        <f>'RESUMEN TOTAL'!Y38</f>
        <v>APAGADO</v>
      </c>
      <c r="T35" t="str">
        <f>'RESUMEN TOTAL'!Z38</f>
        <v>APAGADO</v>
      </c>
      <c r="U35" t="str">
        <f>'RESUMEN TOTAL'!AA38</f>
        <v>APAGADO</v>
      </c>
      <c r="V35" t="str">
        <f>'RESUMEN TOTAL'!AB38</f>
        <v>APAGADO</v>
      </c>
      <c r="W35" t="str">
        <f>'RESUMEN TOTAL'!AC38</f>
        <v>APAGADO</v>
      </c>
      <c r="X35" t="str">
        <f>'RESUMEN TOTAL'!AD38</f>
        <v>APAGADO</v>
      </c>
      <c r="Y35" t="str">
        <f>'RESUMEN TOTAL'!AE38</f>
        <v>APAGADO</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t="str">
        <f>'RESUMEN TOTAL'!M40</f>
        <v>APAGADO</v>
      </c>
      <c r="H37">
        <f>'RESUMEN TOTAL'!N40</f>
        <v>0</v>
      </c>
      <c r="I37">
        <f>'RESUMEN TOTAL'!O40</f>
        <v>0</v>
      </c>
      <c r="J37">
        <f>'RESUMEN TOTAL'!P40</f>
        <v>0</v>
      </c>
      <c r="K37">
        <f>'RESUMEN TOTAL'!Q40</f>
        <v>0</v>
      </c>
      <c r="L37">
        <f>'RESUMEN TOTAL'!R40</f>
        <v>0</v>
      </c>
      <c r="M37">
        <f>'RESUMEN TOTAL'!S40</f>
        <v>0</v>
      </c>
      <c r="N37" t="str">
        <f>'RESUMEN TOTAL'!T40</f>
        <v>APAGADO</v>
      </c>
      <c r="O37">
        <f>'RESUMEN TOTAL'!U40</f>
        <v>0</v>
      </c>
      <c r="P37" t="str">
        <f>'RESUMEN TOTAL'!V40</f>
        <v>APAGADO</v>
      </c>
      <c r="Q37">
        <f>'RESUMEN TOTAL'!W40</f>
        <v>0</v>
      </c>
      <c r="R37" t="str">
        <f>'RESUMEN TOTAL'!X40</f>
        <v>APAGADO</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t="str">
        <f>'RESUMEN TOTAL'!AA44</f>
        <v>APAGADO</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t="str">
        <f>'RESUMEN TOTAL'!N65</f>
        <v>APAGADO</v>
      </c>
      <c r="I62" t="str">
        <f>'RESUMEN TOTAL'!O65</f>
        <v>APAGADO</v>
      </c>
      <c r="J62" t="str">
        <f>'RESUMEN TOTAL'!P65</f>
        <v>APAGADO</v>
      </c>
      <c r="K62" t="str">
        <f>'RESUMEN TOTAL'!Q65</f>
        <v>APAGADO</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t="str">
        <f>'RESUMEN TOTAL'!Z68</f>
        <v>APAGADO</v>
      </c>
      <c r="U65" t="str">
        <f>'RESUMEN TOTAL'!AA68</f>
        <v>APAGADO</v>
      </c>
      <c r="V65" t="str">
        <f>'RESUMEN TOTAL'!AB68</f>
        <v>APAGADO</v>
      </c>
      <c r="W65" t="str">
        <f>'RESUMEN TOTAL'!AC68</f>
        <v>APAGADO</v>
      </c>
      <c r="X65" t="str">
        <f>'RESUMEN TOTAL'!AD68</f>
        <v>APAGADO</v>
      </c>
      <c r="Y65" t="str">
        <f>'RESUMEN TOTAL'!AE68</f>
        <v>APAGADO</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t="str">
        <f>'RESUMEN TOTAL'!Z69</f>
        <v>APAGADO</v>
      </c>
      <c r="U66" t="str">
        <f>'RESUMEN TOTAL'!AA69</f>
        <v>APAGADO</v>
      </c>
      <c r="V66" t="str">
        <f>'RESUMEN TOTAL'!AB69</f>
        <v>APAGADO</v>
      </c>
      <c r="W66" t="str">
        <f>'RESUMEN TOTAL'!AC69</f>
        <v>APAGADO</v>
      </c>
      <c r="X66" t="str">
        <f>'RESUMEN TOTAL'!AD69</f>
        <v>APAGADO</v>
      </c>
      <c r="Y66" t="str">
        <f>'RESUMEN TOTAL'!AE69</f>
        <v>APAGADO</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t="str">
        <f>'RESUMEN TOTAL'!Y76</f>
        <v>APAGADO</v>
      </c>
      <c r="T73" t="str">
        <f>'RESUMEN TOTAL'!Z76</f>
        <v>APAGADO</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t="str">
        <f>'RESUMEN TOTAL'!Y77</f>
        <v>APAGADO</v>
      </c>
      <c r="T74" t="str">
        <f>'RESUMEN TOTAL'!Z77</f>
        <v>APAGADO</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t="str">
        <f>'RESUMEN TOTAL'!Z81</f>
        <v>APAGADO</v>
      </c>
      <c r="U78" t="str">
        <f>'RESUMEN TOTAL'!AA81</f>
        <v>APAGADO</v>
      </c>
      <c r="V78" t="str">
        <f>'RESUMEN TOTAL'!AB81</f>
        <v>APAGADO</v>
      </c>
      <c r="W78" t="str">
        <f>'RESUMEN TOTAL'!AC81</f>
        <v>APAGADO</v>
      </c>
      <c r="X78" t="str">
        <f>'RESUMEN TOTAL'!AD81</f>
        <v>APAGADO</v>
      </c>
      <c r="Y78" t="str">
        <f>'RESUMEN TOTAL'!AE81</f>
        <v>APAGADO</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t="str">
        <f>'RESUMEN TOTAL'!N90</f>
        <v>APAGADO</v>
      </c>
      <c r="I87" t="str">
        <f>'RESUMEN TOTAL'!O90</f>
        <v>APAGADO</v>
      </c>
      <c r="J87" t="str">
        <f>'RESUMEN TOTAL'!P90</f>
        <v>APAGADO</v>
      </c>
      <c r="K87" t="str">
        <f>'RESUMEN TOTAL'!Q90</f>
        <v>APAGADO</v>
      </c>
      <c r="L87" t="str">
        <f>'RESUMEN TOTAL'!R90</f>
        <v>APAGADO</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t="str">
        <f>'RESUMEN TOTAL'!N91</f>
        <v>APAGADO</v>
      </c>
      <c r="I88" t="str">
        <f>'RESUMEN TOTAL'!O91</f>
        <v>APAGADO</v>
      </c>
      <c r="J88" t="str">
        <f>'RESUMEN TOTAL'!P91</f>
        <v>APAGADO</v>
      </c>
      <c r="K88" t="str">
        <f>'RESUMEN TOTAL'!Q91</f>
        <v>APAGADO</v>
      </c>
      <c r="L88" t="str">
        <f>'RESUMEN TOTAL'!R91</f>
        <v>APAGADO</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f>'RESUMEN TOTAL'!L99</f>
        <v>0</v>
      </c>
      <c r="G96">
        <f>'RESUMEN TOTAL'!M99</f>
        <v>0</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t="str">
        <f>'RESUMEN TOTAL'!N106</f>
        <v>APAGADO</v>
      </c>
      <c r="I103" t="str">
        <f>'RESUMEN TOTAL'!O106</f>
        <v>APAGADO</v>
      </c>
      <c r="J103" t="str">
        <f>'RESUMEN TOTAL'!P106</f>
        <v>APAGADO</v>
      </c>
      <c r="K103" t="str">
        <f>'RESUMEN TOTAL'!Q106</f>
        <v>APAGADO</v>
      </c>
      <c r="L103" t="str">
        <f>'RESUMEN TOTAL'!R106</f>
        <v>APAGADO</v>
      </c>
      <c r="M103" t="str">
        <f>'RESUMEN TOTAL'!S106</f>
        <v>APAGADO</v>
      </c>
      <c r="N103" t="str">
        <f>'RESUMEN TOTAL'!T106</f>
        <v>APAGADO</v>
      </c>
      <c r="O103" t="str">
        <f>'RESUMEN TOTAL'!U106</f>
        <v>APAGADO</v>
      </c>
      <c r="P103" t="str">
        <f>'RESUMEN TOTAL'!V106</f>
        <v>APAGADO</v>
      </c>
      <c r="Q103">
        <f>'RESUMEN TOTAL'!W106</f>
        <v>0</v>
      </c>
      <c r="R103" t="str">
        <f>'RESUMEN TOTAL'!X106</f>
        <v>APAGADO</v>
      </c>
      <c r="S103" t="str">
        <f>'RESUMEN TOTAL'!Y106</f>
        <v>APAGADO</v>
      </c>
      <c r="T103" t="str">
        <f>'RESUMEN TOTAL'!Z106</f>
        <v>APAGADO</v>
      </c>
      <c r="U103" t="str">
        <f>'RESUMEN TOTAL'!AA106</f>
        <v>APAGADO</v>
      </c>
      <c r="V103" t="str">
        <f>'RESUMEN TOTAL'!AB106</f>
        <v>APAGADO</v>
      </c>
      <c r="W103" t="str">
        <f>'RESUMEN TOTAL'!AC106</f>
        <v>APAGADO</v>
      </c>
      <c r="X103" t="str">
        <f>'RESUMEN TOTAL'!AD106</f>
        <v>APAGADO</v>
      </c>
      <c r="Y103" t="str">
        <f>'RESUMEN TOTAL'!AE106</f>
        <v>APAGADO</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f>'RESUMEN TOTAL'!L109</f>
        <v>0</v>
      </c>
      <c r="G106">
        <f>'RESUMEN TOTAL'!M109</f>
        <v>0</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t="str">
        <f>'RESUMEN TOTAL'!N112</f>
        <v>APAGADO</v>
      </c>
      <c r="I108" t="str">
        <f>'RESUMEN TOTAL'!O112</f>
        <v>APAGADO</v>
      </c>
      <c r="J108" t="str">
        <f>'RESUMEN TOTAL'!P112</f>
        <v>APAGADO</v>
      </c>
      <c r="K108" t="str">
        <f>'RESUMEN TOTAL'!Q112</f>
        <v>APAGADO</v>
      </c>
      <c r="L108" t="str">
        <f>'RESUMEN TOTAL'!R112</f>
        <v>APAGADO</v>
      </c>
      <c r="M108" t="str">
        <f>'RESUMEN TOTAL'!S112</f>
        <v>APAGADO</v>
      </c>
      <c r="N108" t="str">
        <f>'RESUMEN TOTAL'!T112</f>
        <v>APAGADO</v>
      </c>
      <c r="O108" t="str">
        <f>'RESUMEN TOTAL'!U112</f>
        <v>APAGADO</v>
      </c>
      <c r="P108" t="str">
        <f>'RESUMEN TOTAL'!V112</f>
        <v>APAGADO</v>
      </c>
      <c r="Q108">
        <f>'RESUMEN TOTAL'!W112</f>
        <v>0</v>
      </c>
      <c r="R108" t="str">
        <f>'RESUMEN TOTAL'!X112</f>
        <v>APAGADO</v>
      </c>
      <c r="S108" t="str">
        <f>'RESUMEN TOTAL'!Y112</f>
        <v>APAGADO</v>
      </c>
      <c r="T108" t="str">
        <f>'RESUMEN TOTAL'!Z112</f>
        <v>APAGADO</v>
      </c>
      <c r="U108" t="str">
        <f>'RESUMEN TOTAL'!AA112</f>
        <v>APAGADO</v>
      </c>
      <c r="V108" t="str">
        <f>'RESUMEN TOTAL'!AB112</f>
        <v>APAGADO</v>
      </c>
      <c r="W108" t="str">
        <f>'RESUMEN TOTAL'!AC112</f>
        <v>APAGADO</v>
      </c>
      <c r="X108" t="str">
        <f>'RESUMEN TOTAL'!AD112</f>
        <v>APAGADO</v>
      </c>
      <c r="Y108" t="str">
        <f>'RESUMEN TOTAL'!AE112</f>
        <v>APAGADO</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t="str">
        <f>'RESUMEN TOTAL'!N114</f>
        <v>APAGADO</v>
      </c>
      <c r="I110" t="str">
        <f>'RESUMEN TOTAL'!O114</f>
        <v>APAGADO</v>
      </c>
      <c r="J110" t="str">
        <f>'RESUMEN TOTAL'!P114</f>
        <v>APAGADO</v>
      </c>
      <c r="K110" t="str">
        <f>'RESUMEN TOTAL'!Q114</f>
        <v>APAGADO</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f>'RESUMEN TOTAL'!L115</f>
        <v>0</v>
      </c>
      <c r="G111">
        <f>'RESUMEN TOTAL'!M115</f>
        <v>0</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f>'RESUMEN TOTAL'!L116</f>
        <v>0</v>
      </c>
      <c r="G112">
        <f>'RESUMEN TOTAL'!M116</f>
        <v>0</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t="str">
        <f>'RESUMEN TOTAL'!R117</f>
        <v>APAGADO</v>
      </c>
      <c r="M113" t="str">
        <f>'RESUMEN TOTAL'!S117</f>
        <v>APAGADO</v>
      </c>
      <c r="N113" t="str">
        <f>'RESUMEN TOTAL'!T117</f>
        <v>APAGADO</v>
      </c>
      <c r="O113" t="str">
        <f>'RESUMEN TOTAL'!U117</f>
        <v>APAGADO</v>
      </c>
      <c r="P113" t="str">
        <f>'RESUMEN TOTAL'!V117</f>
        <v>APAGADO</v>
      </c>
      <c r="Q113">
        <f>'RESUMEN TOTAL'!W117</f>
        <v>0</v>
      </c>
      <c r="R113" t="str">
        <f>'RESUMEN TOTAL'!X117</f>
        <v>APAGADO</v>
      </c>
      <c r="S113" t="str">
        <f>'RESUMEN TOTAL'!Y117</f>
        <v>APAGADO</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f>'RESUMEN TOTAL'!M118</f>
        <v>0</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f>'RESUMEN TOTAL'!L127</f>
        <v>0</v>
      </c>
      <c r="G122">
        <f>'RESUMEN TOTAL'!M127</f>
        <v>0</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t="str">
        <f>'RESUMEN TOTAL'!N129</f>
        <v>APAGADO</v>
      </c>
      <c r="I124" t="str">
        <f>'RESUMEN TOTAL'!O129</f>
        <v>APAGADO</v>
      </c>
      <c r="J124" t="str">
        <f>'RESUMEN TOTAL'!P129</f>
        <v>APAGADO</v>
      </c>
      <c r="K124" t="str">
        <f>'RESUMEN TOTAL'!Q129</f>
        <v>APAGADO</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t="str">
        <f>'RESUMEN TOTAL'!Z131</f>
        <v>APAGADO</v>
      </c>
      <c r="U126" t="str">
        <f>'RESUMEN TOTAL'!AA131</f>
        <v>APAGADO</v>
      </c>
      <c r="V126" t="str">
        <f>'RESUMEN TOTAL'!AB131</f>
        <v>APAGADO</v>
      </c>
      <c r="W126" t="str">
        <f>'RESUMEN TOTAL'!AC131</f>
        <v>APAGADO</v>
      </c>
      <c r="X126" t="str">
        <f>'RESUMEN TOTAL'!AD131</f>
        <v>APAGADO</v>
      </c>
      <c r="Y126" t="str">
        <f>'RESUMEN TOTAL'!AE131</f>
        <v>APAGADO</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t="str">
        <f>'RESUMEN TOTAL'!N134</f>
        <v>APAGADO</v>
      </c>
      <c r="I129" t="str">
        <f>'RESUMEN TOTAL'!O134</f>
        <v>APAGADO</v>
      </c>
      <c r="J129" t="str">
        <f>'RESUMEN TOTAL'!P134</f>
        <v>APAGADO</v>
      </c>
      <c r="K129" t="str">
        <f>'RESUMEN TOTAL'!Q134</f>
        <v>APAGADO</v>
      </c>
      <c r="L129" t="str">
        <f>'RESUMEN TOTAL'!R134</f>
        <v>APAGADO</v>
      </c>
      <c r="M129" t="str">
        <f>'RESUMEN TOTAL'!S134</f>
        <v>APAGADO</v>
      </c>
      <c r="N129" t="str">
        <f>'RESUMEN TOTAL'!T134</f>
        <v>APAGADO</v>
      </c>
      <c r="O129" t="str">
        <f>'RESUMEN TOTAL'!U134</f>
        <v>APAGADO</v>
      </c>
      <c r="P129" t="str">
        <f>'RESUMEN TOTAL'!V134</f>
        <v>APAGADO</v>
      </c>
      <c r="Q129">
        <f>'RESUMEN TOTAL'!W134</f>
        <v>0</v>
      </c>
      <c r="R129" t="str">
        <f>'RESUMEN TOTAL'!X134</f>
        <v>APAGADO</v>
      </c>
      <c r="S129" t="str">
        <f>'RESUMEN TOTAL'!Y134</f>
        <v>APAGADO</v>
      </c>
      <c r="T129" t="str">
        <f>'RESUMEN TOTAL'!Z134</f>
        <v>APAGADO</v>
      </c>
      <c r="U129" t="str">
        <f>'RESUMEN TOTAL'!AA134</f>
        <v>APAGADO</v>
      </c>
      <c r="V129" t="str">
        <f>'RESUMEN TOTAL'!AB134</f>
        <v>APAGADO</v>
      </c>
      <c r="W129" t="str">
        <f>'RESUMEN TOTAL'!AC134</f>
        <v>APAGADO</v>
      </c>
      <c r="X129" t="str">
        <f>'RESUMEN TOTAL'!AD134</f>
        <v>APAGADO</v>
      </c>
      <c r="Y129" t="str">
        <f>'RESUMEN TOTAL'!AE134</f>
        <v>APAGADO</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t="str">
        <f>'RESUMEN TOTAL'!N135</f>
        <v>APAGADO</v>
      </c>
      <c r="I130" t="str">
        <f>'RESUMEN TOTAL'!O135</f>
        <v>APAGADO</v>
      </c>
      <c r="J130" t="str">
        <f>'RESUMEN TOTAL'!P135</f>
        <v>APAGADO</v>
      </c>
      <c r="K130" t="str">
        <f>'RESUMEN TOTAL'!Q135</f>
        <v>APAGADO</v>
      </c>
      <c r="L130" t="str">
        <f>'RESUMEN TOTAL'!R135</f>
        <v>APAGADO</v>
      </c>
      <c r="M130" t="str">
        <f>'RESUMEN TOTAL'!S135</f>
        <v>APAGADO</v>
      </c>
      <c r="N130" t="str">
        <f>'RESUMEN TOTAL'!T135</f>
        <v>APAGADO</v>
      </c>
      <c r="O130" t="str">
        <f>'RESUMEN TOTAL'!U135</f>
        <v>APAGADO</v>
      </c>
      <c r="P130" t="str">
        <f>'RESUMEN TOTAL'!V135</f>
        <v>APAGADO</v>
      </c>
      <c r="Q130">
        <f>'RESUMEN TOTAL'!W135</f>
        <v>0</v>
      </c>
      <c r="R130" t="str">
        <f>'RESUMEN TOTAL'!X135</f>
        <v>APAGADO</v>
      </c>
      <c r="S130" t="str">
        <f>'RESUMEN TOTAL'!Y135</f>
        <v>APAGADO</v>
      </c>
      <c r="T130" t="str">
        <f>'RESUMEN TOTAL'!Z135</f>
        <v>APAGADO</v>
      </c>
      <c r="U130" t="str">
        <f>'RESUMEN TOTAL'!AA135</f>
        <v>APAGADO</v>
      </c>
      <c r="V130" t="str">
        <f>'RESUMEN TOTAL'!AB135</f>
        <v>APAGADO</v>
      </c>
      <c r="W130" t="str">
        <f>'RESUMEN TOTAL'!AC135</f>
        <v>APAGADO</v>
      </c>
      <c r="X130" t="str">
        <f>'RESUMEN TOTAL'!AD135</f>
        <v>APAGADO</v>
      </c>
      <c r="Y130" t="str">
        <f>'RESUMEN TOTAL'!AE135</f>
        <v>APAGADO</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t="str">
        <f>'RESUMEN TOTAL'!Z139</f>
        <v>APAGADO</v>
      </c>
      <c r="U134" t="str">
        <f>'RESUMEN TOTAL'!AA139</f>
        <v>APAGADO</v>
      </c>
      <c r="V134" t="str">
        <f>'RESUMEN TOTAL'!AB139</f>
        <v>APAGADO</v>
      </c>
      <c r="W134" t="str">
        <f>'RESUMEN TOTAL'!AC139</f>
        <v>APAGADO</v>
      </c>
      <c r="X134" t="str">
        <f>'RESUMEN TOTAL'!AD139</f>
        <v>APAGADO</v>
      </c>
      <c r="Y134" t="str">
        <f>'RESUMEN TOTAL'!AE139</f>
        <v>APAGADO</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t="str">
        <f>'RESUMEN TOTAL'!Z140</f>
        <v>APAGADO</v>
      </c>
      <c r="U135" t="str">
        <f>'RESUMEN TOTAL'!AA140</f>
        <v>APAGADO</v>
      </c>
      <c r="V135" t="str">
        <f>'RESUMEN TOTAL'!AB140</f>
        <v>APAGADO</v>
      </c>
      <c r="W135" t="str">
        <f>'RESUMEN TOTAL'!AC140</f>
        <v>APAGADO</v>
      </c>
      <c r="X135" t="str">
        <f>'RESUMEN TOTAL'!AD140</f>
        <v>APAGADO</v>
      </c>
      <c r="Y135" t="str">
        <f>'RESUMEN TOTAL'!AE140</f>
        <v>APAGADO</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t="str">
        <f>'RESUMEN TOTAL'!AD143</f>
        <v>APAGADO</v>
      </c>
      <c r="Y138" t="str">
        <f>'RESUMEN TOTAL'!AE143</f>
        <v>APAGADO</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f>'RESUMEN TOTAL'!L145</f>
        <v>0</v>
      </c>
      <c r="G140">
        <f>'RESUMEN TOTAL'!M145</f>
        <v>0</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f>'RESUMEN TOTAL'!L146</f>
        <v>0</v>
      </c>
      <c r="G141">
        <f>'RESUMEN TOTAL'!M146</f>
        <v>0</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t="str">
        <f>'RESUMEN TOTAL'!N148</f>
        <v>APAGADO</v>
      </c>
      <c r="I143" t="str">
        <f>'RESUMEN TOTAL'!O148</f>
        <v>APAGADO</v>
      </c>
      <c r="J143" t="str">
        <f>'RESUMEN TOTAL'!P148</f>
        <v>APAGADO</v>
      </c>
      <c r="K143" t="str">
        <f>'RESUMEN TOTAL'!Q148</f>
        <v>APAGADO</v>
      </c>
      <c r="L143" t="str">
        <f>'RESUMEN TOTAL'!R148</f>
        <v>APAGADO</v>
      </c>
      <c r="M143" t="str">
        <f>'RESUMEN TOTAL'!S148</f>
        <v>APAGADO</v>
      </c>
      <c r="N143" t="str">
        <f>'RESUMEN TOTAL'!T148</f>
        <v>APAGADO</v>
      </c>
      <c r="O143" t="str">
        <f>'RESUMEN TOTAL'!U148</f>
        <v>APAGADO</v>
      </c>
      <c r="P143" t="str">
        <f>'RESUMEN TOTAL'!V148</f>
        <v>APAGADO</v>
      </c>
      <c r="Q143">
        <f>'RESUMEN TOTAL'!W148</f>
        <v>0</v>
      </c>
      <c r="R143" t="str">
        <f>'RESUMEN TOTAL'!X148</f>
        <v>APAGADO</v>
      </c>
      <c r="S143" t="str">
        <f>'RESUMEN TOTAL'!Y148</f>
        <v>APAGADO</v>
      </c>
      <c r="T143" t="str">
        <f>'RESUMEN TOTAL'!Z148</f>
        <v>APAGADO</v>
      </c>
      <c r="U143" t="str">
        <f>'RESUMEN TOTAL'!AA148</f>
        <v>APAGADO</v>
      </c>
      <c r="V143" t="str">
        <f>'RESUMEN TOTAL'!AB148</f>
        <v>APAGADO</v>
      </c>
      <c r="W143" t="str">
        <f>'RESUMEN TOTAL'!AC148</f>
        <v>APAGADO</v>
      </c>
      <c r="X143" t="str">
        <f>'RESUMEN TOTAL'!AD148</f>
        <v>APAGADO</v>
      </c>
      <c r="Y143" t="str">
        <f>'RESUMEN TOTAL'!AE148</f>
        <v>APAGADO</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t="str">
        <f>'RESUMEN TOTAL'!AD149</f>
        <v>APAGADO</v>
      </c>
      <c r="Y144" t="str">
        <f>'RESUMEN TOTAL'!AE149</f>
        <v>APAGADO</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t="str">
        <f>'RESUMEN TOTAL'!M167</f>
        <v>APAGADO</v>
      </c>
      <c r="H162" t="str">
        <f>'RESUMEN TOTAL'!N167</f>
        <v>APAGADO</v>
      </c>
      <c r="I162" t="str">
        <f>'RESUMEN TOTAL'!O167</f>
        <v>APAGADO</v>
      </c>
      <c r="J162" t="str">
        <f>'RESUMEN TOTAL'!P167</f>
        <v>APAGADO</v>
      </c>
      <c r="K162" t="str">
        <f>'RESUMEN TOTAL'!Q167</f>
        <v>APAGADO</v>
      </c>
      <c r="L162" t="str">
        <f>'RESUMEN TOTAL'!R167</f>
        <v>APAGADO</v>
      </c>
      <c r="M162" t="str">
        <f>'RESUMEN TOTAL'!S167</f>
        <v>APAGADO</v>
      </c>
      <c r="N162" t="str">
        <f>'RESUMEN TOTAL'!T167</f>
        <v>APAGADO</v>
      </c>
      <c r="O162" t="str">
        <f>'RESUMEN TOTAL'!U167</f>
        <v>APAGADO</v>
      </c>
      <c r="P162">
        <f>'RESUMEN TOTAL'!V167</f>
        <v>0</v>
      </c>
      <c r="Q162">
        <f>'RESUMEN TOTAL'!W167</f>
        <v>0</v>
      </c>
      <c r="R162" t="str">
        <f>'RESUMEN TOTAL'!X167</f>
        <v>APAGADO</v>
      </c>
      <c r="S162" t="str">
        <f>'RESUMEN TOTAL'!Y167</f>
        <v>APAGADO</v>
      </c>
      <c r="T162" t="str">
        <f>'RESUMEN TOTAL'!Z167</f>
        <v>APAGADO</v>
      </c>
      <c r="U162" t="str">
        <f>'RESUMEN TOTAL'!AA167</f>
        <v>APAGADO</v>
      </c>
      <c r="V162" t="str">
        <f>'RESUMEN TOTAL'!AB167</f>
        <v>APAGADO</v>
      </c>
      <c r="W162" t="str">
        <f>'RESUMEN TOTAL'!AC167</f>
        <v>APAGADO</v>
      </c>
      <c r="X162" t="str">
        <f>'RESUMEN TOTAL'!AD167</f>
        <v>APAGADO</v>
      </c>
      <c r="Y162" t="str">
        <f>'RESUMEN TOTAL'!AE167</f>
        <v>APAGADO</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t="str">
        <f>'RESUMEN TOTAL'!N169</f>
        <v>APAGADO</v>
      </c>
      <c r="I164" t="str">
        <f>'RESUMEN TOTAL'!O169</f>
        <v>APAGADO</v>
      </c>
      <c r="J164" t="str">
        <f>'RESUMEN TOTAL'!P169</f>
        <v>APAGADO</v>
      </c>
      <c r="K164" t="str">
        <f>'RESUMEN TOTAL'!Q169</f>
        <v>APAGADO</v>
      </c>
      <c r="L164" t="str">
        <f>'RESUMEN TOTAL'!R169</f>
        <v>APAGADO</v>
      </c>
      <c r="M164" t="str">
        <f>'RESUMEN TOTAL'!S169</f>
        <v>APAGADO</v>
      </c>
      <c r="N164" t="str">
        <f>'RESUMEN TOTAL'!T169</f>
        <v>APAGADO</v>
      </c>
      <c r="O164" t="str">
        <f>'RESUMEN TOTAL'!U169</f>
        <v>APAGADO</v>
      </c>
      <c r="P164" t="str">
        <f>'RESUMEN TOTAL'!V169</f>
        <v>APAGADO</v>
      </c>
      <c r="Q164">
        <f>'RESUMEN TOTAL'!W169</f>
        <v>0</v>
      </c>
      <c r="R164" t="str">
        <f>'RESUMEN TOTAL'!X169</f>
        <v>APAGADO</v>
      </c>
      <c r="S164" t="str">
        <f>'RESUMEN TOTAL'!Y169</f>
        <v>APAGADO</v>
      </c>
      <c r="T164" t="str">
        <f>'RESUMEN TOTAL'!Z169</f>
        <v>APAGADO</v>
      </c>
      <c r="U164" t="str">
        <f>'RESUMEN TOTAL'!AA169</f>
        <v>APAGADO</v>
      </c>
      <c r="V164" t="str">
        <f>'RESUMEN TOTAL'!AB169</f>
        <v>APAGADO</v>
      </c>
      <c r="W164" t="str">
        <f>'RESUMEN TOTAL'!AC169</f>
        <v>APAGADO</v>
      </c>
      <c r="X164" t="str">
        <f>'RESUMEN TOTAL'!AD169</f>
        <v>APAGADO</v>
      </c>
      <c r="Y164" t="str">
        <f>'RESUMEN TOTAL'!AE169</f>
        <v>APAGADO</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t="str">
        <f>'RESUMEN TOTAL'!N170</f>
        <v>APAGADO</v>
      </c>
      <c r="I165" t="str">
        <f>'RESUMEN TOTAL'!O170</f>
        <v>APAGADO</v>
      </c>
      <c r="J165" t="str">
        <f>'RESUMEN TOTAL'!P170</f>
        <v>APAGADO</v>
      </c>
      <c r="K165" t="str">
        <f>'RESUMEN TOTAL'!Q170</f>
        <v>APAGADO</v>
      </c>
      <c r="L165" t="str">
        <f>'RESUMEN TOTAL'!R170</f>
        <v>APAGADO</v>
      </c>
      <c r="M165" t="str">
        <f>'RESUMEN TOTAL'!S170</f>
        <v>APAGADO</v>
      </c>
      <c r="N165" t="str">
        <f>'RESUMEN TOTAL'!T170</f>
        <v>APAGADO</v>
      </c>
      <c r="O165" t="str">
        <f>'RESUMEN TOTAL'!U170</f>
        <v>APAGADO</v>
      </c>
      <c r="P165" t="str">
        <f>'RESUMEN TOTAL'!V170</f>
        <v>APAGADO</v>
      </c>
      <c r="Q165">
        <f>'RESUMEN TOTAL'!W170</f>
        <v>0</v>
      </c>
      <c r="R165" t="str">
        <f>'RESUMEN TOTAL'!X170</f>
        <v>APAGADO</v>
      </c>
      <c r="S165" t="str">
        <f>'RESUMEN TOTAL'!Y170</f>
        <v>APAGADO</v>
      </c>
      <c r="T165" t="str">
        <f>'RESUMEN TOTAL'!Z170</f>
        <v>APAGADO</v>
      </c>
      <c r="U165" t="str">
        <f>'RESUMEN TOTAL'!AA170</f>
        <v>APAGADO</v>
      </c>
      <c r="V165" t="str">
        <f>'RESUMEN TOTAL'!AB170</f>
        <v>APAGADO</v>
      </c>
      <c r="W165" t="str">
        <f>'RESUMEN TOTAL'!AC170</f>
        <v>APAGADO</v>
      </c>
      <c r="X165" t="str">
        <f>'RESUMEN TOTAL'!AD170</f>
        <v>APAGADO</v>
      </c>
      <c r="Y165" t="str">
        <f>'RESUMEN TOTAL'!AE170</f>
        <v>APAGADO</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t="str">
        <f>'RESUMEN TOTAL'!AD175</f>
        <v>APAGADO</v>
      </c>
      <c r="Y170" t="str">
        <f>'RESUMEN TOTAL'!AE175</f>
        <v>APAGADO</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t="str">
        <f>'RESUMEN TOTAL'!AD176</f>
        <v>APAGADO</v>
      </c>
      <c r="Y171" t="str">
        <f>'RESUMEN TOTAL'!AE176</f>
        <v>APAGADO</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f>'RESUMEN TOTAL'!L178</f>
        <v>0</v>
      </c>
      <c r="G172">
        <f>'RESUMEN TOTAL'!M178</f>
        <v>0</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f>'RESUMEN TOTAL'!L179</f>
        <v>0</v>
      </c>
      <c r="G173">
        <f>'RESUMEN TOTAL'!M179</f>
        <v>0</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f>'RESUMEN TOTAL'!L180</f>
        <v>0</v>
      </c>
      <c r="G174">
        <f>'RESUMEN TOTAL'!M180</f>
        <v>0</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t="str">
        <f>'RESUMEN TOTAL'!Y184</f>
        <v>APAGADO</v>
      </c>
      <c r="T178" t="str">
        <f>'RESUMEN TOTAL'!Z184</f>
        <v>APAGADO</v>
      </c>
      <c r="U178" t="str">
        <f>'RESUMEN TOTAL'!AA184</f>
        <v>APAGADO</v>
      </c>
      <c r="V178" t="str">
        <f>'RESUMEN TOTAL'!AB184</f>
        <v>APAGADO</v>
      </c>
      <c r="W178" t="str">
        <f>'RESUMEN TOTAL'!AC184</f>
        <v>APAGADO</v>
      </c>
      <c r="X178" t="str">
        <f>'RESUMEN TOTAL'!AD184</f>
        <v>APAGADO</v>
      </c>
      <c r="Y178" t="str">
        <f>'RESUMEN TOTAL'!AE184</f>
        <v>APAGADO</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t="str">
        <f>'RESUMEN TOTAL'!Y185</f>
        <v>APAGADO</v>
      </c>
      <c r="T179" t="str">
        <f>'RESUMEN TOTAL'!Z185</f>
        <v>APAGADO</v>
      </c>
      <c r="U179" t="str">
        <f>'RESUMEN TOTAL'!AA185</f>
        <v>APAGADO</v>
      </c>
      <c r="V179" t="str">
        <f>'RESUMEN TOTAL'!AB185</f>
        <v>APAGADO</v>
      </c>
      <c r="W179" t="str">
        <f>'RESUMEN TOTAL'!AC185</f>
        <v>APAGADO</v>
      </c>
      <c r="X179" t="str">
        <f>'RESUMEN TOTAL'!AD185</f>
        <v>APAGADO</v>
      </c>
      <c r="Y179" t="str">
        <f>'RESUMEN TOTAL'!AE185</f>
        <v>APAGADO</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t="str">
        <f>'RESUMEN TOTAL'!L189</f>
        <v>APAGADO</v>
      </c>
      <c r="G183" t="str">
        <f>'RESUMEN TOTAL'!M189</f>
        <v>APAGADO</v>
      </c>
      <c r="H183">
        <f>'RESUMEN TOTAL'!N189</f>
        <v>0</v>
      </c>
      <c r="I183">
        <f>'RESUMEN TOTAL'!O189</f>
        <v>0</v>
      </c>
      <c r="J183">
        <f>'RESUMEN TOTAL'!P189</f>
        <v>0</v>
      </c>
      <c r="K183">
        <f>'RESUMEN TOTAL'!Q189</f>
        <v>0</v>
      </c>
      <c r="L183">
        <f>'RESUMEN TOTAL'!R189</f>
        <v>0</v>
      </c>
      <c r="M183">
        <f>'RESUMEN TOTAL'!S189</f>
        <v>0</v>
      </c>
      <c r="N183" t="str">
        <f>'RESUMEN TOTAL'!T189</f>
        <v>APAGADO</v>
      </c>
      <c r="O183" t="str">
        <f>'RESUMEN TOTAL'!U189</f>
        <v>APAGADO</v>
      </c>
      <c r="P183">
        <f>'RESUMEN TOTAL'!V189</f>
        <v>0</v>
      </c>
      <c r="Q183">
        <f>'RESUMEN TOTAL'!W189</f>
        <v>0</v>
      </c>
      <c r="R183" t="str">
        <f>'RESUMEN TOTAL'!X189</f>
        <v>APAGADO</v>
      </c>
      <c r="S183" t="str">
        <f>'RESUMEN TOTAL'!Y189</f>
        <v>APAGADO</v>
      </c>
      <c r="T183" t="str">
        <f>'RESUMEN TOTAL'!Z189</f>
        <v>APAGADO</v>
      </c>
      <c r="U183" t="str">
        <f>'RESUMEN TOTAL'!AA189</f>
        <v>APAGADO</v>
      </c>
      <c r="V183" t="str">
        <f>'RESUMEN TOTAL'!AB189</f>
        <v>APAGADO</v>
      </c>
      <c r="W183" t="str">
        <f>'RESUMEN TOTAL'!AC189</f>
        <v>APAGADO</v>
      </c>
      <c r="X183" t="str">
        <f>'RESUMEN TOTAL'!AD189</f>
        <v>APAGADO</v>
      </c>
      <c r="Y183" t="str">
        <f>'RESUMEN TOTAL'!AE189</f>
        <v>APAGADO</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t="str">
        <f>'RESUMEN TOTAL'!AC194</f>
        <v>APAGADO</v>
      </c>
      <c r="X188" t="str">
        <f>'RESUMEN TOTAL'!AD194</f>
        <v>APAGADO</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t="str">
        <f>'RESUMEN TOTAL'!X196</f>
        <v>APAGADO</v>
      </c>
      <c r="S190" t="str">
        <f>'RESUMEN TOTAL'!Y196</f>
        <v>APAGADO</v>
      </c>
      <c r="T190" t="str">
        <f>'RESUMEN TOTAL'!Z196</f>
        <v>APAGADO</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t="str">
        <f>'RESUMEN TOTAL'!AB197</f>
        <v>APAGADO</v>
      </c>
      <c r="W191" t="str">
        <f>'RESUMEN TOTAL'!AC197</f>
        <v>APAGADO</v>
      </c>
      <c r="X191" t="str">
        <f>'RESUMEN TOTAL'!AD197</f>
        <v>APAGADO</v>
      </c>
      <c r="Y191" t="str">
        <f>'RESUMEN TOTAL'!AE197</f>
        <v>APAGADO</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t="str">
        <f>'RESUMEN TOTAL'!AD198</f>
        <v>APAGADO</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t="str">
        <f>'RESUMEN TOTAL'!N199</f>
        <v>APAGADO</v>
      </c>
      <c r="I193" t="str">
        <f>'RESUMEN TOTAL'!O199</f>
        <v>APAGADO</v>
      </c>
      <c r="J193" t="str">
        <f>'RESUMEN TOTAL'!P199</f>
        <v>APAGADO</v>
      </c>
      <c r="K193" t="str">
        <f>'RESUMEN TOTAL'!Q199</f>
        <v>APAGADO</v>
      </c>
      <c r="L193" t="str">
        <f>'RESUMEN TOTAL'!R199</f>
        <v>APAGADO</v>
      </c>
      <c r="M193" t="str">
        <f>'RESUMEN TOTAL'!S199</f>
        <v>APAGADO</v>
      </c>
      <c r="N193" t="str">
        <f>'RESUMEN TOTAL'!T199</f>
        <v>APAGADO</v>
      </c>
      <c r="O193" t="str">
        <f>'RESUMEN TOTAL'!U199</f>
        <v>APAGADO</v>
      </c>
      <c r="P193" t="str">
        <f>'RESUMEN TOTAL'!V199</f>
        <v>APAGADO</v>
      </c>
      <c r="Q193">
        <f>'RESUMEN TOTAL'!W199</f>
        <v>0</v>
      </c>
      <c r="R193" t="str">
        <f>'RESUMEN TOTAL'!X199</f>
        <v>APAGADO</v>
      </c>
      <c r="S193" t="str">
        <f>'RESUMEN TOTAL'!Y199</f>
        <v>APAGADO</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t="str">
        <f>'RESUMEN TOTAL'!N204</f>
        <v>APAGADO</v>
      </c>
      <c r="I198" t="str">
        <f>'RESUMEN TOTAL'!O204</f>
        <v>APAGADO</v>
      </c>
      <c r="J198" t="str">
        <f>'RESUMEN TOTAL'!P204</f>
        <v>APAGADO</v>
      </c>
      <c r="K198" t="str">
        <f>'RESUMEN TOTAL'!Q204</f>
        <v>APAGADO</v>
      </c>
      <c r="L198" t="str">
        <f>'RESUMEN TOTAL'!R204</f>
        <v>APAGADO</v>
      </c>
      <c r="M198" t="str">
        <f>'RESUMEN TOTAL'!S204</f>
        <v>APAGADO</v>
      </c>
      <c r="N198" t="str">
        <f>'RESUMEN TOTAL'!T204</f>
        <v>APAGADO</v>
      </c>
      <c r="O198" t="str">
        <f>'RESUMEN TOTAL'!U204</f>
        <v>APAGADO</v>
      </c>
      <c r="P198" t="str">
        <f>'RESUMEN TOTAL'!V204</f>
        <v>APAGADO</v>
      </c>
      <c r="Q198">
        <f>'RESUMEN TOTAL'!W204</f>
        <v>0</v>
      </c>
      <c r="R198" t="str">
        <f>'RESUMEN TOTAL'!X204</f>
        <v>APAGADO</v>
      </c>
      <c r="S198" t="str">
        <f>'RESUMEN TOTAL'!Y204</f>
        <v>APAGADO</v>
      </c>
      <c r="T198" t="str">
        <f>'RESUMEN TOTAL'!Z204</f>
        <v>APAGADO</v>
      </c>
      <c r="U198" t="str">
        <f>'RESUMEN TOTAL'!AA204</f>
        <v>APAGADO</v>
      </c>
      <c r="V198" t="str">
        <f>'RESUMEN TOTAL'!AB204</f>
        <v>APAGADO</v>
      </c>
      <c r="W198" t="str">
        <f>'RESUMEN TOTAL'!AC204</f>
        <v>APAGADO</v>
      </c>
      <c r="X198" t="str">
        <f>'RESUMEN TOTAL'!AD204</f>
        <v>APAGADO</v>
      </c>
      <c r="Y198" t="str">
        <f>'RESUMEN TOTAL'!AE204</f>
        <v>APAGADO</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t="str">
        <f>'RESUMEN TOTAL'!N205</f>
        <v>APAGADO</v>
      </c>
      <c r="I199" t="str">
        <f>'RESUMEN TOTAL'!O205</f>
        <v>APAGADO</v>
      </c>
      <c r="J199" t="str">
        <f>'RESUMEN TOTAL'!P205</f>
        <v>APAGADO</v>
      </c>
      <c r="K199" t="str">
        <f>'RESUMEN TOTAL'!Q205</f>
        <v>APAGADO</v>
      </c>
      <c r="L199" t="str">
        <f>'RESUMEN TOTAL'!R205</f>
        <v>APAGADO</v>
      </c>
      <c r="M199" t="str">
        <f>'RESUMEN TOTAL'!S205</f>
        <v>APAGADO</v>
      </c>
      <c r="N199" t="str">
        <f>'RESUMEN TOTAL'!T205</f>
        <v>APAGADO</v>
      </c>
      <c r="O199" t="str">
        <f>'RESUMEN TOTAL'!U205</f>
        <v>APAGADO</v>
      </c>
      <c r="P199" t="str">
        <f>'RESUMEN TOTAL'!V205</f>
        <v>APAGADO</v>
      </c>
      <c r="Q199">
        <f>'RESUMEN TOTAL'!W205</f>
        <v>0</v>
      </c>
      <c r="R199" t="str">
        <f>'RESUMEN TOTAL'!X205</f>
        <v>APAGADO</v>
      </c>
      <c r="S199" t="str">
        <f>'RESUMEN TOTAL'!Y205</f>
        <v>APAGADO</v>
      </c>
      <c r="T199" t="str">
        <f>'RESUMEN TOTAL'!Z205</f>
        <v>APAGADO</v>
      </c>
      <c r="U199" t="str">
        <f>'RESUMEN TOTAL'!AA205</f>
        <v>APAGADO</v>
      </c>
      <c r="V199" t="str">
        <f>'RESUMEN TOTAL'!AB205</f>
        <v>APAGADO</v>
      </c>
      <c r="W199" t="str">
        <f>'RESUMEN TOTAL'!AC205</f>
        <v>APAGADO</v>
      </c>
      <c r="X199" t="str">
        <f>'RESUMEN TOTAL'!AD205</f>
        <v>APAGADO</v>
      </c>
      <c r="Y199" t="str">
        <f>'RESUMEN TOTAL'!AE205</f>
        <v>APAGADO</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t="str">
        <f>'RESUMEN TOTAL'!L206</f>
        <v>APAGADO</v>
      </c>
      <c r="G200" t="str">
        <f>'RESUMEN TOTAL'!M206</f>
        <v>APAGADO</v>
      </c>
      <c r="H200" t="str">
        <f>'RESUMEN TOTAL'!N206</f>
        <v>APAGADO</v>
      </c>
      <c r="I200" t="str">
        <f>'RESUMEN TOTAL'!O206</f>
        <v>APAGADO</v>
      </c>
      <c r="J200" t="str">
        <f>'RESUMEN TOTAL'!P206</f>
        <v>APAGADO</v>
      </c>
      <c r="K200" t="str">
        <f>'RESUMEN TOTAL'!Q206</f>
        <v>APAGADO</v>
      </c>
      <c r="L200" t="str">
        <f>'RESUMEN TOTAL'!R206</f>
        <v>APAGADO</v>
      </c>
      <c r="M200" t="str">
        <f>'RESUMEN TOTAL'!S206</f>
        <v>APAGADO</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f>'RESUMEN TOTAL'!L213</f>
        <v>0</v>
      </c>
      <c r="G206">
        <f>'RESUMEN TOTAL'!M213</f>
        <v>0</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t="str">
        <f>'RESUMEN TOTAL'!AA219</f>
        <v>APAGADO</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t="str">
        <f>'RESUMEN TOTAL'!AB221</f>
        <v>APAGADO</v>
      </c>
      <c r="W214" t="str">
        <f>'RESUMEN TOTAL'!AC221</f>
        <v>APAGADO</v>
      </c>
      <c r="X214" t="str">
        <f>'RESUMEN TOTAL'!AD221</f>
        <v>APAGADO</v>
      </c>
      <c r="Y214" t="str">
        <f>'RESUMEN TOTAL'!AE221</f>
        <v>APAGADO</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t="str">
        <f>'RESUMEN TOTAL'!X222</f>
        <v>APAGADO</v>
      </c>
      <c r="S215" t="str">
        <f>'RESUMEN TOTAL'!Y222</f>
        <v>APAGADO</v>
      </c>
      <c r="T215" t="str">
        <f>'RESUMEN TOTAL'!Z222</f>
        <v>APAGADO</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f>'RESUMEN TOTAL'!M227</f>
        <v>0</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t="str">
        <f>'RESUMEN TOTAL'!Y227</f>
        <v>APAGADO</v>
      </c>
      <c r="T220" t="str">
        <f>'RESUMEN TOTAL'!Z227</f>
        <v>APAGADO</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f>'RESUMEN TOTAL'!L229</f>
        <v>0</v>
      </c>
      <c r="G222">
        <f>'RESUMEN TOTAL'!M229</f>
        <v>0</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f>'RESUMEN TOTAL'!L230</f>
        <v>0</v>
      </c>
      <c r="G223">
        <f>'RESUMEN TOTAL'!M230</f>
        <v>0</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f>'RESUMEN TOTAL'!L231</f>
        <v>0</v>
      </c>
      <c r="G224">
        <f>'RESUMEN TOTAL'!M231</f>
        <v>0</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f>'RESUMEN TOTAL'!L232</f>
        <v>0</v>
      </c>
      <c r="G225">
        <f>'RESUMEN TOTAL'!M232</f>
        <v>0</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f>'RESUMEN TOTAL'!L233</f>
        <v>0</v>
      </c>
      <c r="G226">
        <f>'RESUMEN TOTAL'!M233</f>
        <v>0</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f>'RESUMEN TOTAL'!L234</f>
        <v>0</v>
      </c>
      <c r="G227">
        <f>'RESUMEN TOTAL'!M234</f>
        <v>0</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f>'RESUMEN TOTAL'!L235</f>
        <v>0</v>
      </c>
      <c r="G228">
        <f>'RESUMEN TOTAL'!M235</f>
        <v>0</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f>'RESUMEN TOTAL'!L236</f>
        <v>0</v>
      </c>
      <c r="G229">
        <f>'RESUMEN TOTAL'!M236</f>
        <v>0</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t="str">
        <f>'RESUMEN TOTAL'!N237</f>
        <v>APAGADO</v>
      </c>
      <c r="I230" t="str">
        <f>'RESUMEN TOTAL'!O237</f>
        <v>APAGADO</v>
      </c>
      <c r="J230" t="str">
        <f>'RESUMEN TOTAL'!P237</f>
        <v>APAGADO</v>
      </c>
      <c r="K230" t="str">
        <f>'RESUMEN TOTAL'!Q237</f>
        <v>APAGADO</v>
      </c>
      <c r="L230" t="str">
        <f>'RESUMEN TOTAL'!R237</f>
        <v>APAGADO</v>
      </c>
      <c r="M230" t="str">
        <f>'RESUMEN TOTAL'!S237</f>
        <v>APAGADO</v>
      </c>
      <c r="N230" t="str">
        <f>'RESUMEN TOTAL'!T237</f>
        <v>APAGADO</v>
      </c>
      <c r="O230" t="str">
        <f>'RESUMEN TOTAL'!U237</f>
        <v>APAGADO</v>
      </c>
      <c r="P230" t="str">
        <f>'RESUMEN TOTAL'!V237</f>
        <v>APAGADO</v>
      </c>
      <c r="Q230">
        <f>'RESUMEN TOTAL'!W237</f>
        <v>0</v>
      </c>
      <c r="R230" t="str">
        <f>'RESUMEN TOTAL'!X237</f>
        <v>APAGADO</v>
      </c>
      <c r="S230" t="str">
        <f>'RESUMEN TOTAL'!Y237</f>
        <v>APAGADO</v>
      </c>
      <c r="T230" t="str">
        <f>'RESUMEN TOTAL'!Z237</f>
        <v>APAGADO</v>
      </c>
      <c r="U230" t="str">
        <f>'RESUMEN TOTAL'!AA237</f>
        <v>APAGADO</v>
      </c>
      <c r="V230" t="str">
        <f>'RESUMEN TOTAL'!AB237</f>
        <v>APAGADO</v>
      </c>
      <c r="W230" t="str">
        <f>'RESUMEN TOTAL'!AC237</f>
        <v>APAGADO</v>
      </c>
      <c r="X230" t="str">
        <f>'RESUMEN TOTAL'!AD237</f>
        <v>APAGADO</v>
      </c>
      <c r="Y230" t="str">
        <f>'RESUMEN TOTAL'!AE237</f>
        <v>APAGADO</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t="str">
        <f>'RESUMEN TOTAL'!N239</f>
        <v>APAGADO</v>
      </c>
      <c r="I232" t="str">
        <f>'RESUMEN TOTAL'!O239</f>
        <v>APAGADO</v>
      </c>
      <c r="J232" t="str">
        <f>'RESUMEN TOTAL'!P239</f>
        <v>APAGADO</v>
      </c>
      <c r="K232" t="str">
        <f>'RESUMEN TOTAL'!Q239</f>
        <v>APAGADO</v>
      </c>
      <c r="L232" t="str">
        <f>'RESUMEN TOTAL'!R239</f>
        <v>APAGADO</v>
      </c>
      <c r="M232" t="str">
        <f>'RESUMEN TOTAL'!S239</f>
        <v>APAGADO</v>
      </c>
      <c r="N232" t="str">
        <f>'RESUMEN TOTAL'!T239</f>
        <v>APAGADO</v>
      </c>
      <c r="O232" t="str">
        <f>'RESUMEN TOTAL'!U239</f>
        <v>APAGADO</v>
      </c>
      <c r="P232" t="str">
        <f>'RESUMEN TOTAL'!V239</f>
        <v>APAGADO</v>
      </c>
      <c r="Q232">
        <f>'RESUMEN TOTAL'!W239</f>
        <v>0</v>
      </c>
      <c r="R232" t="str">
        <f>'RESUMEN TOTAL'!X239</f>
        <v>APAGADO</v>
      </c>
      <c r="S232" t="str">
        <f>'RESUMEN TOTAL'!Y239</f>
        <v>APAGADO</v>
      </c>
      <c r="T232" t="str">
        <f>'RESUMEN TOTAL'!Z239</f>
        <v>APAGADO</v>
      </c>
      <c r="U232" t="str">
        <f>'RESUMEN TOTAL'!AA239</f>
        <v>APAGADO</v>
      </c>
      <c r="V232" t="str">
        <f>'RESUMEN TOTAL'!AB239</f>
        <v>APAGADO</v>
      </c>
      <c r="W232" t="str">
        <f>'RESUMEN TOTAL'!AC239</f>
        <v>APAGADO</v>
      </c>
      <c r="X232" t="str">
        <f>'RESUMEN TOTAL'!AD239</f>
        <v>APAGADO</v>
      </c>
      <c r="Y232" t="str">
        <f>'RESUMEN TOTAL'!AE239</f>
        <v>APAGADO</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t="str">
        <f>'RESUMEN TOTAL'!M241</f>
        <v>APAGADO</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t="str">
        <f>'RESUMEN TOTAL'!Q244</f>
        <v>APAGADO</v>
      </c>
      <c r="L237" t="str">
        <f>'RESUMEN TOTAL'!R244</f>
        <v>APAGADO</v>
      </c>
      <c r="M237" t="str">
        <f>'RESUMEN TOTAL'!S244</f>
        <v>APAGADO</v>
      </c>
      <c r="N237" t="str">
        <f>'RESUMEN TOTAL'!T244</f>
        <v>APAGADO</v>
      </c>
      <c r="O237" t="str">
        <f>'RESUMEN TOTAL'!U244</f>
        <v>APAGADO</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f>'RESUMEN TOTAL'!L246</f>
        <v>0</v>
      </c>
      <c r="G239">
        <f>'RESUMEN TOTAL'!M246</f>
        <v>0</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f>'RESUMEN TOTAL'!L247</f>
        <v>0</v>
      </c>
      <c r="G240">
        <f>'RESUMEN TOTAL'!M247</f>
        <v>0</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f>'RESUMEN TOTAL'!L248</f>
        <v>0</v>
      </c>
      <c r="G241">
        <f>'RESUMEN TOTAL'!M248</f>
        <v>0</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f>'RESUMEN TOTAL'!L249</f>
        <v>0</v>
      </c>
      <c r="G242">
        <f>'RESUMEN TOTAL'!M249</f>
        <v>0</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t="str">
        <f>'RESUMEN TOTAL'!N251</f>
        <v>APAGADO</v>
      </c>
      <c r="I244" t="str">
        <f>'RESUMEN TOTAL'!O251</f>
        <v>APAGADO</v>
      </c>
      <c r="J244" t="str">
        <f>'RESUMEN TOTAL'!P251</f>
        <v>APAGADO</v>
      </c>
      <c r="K244" t="str">
        <f>'RESUMEN TOTAL'!Q251</f>
        <v>APAGADO</v>
      </c>
      <c r="L244" t="str">
        <f>'RESUMEN TOTAL'!R251</f>
        <v>APAGADO</v>
      </c>
      <c r="M244" t="str">
        <f>'RESUMEN TOTAL'!S251</f>
        <v>APAGADO</v>
      </c>
      <c r="N244" t="str">
        <f>'RESUMEN TOTAL'!T251</f>
        <v>APAGADO</v>
      </c>
      <c r="O244" t="str">
        <f>'RESUMEN TOTAL'!U251</f>
        <v>APAGADO</v>
      </c>
      <c r="P244" t="str">
        <f>'RESUMEN TOTAL'!V251</f>
        <v>APAGADO</v>
      </c>
      <c r="Q244">
        <f>'RESUMEN TOTAL'!W251</f>
        <v>0</v>
      </c>
      <c r="R244" t="str">
        <f>'RESUMEN TOTAL'!X251</f>
        <v>APAGADO</v>
      </c>
      <c r="S244" t="str">
        <f>'RESUMEN TOTAL'!Y251</f>
        <v>APAGADO</v>
      </c>
      <c r="T244" t="str">
        <f>'RESUMEN TOTAL'!Z251</f>
        <v>APAGADO</v>
      </c>
      <c r="U244" t="str">
        <f>'RESUMEN TOTAL'!AA251</f>
        <v>APAGADO</v>
      </c>
      <c r="V244" t="str">
        <f>'RESUMEN TOTAL'!AB251</f>
        <v>APAGADO</v>
      </c>
      <c r="W244" t="str">
        <f>'RESUMEN TOTAL'!AC251</f>
        <v>APAGADO</v>
      </c>
      <c r="X244" t="str">
        <f>'RESUMEN TOTAL'!AD251</f>
        <v>APAGADO</v>
      </c>
      <c r="Y244" t="str">
        <f>'RESUMEN TOTAL'!AE251</f>
        <v>APAGADO</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t="str">
        <f>'RESUMEN TOTAL'!N252</f>
        <v>APAGADO</v>
      </c>
      <c r="I245" t="str">
        <f>'RESUMEN TOTAL'!O252</f>
        <v>APAGADO</v>
      </c>
      <c r="J245" t="str">
        <f>'RESUMEN TOTAL'!P252</f>
        <v>APAGADO</v>
      </c>
      <c r="K245" t="str">
        <f>'RESUMEN TOTAL'!Q252</f>
        <v>APAGADO</v>
      </c>
      <c r="L245" t="str">
        <f>'RESUMEN TOTAL'!R252</f>
        <v>APAGADO</v>
      </c>
      <c r="M245" t="str">
        <f>'RESUMEN TOTAL'!S252</f>
        <v>APAGADO</v>
      </c>
      <c r="N245" t="str">
        <f>'RESUMEN TOTAL'!T252</f>
        <v>APAGADO</v>
      </c>
      <c r="O245" t="str">
        <f>'RESUMEN TOTAL'!U252</f>
        <v>APAGADO</v>
      </c>
      <c r="P245" t="str">
        <f>'RESUMEN TOTAL'!V252</f>
        <v>APAGADO</v>
      </c>
      <c r="Q245">
        <f>'RESUMEN TOTAL'!W252</f>
        <v>0</v>
      </c>
      <c r="R245" t="str">
        <f>'RESUMEN TOTAL'!X252</f>
        <v>APAGADO</v>
      </c>
      <c r="S245" t="str">
        <f>'RESUMEN TOTAL'!Y252</f>
        <v>APAGADO</v>
      </c>
      <c r="T245" t="str">
        <f>'RESUMEN TOTAL'!Z252</f>
        <v>APAGADO</v>
      </c>
      <c r="U245" t="str">
        <f>'RESUMEN TOTAL'!AA252</f>
        <v>APAGADO</v>
      </c>
      <c r="V245" t="str">
        <f>'RESUMEN TOTAL'!AB252</f>
        <v>APAGADO</v>
      </c>
      <c r="W245" t="str">
        <f>'RESUMEN TOTAL'!AC252</f>
        <v>APAGADO</v>
      </c>
      <c r="X245" t="str">
        <f>'RESUMEN TOTAL'!AD252</f>
        <v>APAGADO</v>
      </c>
      <c r="Y245" t="str">
        <f>'RESUMEN TOTAL'!AE252</f>
        <v>APAGADO</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f>'RESUMEN TOTAL'!L253</f>
        <v>0</v>
      </c>
      <c r="G246">
        <f>'RESUMEN TOTAL'!M253</f>
        <v>0</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t="str">
        <f>'RESUMEN TOTAL'!N256</f>
        <v>APAGADO</v>
      </c>
      <c r="I249" t="str">
        <f>'RESUMEN TOTAL'!O256</f>
        <v>APAGADO</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t="str">
        <f>'RESUMEN TOTAL'!AE256</f>
        <v>APAGADO</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t="str">
        <f>'RESUMEN TOTAL'!N257</f>
        <v>APAGADO</v>
      </c>
      <c r="I250" t="str">
        <f>'RESUMEN TOTAL'!O257</f>
        <v>APAGADO</v>
      </c>
      <c r="J250" t="str">
        <f>'RESUMEN TOTAL'!P257</f>
        <v>APAGADO</v>
      </c>
      <c r="K250" t="str">
        <f>'RESUMEN TOTAL'!Q257</f>
        <v>APAGADO</v>
      </c>
      <c r="L250" t="str">
        <f>'RESUMEN TOTAL'!R257</f>
        <v>APAGADO</v>
      </c>
      <c r="M250" t="str">
        <f>'RESUMEN TOTAL'!S257</f>
        <v>APAGADO</v>
      </c>
      <c r="N250" t="str">
        <f>'RESUMEN TOTAL'!T257</f>
        <v>APAGADO</v>
      </c>
      <c r="O250" t="str">
        <f>'RESUMEN TOTAL'!U257</f>
        <v>APAGADO</v>
      </c>
      <c r="P250" t="str">
        <f>'RESUMEN TOTAL'!V257</f>
        <v>APAGADO</v>
      </c>
      <c r="Q250">
        <f>'RESUMEN TOTAL'!W257</f>
        <v>0</v>
      </c>
      <c r="R250" t="str">
        <f>'RESUMEN TOTAL'!X257</f>
        <v>APAGADO</v>
      </c>
      <c r="S250">
        <f>'RESUMEN TOTAL'!Y257</f>
        <v>0</v>
      </c>
      <c r="T250" t="str">
        <f>'RESUMEN TOTAL'!Z257</f>
        <v>APAGADO</v>
      </c>
      <c r="U250" t="str">
        <f>'RESUMEN TOTAL'!AA257</f>
        <v>APAGADO</v>
      </c>
      <c r="V250" t="str">
        <f>'RESUMEN TOTAL'!AB257</f>
        <v>APAGADO</v>
      </c>
      <c r="W250" t="str">
        <f>'RESUMEN TOTAL'!AC257</f>
        <v>APAGADO</v>
      </c>
      <c r="X250" t="str">
        <f>'RESUMEN TOTAL'!AD257</f>
        <v>APAGADO</v>
      </c>
      <c r="Y250" t="str">
        <f>'RESUMEN TOTAL'!AE257</f>
        <v>APAGADO</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t="str">
        <f>'RESUMEN TOTAL'!M258</f>
        <v>APAGADO</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t="str">
        <f>'RESUMEN TOTAL'!AA259</f>
        <v>APAGADO</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t="str">
        <f>'RESUMEN TOTAL'!AA260</f>
        <v>APAGADO</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t="str">
        <f>'RESUMEN TOTAL'!AA261</f>
        <v>APAGADO</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t="str">
        <f>'RESUMEN TOTAL'!AD264</f>
        <v>APAGADO</v>
      </c>
      <c r="Y257" t="str">
        <f>'RESUMEN TOTAL'!AE264</f>
        <v>APAGADO</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t="str">
        <f>'RESUMEN TOTAL'!AD265</f>
        <v>APAGADO</v>
      </c>
      <c r="Y258" t="str">
        <f>'RESUMEN TOTAL'!AE265</f>
        <v>APAGADO</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t="str">
        <f>'RESUMEN TOTAL'!AB276</f>
        <v>APAGADO</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t="str">
        <f>'RESUMEN TOTAL'!N276</f>
        <v>APAGADO</v>
      </c>
      <c r="I269" t="str">
        <f>'RESUMEN TOTAL'!O276</f>
        <v>APAGADO</v>
      </c>
      <c r="J269" t="str">
        <f>'RESUMEN TOTAL'!P276</f>
        <v>APAGADO</v>
      </c>
      <c r="K269" t="str">
        <f>'RESUMEN TOTAL'!Q276</f>
        <v>APAGADO</v>
      </c>
      <c r="L269" t="str">
        <f>'RESUMEN TOTAL'!R276</f>
        <v>APAGADO</v>
      </c>
      <c r="M269" t="str">
        <f>'RESUMEN TOTAL'!S276</f>
        <v>APAGADO</v>
      </c>
      <c r="N269" t="str">
        <f>'RESUMEN TOTAL'!T276</f>
        <v>APAGADO</v>
      </c>
      <c r="O269" t="str">
        <f>'RESUMEN TOTAL'!U276</f>
        <v>APAGADO</v>
      </c>
      <c r="P269" t="str">
        <f>'RESUMEN TOTAL'!V276</f>
        <v>APAGADO</v>
      </c>
      <c r="Q269">
        <f>'RESUMEN TOTAL'!W276</f>
        <v>0</v>
      </c>
      <c r="R269" t="str">
        <f>'RESUMEN TOTAL'!X276</f>
        <v>APAGADO</v>
      </c>
      <c r="S269" t="str">
        <f>'RESUMEN TOTAL'!Y276</f>
        <v>APAGADO</v>
      </c>
      <c r="T269" t="str">
        <f>'RESUMEN TOTAL'!Z276</f>
        <v>APAGADO</v>
      </c>
      <c r="U269" t="str">
        <f>'RESUMEN TOTAL'!AA276</f>
        <v>APAGADO</v>
      </c>
      <c r="V269" t="e">
        <f>'RESUMEN TOTAL'!#REF!</f>
        <v>#REF!</v>
      </c>
      <c r="W269" t="str">
        <f>'RESUMEN TOTAL'!AC276</f>
        <v>APAGADO</v>
      </c>
      <c r="X269" t="str">
        <f>'RESUMEN TOTAL'!AD276</f>
        <v>APAGADO</v>
      </c>
      <c r="Y269" t="str">
        <f>'RESUMEN TOTAL'!AE276</f>
        <v>APAGADO</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t="str">
        <f>'RESUMEN TOTAL'!N281</f>
        <v>APAGADO</v>
      </c>
      <c r="I274" t="str">
        <f>'RESUMEN TOTAL'!O281</f>
        <v>APAGADO</v>
      </c>
      <c r="J274" t="str">
        <f>'RESUMEN TOTAL'!P281</f>
        <v>APAGADO</v>
      </c>
      <c r="K274" t="str">
        <f>'RESUMEN TOTAL'!Q281</f>
        <v>APAGADO</v>
      </c>
      <c r="L274" t="str">
        <f>'RESUMEN TOTAL'!R281</f>
        <v>APAGADO</v>
      </c>
      <c r="M274" t="str">
        <f>'RESUMEN TOTAL'!S281</f>
        <v>APAGADO</v>
      </c>
      <c r="N274" t="str">
        <f>'RESUMEN TOTAL'!T281</f>
        <v>APAGADO</v>
      </c>
      <c r="O274" t="str">
        <f>'RESUMEN TOTAL'!U281</f>
        <v>APAGADO</v>
      </c>
      <c r="P274" t="str">
        <f>'RESUMEN TOTAL'!V281</f>
        <v>APAGADO</v>
      </c>
      <c r="Q274">
        <f>'RESUMEN TOTAL'!W281</f>
        <v>0</v>
      </c>
      <c r="R274" t="str">
        <f>'RESUMEN TOTAL'!X281</f>
        <v>APAGADO</v>
      </c>
      <c r="S274" t="str">
        <f>'RESUMEN TOTAL'!Y281</f>
        <v>APAGADO</v>
      </c>
      <c r="T274" t="str">
        <f>'RESUMEN TOTAL'!Z281</f>
        <v>APAGADO</v>
      </c>
      <c r="U274" t="str">
        <f>'RESUMEN TOTAL'!AA281</f>
        <v>APAGADO</v>
      </c>
      <c r="V274" t="str">
        <f>'RESUMEN TOTAL'!AB281</f>
        <v>APAGADO</v>
      </c>
      <c r="W274" t="str">
        <f>'RESUMEN TOTAL'!AC281</f>
        <v>APAGADO</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t="str">
        <f>'RESUMEN TOTAL'!N282</f>
        <v>APAGADO</v>
      </c>
      <c r="I275" t="str">
        <f>'RESUMEN TOTAL'!O282</f>
        <v>APAGADO</v>
      </c>
      <c r="J275" t="str">
        <f>'RESUMEN TOTAL'!P282</f>
        <v>APAGADO</v>
      </c>
      <c r="K275" t="str">
        <f>'RESUMEN TOTAL'!Q282</f>
        <v>APAGADO</v>
      </c>
      <c r="L275" t="str">
        <f>'RESUMEN TOTAL'!R282</f>
        <v>APAGADO</v>
      </c>
      <c r="M275" t="str">
        <f>'RESUMEN TOTAL'!S282</f>
        <v>APAGADO</v>
      </c>
      <c r="N275" t="str">
        <f>'RESUMEN TOTAL'!T282</f>
        <v>APAGADO</v>
      </c>
      <c r="O275" t="str">
        <f>'RESUMEN TOTAL'!U282</f>
        <v>APAGADO</v>
      </c>
      <c r="P275" t="str">
        <f>'RESUMEN TOTAL'!V282</f>
        <v>APAGADO</v>
      </c>
      <c r="Q275">
        <f>'RESUMEN TOTAL'!W282</f>
        <v>0</v>
      </c>
      <c r="R275" t="str">
        <f>'RESUMEN TOTAL'!X282</f>
        <v>APAGADO</v>
      </c>
      <c r="S275" t="str">
        <f>'RESUMEN TOTAL'!Y282</f>
        <v>APAGADO</v>
      </c>
      <c r="T275" t="str">
        <f>'RESUMEN TOTAL'!Z282</f>
        <v>APAGADO</v>
      </c>
      <c r="U275" t="str">
        <f>'RESUMEN TOTAL'!AA282</f>
        <v>APAGADO</v>
      </c>
      <c r="V275" t="str">
        <f>'RESUMEN TOTAL'!AB282</f>
        <v>APAGADO</v>
      </c>
      <c r="W275" t="str">
        <f>'RESUMEN TOTAL'!AC282</f>
        <v>APAGADO</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f>'RESUMEN TOTAL'!L304</f>
        <v>0</v>
      </c>
      <c r="G296">
        <f>'RESUMEN TOTAL'!M304</f>
        <v>0</v>
      </c>
      <c r="H296">
        <f>'RESUMEN TOTAL'!N304</f>
        <v>0</v>
      </c>
      <c r="I296">
        <f>'RESUMEN TOTAL'!O304</f>
        <v>0</v>
      </c>
      <c r="J296">
        <f>'RESUMEN TOTAL'!P304</f>
        <v>0</v>
      </c>
      <c r="K296">
        <f>'RESUMEN TOTAL'!Q304</f>
        <v>0</v>
      </c>
      <c r="L296">
        <f>'RESUMEN TOTAL'!R304</f>
        <v>0</v>
      </c>
      <c r="M296" t="str">
        <f>'RESUMEN TOTAL'!S304</f>
        <v>APAGADO</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t="str">
        <f>'RESUMEN TOTAL'!AC317</f>
        <v>APAGADO</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t="str">
        <f>'RESUMEN TOTAL'!N324</f>
        <v>APAGADO</v>
      </c>
      <c r="I316" t="str">
        <f>'RESUMEN TOTAL'!O324</f>
        <v>APAGADO</v>
      </c>
      <c r="J316" t="str">
        <f>'RESUMEN TOTAL'!P324</f>
        <v>APAGADO</v>
      </c>
      <c r="K316" t="str">
        <f>'RESUMEN TOTAL'!Q324</f>
        <v>APAGADO</v>
      </c>
      <c r="L316" t="str">
        <f>'RESUMEN TOTAL'!R324</f>
        <v>APAGADO</v>
      </c>
      <c r="M316" t="str">
        <f>'RESUMEN TOTAL'!S324</f>
        <v>APAGADO</v>
      </c>
      <c r="N316" t="str">
        <f>'RESUMEN TOTAL'!T324</f>
        <v>APAGADO</v>
      </c>
      <c r="O316" t="str">
        <f>'RESUMEN TOTAL'!U324</f>
        <v>APAGADO</v>
      </c>
      <c r="P316" t="str">
        <f>'RESUMEN TOTAL'!V324</f>
        <v>APAGADO</v>
      </c>
      <c r="Q316">
        <f>'RESUMEN TOTAL'!W324</f>
        <v>0</v>
      </c>
      <c r="R316" t="str">
        <f>'RESUMEN TOTAL'!X324</f>
        <v>APAGADO</v>
      </c>
      <c r="S316" t="str">
        <f>'RESUMEN TOTAL'!Y324</f>
        <v>APAGADO</v>
      </c>
      <c r="T316" t="str">
        <f>'RESUMEN TOTAL'!Z324</f>
        <v>APAGADO</v>
      </c>
      <c r="U316" t="str">
        <f>'RESUMEN TOTAL'!AA324</f>
        <v>APAGADO</v>
      </c>
      <c r="V316" t="str">
        <f>'RESUMEN TOTAL'!AB324</f>
        <v>APAGADO</v>
      </c>
      <c r="W316" t="str">
        <f>'RESUMEN TOTAL'!AC324</f>
        <v>APAGADO</v>
      </c>
      <c r="X316" t="str">
        <f>'RESUMEN TOTAL'!AD324</f>
        <v>APAGADO</v>
      </c>
      <c r="Y316" t="str">
        <f>'RESUMEN TOTAL'!AE324</f>
        <v>APAGADO</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t="str">
        <f>'RESUMEN TOTAL'!N325</f>
        <v>APAGADO</v>
      </c>
      <c r="I317" t="str">
        <f>'RESUMEN TOTAL'!O325</f>
        <v>APAGADO</v>
      </c>
      <c r="J317" t="str">
        <f>'RESUMEN TOTAL'!P325</f>
        <v>APAGADO</v>
      </c>
      <c r="K317" t="str">
        <f>'RESUMEN TOTAL'!Q325</f>
        <v>APAGADO</v>
      </c>
      <c r="L317" t="str">
        <f>'RESUMEN TOTAL'!R325</f>
        <v>APAGADO</v>
      </c>
      <c r="M317" t="str">
        <f>'RESUMEN TOTAL'!S325</f>
        <v>APAGADO</v>
      </c>
      <c r="N317" t="str">
        <f>'RESUMEN TOTAL'!T325</f>
        <v>APAGADO</v>
      </c>
      <c r="O317" t="str">
        <f>'RESUMEN TOTAL'!U325</f>
        <v>APAGADO</v>
      </c>
      <c r="P317" t="str">
        <f>'RESUMEN TOTAL'!V325</f>
        <v>APAGADO</v>
      </c>
      <c r="Q317">
        <f>'RESUMEN TOTAL'!W325</f>
        <v>0</v>
      </c>
      <c r="R317" t="str">
        <f>'RESUMEN TOTAL'!X325</f>
        <v>APAGADO</v>
      </c>
      <c r="S317" t="str">
        <f>'RESUMEN TOTAL'!Y325</f>
        <v>APAGADO</v>
      </c>
      <c r="T317" t="str">
        <f>'RESUMEN TOTAL'!Z325</f>
        <v>APAGADO</v>
      </c>
      <c r="U317" t="str">
        <f>'RESUMEN TOTAL'!AA325</f>
        <v>APAGADO</v>
      </c>
      <c r="V317" t="str">
        <f>'RESUMEN TOTAL'!AB325</f>
        <v>APAGADO</v>
      </c>
      <c r="W317" t="str">
        <f>'RESUMEN TOTAL'!AC325</f>
        <v>APAGADO</v>
      </c>
      <c r="X317" t="str">
        <f>'RESUMEN TOTAL'!AD325</f>
        <v>APAGADO</v>
      </c>
      <c r="Y317" t="str">
        <f>'RESUMEN TOTAL'!AE325</f>
        <v>APAGADO</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t="str">
        <f>'RESUMEN TOTAL'!N326</f>
        <v>APAGADO</v>
      </c>
      <c r="I318" t="str">
        <f>'RESUMEN TOTAL'!O326</f>
        <v>APAGADO</v>
      </c>
      <c r="J318" t="str">
        <f>'RESUMEN TOTAL'!P326</f>
        <v>APAGADO</v>
      </c>
      <c r="K318" t="str">
        <f>'RESUMEN TOTAL'!Q326</f>
        <v>APAGADO</v>
      </c>
      <c r="L318" t="str">
        <f>'RESUMEN TOTAL'!R326</f>
        <v>APAGADO</v>
      </c>
      <c r="M318" t="str">
        <f>'RESUMEN TOTAL'!S326</f>
        <v>APAGADO</v>
      </c>
      <c r="N318" t="str">
        <f>'RESUMEN TOTAL'!T326</f>
        <v>APAGADO</v>
      </c>
      <c r="O318" t="str">
        <f>'RESUMEN TOTAL'!U326</f>
        <v>APAGADO</v>
      </c>
      <c r="P318" t="str">
        <f>'RESUMEN TOTAL'!V326</f>
        <v>APAGADO</v>
      </c>
      <c r="Q318">
        <f>'RESUMEN TOTAL'!W326</f>
        <v>0</v>
      </c>
      <c r="R318" t="str">
        <f>'RESUMEN TOTAL'!X326</f>
        <v>APAGADO</v>
      </c>
      <c r="S318" t="str">
        <f>'RESUMEN TOTAL'!Y326</f>
        <v>APAGADO</v>
      </c>
      <c r="T318" t="str">
        <f>'RESUMEN TOTAL'!Z326</f>
        <v>APAGADO</v>
      </c>
      <c r="U318" t="str">
        <f>'RESUMEN TOTAL'!AA326</f>
        <v>APAGADO</v>
      </c>
      <c r="V318" t="str">
        <f>'RESUMEN TOTAL'!AB326</f>
        <v>APAGADO</v>
      </c>
      <c r="W318" t="str">
        <f>'RESUMEN TOTAL'!AC326</f>
        <v>APAGADO</v>
      </c>
      <c r="X318" t="str">
        <f>'RESUMEN TOTAL'!AD326</f>
        <v>APAGADO</v>
      </c>
      <c r="Y318" t="str">
        <f>'RESUMEN TOTAL'!AE326</f>
        <v>APAGADO</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t="str">
        <f>'RESUMEN TOTAL'!N327</f>
        <v>APAGADO</v>
      </c>
      <c r="I319" t="str">
        <f>'RESUMEN TOTAL'!O327</f>
        <v>APAGADO</v>
      </c>
      <c r="J319" t="str">
        <f>'RESUMEN TOTAL'!P327</f>
        <v>APAGADO</v>
      </c>
      <c r="K319" t="str">
        <f>'RESUMEN TOTAL'!Q327</f>
        <v>APAGADO</v>
      </c>
      <c r="L319" t="str">
        <f>'RESUMEN TOTAL'!R327</f>
        <v>APAGADO</v>
      </c>
      <c r="M319" t="str">
        <f>'RESUMEN TOTAL'!S327</f>
        <v>APAGADO</v>
      </c>
      <c r="N319" t="str">
        <f>'RESUMEN TOTAL'!T327</f>
        <v>APAGADO</v>
      </c>
      <c r="O319" t="str">
        <f>'RESUMEN TOTAL'!U327</f>
        <v>APAGADO</v>
      </c>
      <c r="P319" t="str">
        <f>'RESUMEN TOTAL'!V327</f>
        <v>APAGADO</v>
      </c>
      <c r="Q319">
        <f>'RESUMEN TOTAL'!W327</f>
        <v>0</v>
      </c>
      <c r="R319" t="str">
        <f>'RESUMEN TOTAL'!X327</f>
        <v>APAGADO</v>
      </c>
      <c r="S319" t="str">
        <f>'RESUMEN TOTAL'!Y327</f>
        <v>APAGADO</v>
      </c>
      <c r="T319" t="str">
        <f>'RESUMEN TOTAL'!Z327</f>
        <v>APAGADO</v>
      </c>
      <c r="U319" t="str">
        <f>'RESUMEN TOTAL'!AA327</f>
        <v>APAGADO</v>
      </c>
      <c r="V319" t="str">
        <f>'RESUMEN TOTAL'!AB327</f>
        <v>APAGADO</v>
      </c>
      <c r="W319" t="str">
        <f>'RESUMEN TOTAL'!AC327</f>
        <v>APAGADO</v>
      </c>
      <c r="X319" t="str">
        <f>'RESUMEN TOTAL'!AD327</f>
        <v>APAGADO</v>
      </c>
      <c r="Y319" t="str">
        <f>'RESUMEN TOTAL'!AE327</f>
        <v>APAGADO</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t="str">
        <f>'RESUMEN TOTAL'!L328</f>
        <v>APAGADO</v>
      </c>
      <c r="G320" t="str">
        <f>'RESUMEN TOTAL'!M328</f>
        <v>APAGADO</v>
      </c>
      <c r="H320" t="str">
        <f>'RESUMEN TOTAL'!N328</f>
        <v>APAGADO</v>
      </c>
      <c r="I320" t="str">
        <f>'RESUMEN TOTAL'!O328</f>
        <v>APAGADO</v>
      </c>
      <c r="J320" t="str">
        <f>'RESUMEN TOTAL'!P328</f>
        <v>APAGADO</v>
      </c>
      <c r="K320" t="str">
        <f>'RESUMEN TOTAL'!Q328</f>
        <v>APAGADO</v>
      </c>
      <c r="L320" t="str">
        <f>'RESUMEN TOTAL'!R328</f>
        <v>APAGADO</v>
      </c>
      <c r="M320" t="str">
        <f>'RESUMEN TOTAL'!S328</f>
        <v>APAGADO</v>
      </c>
      <c r="N320">
        <f>'RESUMEN TOTAL'!T328</f>
        <v>0</v>
      </c>
      <c r="O320">
        <f>'RESUMEN TOTAL'!U328</f>
        <v>0</v>
      </c>
      <c r="P320">
        <f>'RESUMEN TOTAL'!V328</f>
        <v>0</v>
      </c>
      <c r="Q320">
        <f>'RESUMEN TOTAL'!W328</f>
        <v>0</v>
      </c>
      <c r="R320">
        <f>'RESUMEN TOTAL'!X328</f>
        <v>0</v>
      </c>
      <c r="S320">
        <f>'RESUMEN TOTAL'!Y328</f>
        <v>0</v>
      </c>
      <c r="T320" t="str">
        <f>'RESUMEN TOTAL'!Z328</f>
        <v>APAGADO</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t="str">
        <f>'RESUMEN TOTAL'!Y329</f>
        <v>APAGADO</v>
      </c>
      <c r="T321" t="str">
        <f>'RESUMEN TOTAL'!Z329</f>
        <v>APAGADO</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t="str">
        <f>'RESUMEN TOTAL'!N330</f>
        <v>APAGADO</v>
      </c>
      <c r="I322" t="str">
        <f>'RESUMEN TOTAL'!O330</f>
        <v>APAGADO</v>
      </c>
      <c r="J322" t="str">
        <f>'RESUMEN TOTAL'!P330</f>
        <v>APAGADO</v>
      </c>
      <c r="K322" t="str">
        <f>'RESUMEN TOTAL'!Q330</f>
        <v>APAGADO</v>
      </c>
      <c r="L322" t="str">
        <f>'RESUMEN TOTAL'!R330</f>
        <v>APAGADO</v>
      </c>
      <c r="M322" t="str">
        <f>'RESUMEN TOTAL'!S330</f>
        <v>APAGADO</v>
      </c>
      <c r="N322" t="str">
        <f>'RESUMEN TOTAL'!T330</f>
        <v>APAGADO</v>
      </c>
      <c r="O322" t="str">
        <f>'RESUMEN TOTAL'!U330</f>
        <v>APAGADO</v>
      </c>
      <c r="P322" t="str">
        <f>'RESUMEN TOTAL'!V330</f>
        <v>APAGADO</v>
      </c>
      <c r="Q322">
        <f>'RESUMEN TOTAL'!W330</f>
        <v>0</v>
      </c>
      <c r="R322" t="str">
        <f>'RESUMEN TOTAL'!X330</f>
        <v>APAGADO</v>
      </c>
      <c r="S322" t="str">
        <f>'RESUMEN TOTAL'!Y330</f>
        <v>APAGADO</v>
      </c>
      <c r="T322" t="str">
        <f>'RESUMEN TOTAL'!Z330</f>
        <v>APAGADO</v>
      </c>
      <c r="U322" t="str">
        <f>'RESUMEN TOTAL'!AA330</f>
        <v>APAGADO</v>
      </c>
      <c r="V322" t="str">
        <f>'RESUMEN TOTAL'!AB330</f>
        <v>APAGADO</v>
      </c>
      <c r="W322" t="str">
        <f>'RESUMEN TOTAL'!AC330</f>
        <v>APAGADO</v>
      </c>
      <c r="X322" t="str">
        <f>'RESUMEN TOTAL'!AD330</f>
        <v>APAGADO</v>
      </c>
      <c r="Y322" t="str">
        <f>'RESUMEN TOTAL'!AE330</f>
        <v>APAGADO</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t="str">
        <f>'RESUMEN TOTAL'!Y332</f>
        <v>APAGADO</v>
      </c>
      <c r="T324" t="str">
        <f>'RESUMEN TOTAL'!Z332</f>
        <v>APAGADO</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t="str">
        <f>'RESUMEN TOTAL'!AD334</f>
        <v>APAGADO</v>
      </c>
      <c r="Y326" t="str">
        <f>'RESUMEN TOTAL'!AE334</f>
        <v>APAGADO</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t="str">
        <f>'RESUMEN TOTAL'!AE335</f>
        <v>APAGADO</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t="str">
        <f>'RESUMEN TOTAL'!N336</f>
        <v>APAGADO</v>
      </c>
      <c r="I328" t="str">
        <f>'RESUMEN TOTAL'!O336</f>
        <v>APAGADO</v>
      </c>
      <c r="J328" t="str">
        <f>'RESUMEN TOTAL'!P336</f>
        <v>APAGADO</v>
      </c>
      <c r="K328" t="str">
        <f>'RESUMEN TOTAL'!Q336</f>
        <v>APAGADO</v>
      </c>
      <c r="L328" t="str">
        <f>'RESUMEN TOTAL'!R336</f>
        <v>APAGADO</v>
      </c>
      <c r="M328" t="str">
        <f>'RESUMEN TOTAL'!S336</f>
        <v>APAGADO</v>
      </c>
      <c r="N328" t="str">
        <f>'RESUMEN TOTAL'!T336</f>
        <v>APAGADO</v>
      </c>
      <c r="O328" t="str">
        <f>'RESUMEN TOTAL'!U336</f>
        <v>APAGADO</v>
      </c>
      <c r="P328" t="str">
        <f>'RESUMEN TOTAL'!V336</f>
        <v>APAGADO</v>
      </c>
      <c r="Q328">
        <f>'RESUMEN TOTAL'!W336</f>
        <v>0</v>
      </c>
      <c r="R328" t="str">
        <f>'RESUMEN TOTAL'!X336</f>
        <v>APAGADO</v>
      </c>
      <c r="S328" t="str">
        <f>'RESUMEN TOTAL'!Y336</f>
        <v>APAGADO</v>
      </c>
      <c r="T328" t="str">
        <f>'RESUMEN TOTAL'!Z336</f>
        <v>APAGADO</v>
      </c>
      <c r="U328" t="str">
        <f>'RESUMEN TOTAL'!AA336</f>
        <v>APAGADO</v>
      </c>
      <c r="V328" t="str">
        <f>'RESUMEN TOTAL'!AB336</f>
        <v>APAGADO</v>
      </c>
      <c r="W328" t="str">
        <f>'RESUMEN TOTAL'!AC336</f>
        <v>APAGADO</v>
      </c>
      <c r="X328" t="str">
        <f>'RESUMEN TOTAL'!AD336</f>
        <v>APAGADO</v>
      </c>
      <c r="Y328" t="str">
        <f>'RESUMEN TOTAL'!AE336</f>
        <v>APAGADO</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t="str">
        <f>'RESUMEN TOTAL'!N337</f>
        <v>APAGADO</v>
      </c>
      <c r="I329" t="str">
        <f>'RESUMEN TOTAL'!O337</f>
        <v>APAGADO</v>
      </c>
      <c r="J329" t="str">
        <f>'RESUMEN TOTAL'!P337</f>
        <v>APAGADO</v>
      </c>
      <c r="K329" t="str">
        <f>'RESUMEN TOTAL'!Q337</f>
        <v>APAGADO</v>
      </c>
      <c r="L329" t="str">
        <f>'RESUMEN TOTAL'!R337</f>
        <v>APAGADO</v>
      </c>
      <c r="M329" t="str">
        <f>'RESUMEN TOTAL'!S337</f>
        <v>APAGADO</v>
      </c>
      <c r="N329" t="str">
        <f>'RESUMEN TOTAL'!T337</f>
        <v>APAGADO</v>
      </c>
      <c r="O329" t="str">
        <f>'RESUMEN TOTAL'!U337</f>
        <v>APAGADO</v>
      </c>
      <c r="P329" t="str">
        <f>'RESUMEN TOTAL'!V337</f>
        <v>APAGADO</v>
      </c>
      <c r="Q329">
        <f>'RESUMEN TOTAL'!W337</f>
        <v>0</v>
      </c>
      <c r="R329" t="str">
        <f>'RESUMEN TOTAL'!X337</f>
        <v>APAGADO</v>
      </c>
      <c r="S329" t="str">
        <f>'RESUMEN TOTAL'!Y337</f>
        <v>APAGADO</v>
      </c>
      <c r="T329" t="str">
        <f>'RESUMEN TOTAL'!Z337</f>
        <v>APAGADO</v>
      </c>
      <c r="U329" t="str">
        <f>'RESUMEN TOTAL'!AA337</f>
        <v>APAGADO</v>
      </c>
      <c r="V329" t="str">
        <f>'RESUMEN TOTAL'!AB337</f>
        <v>APAGADO</v>
      </c>
      <c r="W329" t="str">
        <f>'RESUMEN TOTAL'!AC337</f>
        <v>APAGADO</v>
      </c>
      <c r="X329" t="str">
        <f>'RESUMEN TOTAL'!AD337</f>
        <v>APAGADO</v>
      </c>
      <c r="Y329" t="str">
        <f>'RESUMEN TOTAL'!AE337</f>
        <v>APAGADO</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t="str">
        <f>'RESUMEN TOTAL'!N338</f>
        <v>APAGADO</v>
      </c>
      <c r="I330" t="str">
        <f>'RESUMEN TOTAL'!O338</f>
        <v>APAGADO</v>
      </c>
      <c r="J330" t="str">
        <f>'RESUMEN TOTAL'!P338</f>
        <v>APAGADO</v>
      </c>
      <c r="K330" t="str">
        <f>'RESUMEN TOTAL'!Q338</f>
        <v>APAGADO</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t="str">
        <f>'RESUMEN TOTAL'!N339</f>
        <v>APAGADO</v>
      </c>
      <c r="I331" t="str">
        <f>'RESUMEN TOTAL'!O339</f>
        <v>APAGADO</v>
      </c>
      <c r="J331" t="str">
        <f>'RESUMEN TOTAL'!P339</f>
        <v>APAGADO</v>
      </c>
      <c r="K331" t="str">
        <f>'RESUMEN TOTAL'!Q339</f>
        <v>APAGADO</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t="str">
        <f>'RESUMEN TOTAL'!N340</f>
        <v>APAGADO</v>
      </c>
      <c r="I332" t="str">
        <f>'RESUMEN TOTAL'!O340</f>
        <v>APAGADO</v>
      </c>
      <c r="J332" t="str">
        <f>'RESUMEN TOTAL'!P340</f>
        <v>APAGADO</v>
      </c>
      <c r="K332" t="str">
        <f>'RESUMEN TOTAL'!Q340</f>
        <v>APAGADO</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t="str">
        <f>'RESUMEN TOTAL'!N341</f>
        <v>APAGADO</v>
      </c>
      <c r="I333" t="str">
        <f>'RESUMEN TOTAL'!O341</f>
        <v>APAGADO</v>
      </c>
      <c r="J333" t="str">
        <f>'RESUMEN TOTAL'!P341</f>
        <v>APAGADO</v>
      </c>
      <c r="K333" t="str">
        <f>'RESUMEN TOTAL'!Q341</f>
        <v>APAGADO</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t="str">
        <f>'RESUMEN TOTAL'!N342</f>
        <v>APAGADO</v>
      </c>
      <c r="I334" t="str">
        <f>'RESUMEN TOTAL'!O342</f>
        <v>APAGADO</v>
      </c>
      <c r="J334" t="str">
        <f>'RESUMEN TOTAL'!P342</f>
        <v>APAGADO</v>
      </c>
      <c r="K334" t="str">
        <f>'RESUMEN TOTAL'!Q342</f>
        <v>APAGADO</v>
      </c>
      <c r="L334" t="str">
        <f>'RESUMEN TOTAL'!R342</f>
        <v>APAGADO</v>
      </c>
      <c r="M334" t="str">
        <f>'RESUMEN TOTAL'!S342</f>
        <v>APAGADO</v>
      </c>
      <c r="N334" t="str">
        <f>'RESUMEN TOTAL'!T342</f>
        <v>APAGADO</v>
      </c>
      <c r="O334" t="str">
        <f>'RESUMEN TOTAL'!U342</f>
        <v>APAGADO</v>
      </c>
      <c r="P334" t="str">
        <f>'RESUMEN TOTAL'!V342</f>
        <v>APAGADO</v>
      </c>
      <c r="Q334">
        <f>'RESUMEN TOTAL'!W342</f>
        <v>0</v>
      </c>
      <c r="R334" t="str">
        <f>'RESUMEN TOTAL'!X342</f>
        <v>APAGADO</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t="str">
        <f>'RESUMEN TOTAL'!N343</f>
        <v>APAGADO</v>
      </c>
      <c r="I335" t="str">
        <f>'RESUMEN TOTAL'!O343</f>
        <v>APAGADO</v>
      </c>
      <c r="J335" t="str">
        <f>'RESUMEN TOTAL'!P343</f>
        <v>APAGADO</v>
      </c>
      <c r="K335" t="str">
        <f>'RESUMEN TOTAL'!Q343</f>
        <v>APAGADO</v>
      </c>
      <c r="L335" t="str">
        <f>'RESUMEN TOTAL'!R343</f>
        <v>APAGADO</v>
      </c>
      <c r="M335" t="str">
        <f>'RESUMEN TOTAL'!S343</f>
        <v>APAGADO</v>
      </c>
      <c r="N335" t="str">
        <f>'RESUMEN TOTAL'!T343</f>
        <v>APAGADO</v>
      </c>
      <c r="O335" t="str">
        <f>'RESUMEN TOTAL'!U343</f>
        <v>APAGADO</v>
      </c>
      <c r="P335" t="str">
        <f>'RESUMEN TOTAL'!V343</f>
        <v>APAGADO</v>
      </c>
      <c r="Q335">
        <f>'RESUMEN TOTAL'!W343</f>
        <v>0</v>
      </c>
      <c r="R335" t="str">
        <f>'RESUMEN TOTAL'!X343</f>
        <v>APAGADO</v>
      </c>
      <c r="S335" t="str">
        <f>'RESUMEN TOTAL'!Y343</f>
        <v>APAGADO</v>
      </c>
      <c r="T335" t="str">
        <f>'RESUMEN TOTAL'!Z343</f>
        <v>APAGADO</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t="str">
        <f>'RESUMEN TOTAL'!O344</f>
        <v>APAGADO</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t="str">
        <f>'RESUMEN TOTAL'!R346</f>
        <v>APAGADO</v>
      </c>
      <c r="M338" t="str">
        <f>'RESUMEN TOTAL'!S346</f>
        <v>APAGADO</v>
      </c>
      <c r="N338" t="str">
        <f>'RESUMEN TOTAL'!T346</f>
        <v>APAGADO</v>
      </c>
      <c r="O338" t="str">
        <f>'RESUMEN TOTAL'!U346</f>
        <v>APAGADO</v>
      </c>
      <c r="P338" t="str">
        <f>'RESUMEN TOTAL'!V346</f>
        <v>APAGADO</v>
      </c>
      <c r="Q338">
        <f>'RESUMEN TOTAL'!W346</f>
        <v>0</v>
      </c>
      <c r="R338" t="str">
        <f>'RESUMEN TOTAL'!X346</f>
        <v>APAGADO</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f>'RESUMEN TOTAL'!L347</f>
        <v>0</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f>'RESUMEN TOTAL'!L349</f>
        <v>0</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t="str">
        <f>'RESUMEN TOTAL'!R350</f>
        <v>APAGADO</v>
      </c>
      <c r="M342" t="str">
        <f>'RESUMEN TOTAL'!S350</f>
        <v>APAGADO</v>
      </c>
      <c r="N342" t="str">
        <f>'RESUMEN TOTAL'!T350</f>
        <v>APAGADO</v>
      </c>
      <c r="O342" t="str">
        <f>'RESUMEN TOTAL'!U350</f>
        <v>APAGADO</v>
      </c>
      <c r="P342" t="str">
        <f>'RESUMEN TOTAL'!V350</f>
        <v>APAGADO</v>
      </c>
      <c r="Q342">
        <f>'RESUMEN TOTAL'!W350</f>
        <v>0</v>
      </c>
      <c r="R342" t="str">
        <f>'RESUMEN TOTAL'!X350</f>
        <v>APAGADO</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t="str">
        <f>'RESUMEN TOTAL'!R351</f>
        <v>APAGADO</v>
      </c>
      <c r="M343" t="str">
        <f>'RESUMEN TOTAL'!S351</f>
        <v>APAGADO</v>
      </c>
      <c r="N343" t="str">
        <f>'RESUMEN TOTAL'!T351</f>
        <v>APAGADO</v>
      </c>
      <c r="O343" t="str">
        <f>'RESUMEN TOTAL'!U351</f>
        <v>APAGADO</v>
      </c>
      <c r="P343" t="str">
        <f>'RESUMEN TOTAL'!V351</f>
        <v>APAGADO</v>
      </c>
      <c r="Q343">
        <f>'RESUMEN TOTAL'!W351</f>
        <v>0</v>
      </c>
      <c r="R343" t="str">
        <f>'RESUMEN TOTAL'!X351</f>
        <v>APAGADO</v>
      </c>
      <c r="S343">
        <f>'RESUMEN TOTAL'!Y351</f>
        <v>0</v>
      </c>
      <c r="T343" t="str">
        <f>'RESUMEN TOTAL'!Z351</f>
        <v>APAGADO</v>
      </c>
      <c r="U343">
        <f>'RESUMEN TOTAL'!AA351</f>
        <v>0</v>
      </c>
      <c r="V343">
        <f>'RESUMEN TOTAL'!AB351</f>
        <v>0</v>
      </c>
      <c r="W343">
        <f>'RESUMEN TOTAL'!AC351</f>
        <v>0</v>
      </c>
      <c r="X343">
        <f>'RESUMEN TOTAL'!AD351</f>
        <v>0</v>
      </c>
      <c r="Y343" t="str">
        <f>'RESUMEN TOTAL'!AE351</f>
        <v>APAGADO</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t="str">
        <f>'RESUMEN TOTAL'!R352</f>
        <v>APAGADO</v>
      </c>
      <c r="M344" t="str">
        <f>'RESUMEN TOTAL'!S352</f>
        <v>APAGADO</v>
      </c>
      <c r="N344" t="str">
        <f>'RESUMEN TOTAL'!T352</f>
        <v>APAGADO</v>
      </c>
      <c r="O344" t="str">
        <f>'RESUMEN TOTAL'!U352</f>
        <v>APAGADO</v>
      </c>
      <c r="P344" t="str">
        <f>'RESUMEN TOTAL'!V352</f>
        <v>APAGADO</v>
      </c>
      <c r="Q344">
        <f>'RESUMEN TOTAL'!W352</f>
        <v>0</v>
      </c>
      <c r="R344" t="str">
        <f>'RESUMEN TOTAL'!X352</f>
        <v>APAGADO</v>
      </c>
      <c r="S344">
        <f>'RESUMEN TOTAL'!Y352</f>
        <v>0</v>
      </c>
      <c r="T344" t="str">
        <f>'RESUMEN TOTAL'!Z352</f>
        <v>APAGADO</v>
      </c>
      <c r="U344">
        <f>'RESUMEN TOTAL'!AA352</f>
        <v>0</v>
      </c>
      <c r="V344">
        <f>'RESUMEN TOTAL'!AB352</f>
        <v>0</v>
      </c>
      <c r="W344">
        <f>'RESUMEN TOTAL'!AC352</f>
        <v>0</v>
      </c>
      <c r="X344">
        <f>'RESUMEN TOTAL'!AD352</f>
        <v>0</v>
      </c>
      <c r="Y344" t="str">
        <f>'RESUMEN TOTAL'!AE352</f>
        <v>APAGADO</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t="str">
        <f>'RESUMEN TOTAL'!M353</f>
        <v>APAGADO</v>
      </c>
      <c r="H345" t="str">
        <f>'RESUMEN TOTAL'!N353</f>
        <v>APAGADO</v>
      </c>
      <c r="I345">
        <f>'RESUMEN TOTAL'!O353</f>
        <v>0</v>
      </c>
      <c r="J345">
        <f>'RESUMEN TOTAL'!P353</f>
        <v>0</v>
      </c>
      <c r="K345">
        <f>'RESUMEN TOTAL'!Q353</f>
        <v>0</v>
      </c>
      <c r="L345" t="str">
        <f>'RESUMEN TOTAL'!R353</f>
        <v>APAGADO</v>
      </c>
      <c r="M345" t="str">
        <f>'RESUMEN TOTAL'!S353</f>
        <v>APAGADO</v>
      </c>
      <c r="N345" t="str">
        <f>'RESUMEN TOTAL'!T353</f>
        <v>APAGADO</v>
      </c>
      <c r="O345" t="str">
        <f>'RESUMEN TOTAL'!U353</f>
        <v>APAGADO</v>
      </c>
      <c r="P345" t="str">
        <f>'RESUMEN TOTAL'!V353</f>
        <v>APAGADO</v>
      </c>
      <c r="Q345">
        <f>'RESUMEN TOTAL'!W353</f>
        <v>0</v>
      </c>
      <c r="R345" t="str">
        <f>'RESUMEN TOTAL'!X353</f>
        <v>APAGADO</v>
      </c>
      <c r="S345">
        <f>'RESUMEN TOTAL'!Y353</f>
        <v>0</v>
      </c>
      <c r="T345">
        <f>'RESUMEN TOTAL'!Z353</f>
        <v>0</v>
      </c>
      <c r="U345">
        <f>'RESUMEN TOTAL'!AA353</f>
        <v>0</v>
      </c>
      <c r="V345">
        <f>'RESUMEN TOTAL'!AB353</f>
        <v>0</v>
      </c>
      <c r="W345" t="str">
        <f>'RESUMEN TOTAL'!AC353</f>
        <v>APAGADO</v>
      </c>
      <c r="X345" t="str">
        <f>'RESUMEN TOTAL'!AD353</f>
        <v>APAGADO</v>
      </c>
      <c r="Y345" t="str">
        <f>'RESUMEN TOTAL'!AE353</f>
        <v>APAGADO</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f>'RESUMEN TOTAL'!L354</f>
        <v>0</v>
      </c>
      <c r="G346">
        <f>'RESUMEN TOTAL'!M354</f>
        <v>0</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t="str">
        <f>'RESUMEN TOTAL'!X354</f>
        <v>APAGADO</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f>'RESUMEN TOTAL'!L355</f>
        <v>0</v>
      </c>
      <c r="G347">
        <f>'RESUMEN TOTAL'!M355</f>
        <v>0</v>
      </c>
      <c r="H347">
        <f>'RESUMEN TOTAL'!N355</f>
        <v>0</v>
      </c>
      <c r="I347">
        <f>'RESUMEN TOTAL'!O355</f>
        <v>0</v>
      </c>
      <c r="J347" t="str">
        <f>'RESUMEN TOTAL'!P355</f>
        <v>APAGADO</v>
      </c>
      <c r="K347">
        <f>'RESUMEN TOTAL'!Q355</f>
        <v>0</v>
      </c>
      <c r="L347">
        <f>'RESUMEN TOTAL'!R355</f>
        <v>0</v>
      </c>
      <c r="M347">
        <f>'RESUMEN TOTAL'!S355</f>
        <v>0</v>
      </c>
      <c r="N347" t="str">
        <f>'RESUMEN TOTAL'!T355</f>
        <v>APAGADO</v>
      </c>
      <c r="O347" t="str">
        <f>'RESUMEN TOTAL'!U355</f>
        <v>APAGADO</v>
      </c>
      <c r="P347" t="str">
        <f>'RESUMEN TOTAL'!V355</f>
        <v>APAGADO</v>
      </c>
      <c r="Q347">
        <f>'RESUMEN TOTAL'!W355</f>
        <v>0</v>
      </c>
      <c r="R347" t="str">
        <f>'RESUMEN TOTAL'!X355</f>
        <v>APAGADO</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t="str">
        <f>'RESUMEN TOTAL'!N356</f>
        <v>APAGADO</v>
      </c>
      <c r="I348">
        <f>'RESUMEN TOTAL'!O356</f>
        <v>0</v>
      </c>
      <c r="J348" t="str">
        <f>'RESUMEN TOTAL'!P356</f>
        <v>APAGADO</v>
      </c>
      <c r="K348" t="str">
        <f>'RESUMEN TOTAL'!Q356</f>
        <v>APAGADO</v>
      </c>
      <c r="L348" t="str">
        <f>'RESUMEN TOTAL'!R356</f>
        <v>APAGADO</v>
      </c>
      <c r="M348" t="str">
        <f>'RESUMEN TOTAL'!S356</f>
        <v>APAGADO</v>
      </c>
      <c r="N348" t="str">
        <f>'RESUMEN TOTAL'!T356</f>
        <v>APAGADO</v>
      </c>
      <c r="O348" t="str">
        <f>'RESUMEN TOTAL'!U356</f>
        <v>APAGADO</v>
      </c>
      <c r="P348" t="str">
        <f>'RESUMEN TOTAL'!V356</f>
        <v>APAGADO</v>
      </c>
      <c r="Q348">
        <f>'RESUMEN TOTAL'!W356</f>
        <v>0</v>
      </c>
      <c r="R348" t="str">
        <f>'RESUMEN TOTAL'!X356</f>
        <v>APAGADO</v>
      </c>
      <c r="S348" t="str">
        <f>'RESUMEN TOTAL'!Y356</f>
        <v>APAGADO</v>
      </c>
      <c r="T348" t="str">
        <f>'RESUMEN TOTAL'!Z356</f>
        <v>APAGADO</v>
      </c>
      <c r="U348" t="str">
        <f>'RESUMEN TOTAL'!AA356</f>
        <v>APAGADO</v>
      </c>
      <c r="V348" t="str">
        <f>'RESUMEN TOTAL'!AB356</f>
        <v>APAGADO</v>
      </c>
      <c r="W348" t="str">
        <f>'RESUMEN TOTAL'!AC356</f>
        <v>APAGADO</v>
      </c>
      <c r="X348" t="str">
        <f>'RESUMEN TOTAL'!AD356</f>
        <v>APAGADO</v>
      </c>
      <c r="Y348" t="str">
        <f>'RESUMEN TOTAL'!AE356</f>
        <v>APAGADO</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t="str">
        <f>'RESUMEN TOTAL'!L359</f>
        <v>APAGADO</v>
      </c>
      <c r="G351" t="str">
        <f>'RESUMEN TOTAL'!M359</f>
        <v>APAGADO</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t="str">
        <f>'RESUMEN TOTAL'!L360</f>
        <v>APAGADO</v>
      </c>
      <c r="G352" t="str">
        <f>'RESUMEN TOTAL'!M360</f>
        <v>APAGADO</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f>'RESUMEN TOTAL'!L361</f>
        <v>0</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f>'RESUMEN TOTAL'!L362</f>
        <v>0</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t="str">
        <f>'RESUMEN TOTAL'!N363</f>
        <v>APAGADO</v>
      </c>
      <c r="I355">
        <f>'RESUMEN TOTAL'!O363</f>
        <v>0</v>
      </c>
      <c r="J355" t="str">
        <f>'RESUMEN TOTAL'!P363</f>
        <v>APAGADO</v>
      </c>
      <c r="K355" t="str">
        <f>'RESUMEN TOTAL'!Q363</f>
        <v>APAGADO</v>
      </c>
      <c r="L355" t="str">
        <f>'RESUMEN TOTAL'!R363</f>
        <v>APAGADO</v>
      </c>
      <c r="M355" t="str">
        <f>'RESUMEN TOTAL'!S363</f>
        <v>APAGADO</v>
      </c>
      <c r="N355" t="str">
        <f>'RESUMEN TOTAL'!T363</f>
        <v>APAGADO</v>
      </c>
      <c r="O355" t="str">
        <f>'RESUMEN TOTAL'!U363</f>
        <v>APAGADO</v>
      </c>
      <c r="P355" t="str">
        <f>'RESUMEN TOTAL'!V363</f>
        <v>APAGADO</v>
      </c>
      <c r="Q355">
        <f>'RESUMEN TOTAL'!W363</f>
        <v>0</v>
      </c>
      <c r="R355" t="str">
        <f>'RESUMEN TOTAL'!X363</f>
        <v>APAGADO</v>
      </c>
      <c r="S355" t="str">
        <f>'RESUMEN TOTAL'!Y363</f>
        <v>APAGADO</v>
      </c>
      <c r="T355" t="str">
        <f>'RESUMEN TOTAL'!Z363</f>
        <v>APAGADO</v>
      </c>
      <c r="U355" t="str">
        <f>'RESUMEN TOTAL'!AA363</f>
        <v>APAGADO</v>
      </c>
      <c r="V355" t="str">
        <f>'RESUMEN TOTAL'!AB363</f>
        <v>APAGADO</v>
      </c>
      <c r="W355" t="str">
        <f>'RESUMEN TOTAL'!AC363</f>
        <v>APAGADO</v>
      </c>
      <c r="X355" t="str">
        <f>'RESUMEN TOTAL'!AD363</f>
        <v>APAGADO</v>
      </c>
      <c r="Y355" t="str">
        <f>'RESUMEN TOTAL'!AE363</f>
        <v>APAGADO</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t="str">
        <f>'RESUMEN TOTAL'!N364</f>
        <v>APAGADO</v>
      </c>
      <c r="I356">
        <f>'RESUMEN TOTAL'!O364</f>
        <v>0</v>
      </c>
      <c r="J356" t="str">
        <f>'RESUMEN TOTAL'!P364</f>
        <v>APAGADO</v>
      </c>
      <c r="K356" t="str">
        <f>'RESUMEN TOTAL'!Q364</f>
        <v>APAGADO</v>
      </c>
      <c r="L356" t="str">
        <f>'RESUMEN TOTAL'!R364</f>
        <v>APAGADO</v>
      </c>
      <c r="M356" t="str">
        <f>'RESUMEN TOTAL'!S364</f>
        <v>APAGADO</v>
      </c>
      <c r="N356" t="str">
        <f>'RESUMEN TOTAL'!T364</f>
        <v>APAGADO</v>
      </c>
      <c r="O356" t="str">
        <f>'RESUMEN TOTAL'!U364</f>
        <v>APAGADO</v>
      </c>
      <c r="P356" t="str">
        <f>'RESUMEN TOTAL'!V364</f>
        <v>APAGADO</v>
      </c>
      <c r="Q356">
        <f>'RESUMEN TOTAL'!W364</f>
        <v>0</v>
      </c>
      <c r="R356" t="str">
        <f>'RESUMEN TOTAL'!X364</f>
        <v>APAGADO</v>
      </c>
      <c r="S356" t="str">
        <f>'RESUMEN TOTAL'!Y364</f>
        <v>APAGADO</v>
      </c>
      <c r="T356" t="str">
        <f>'RESUMEN TOTAL'!Z364</f>
        <v>APAGADO</v>
      </c>
      <c r="U356" t="str">
        <f>'RESUMEN TOTAL'!AA364</f>
        <v>APAGADO</v>
      </c>
      <c r="V356" t="str">
        <f>'RESUMEN TOTAL'!AB364</f>
        <v>APAGADO</v>
      </c>
      <c r="W356" t="str">
        <f>'RESUMEN TOTAL'!AC364</f>
        <v>APAGADO</v>
      </c>
      <c r="X356" t="str">
        <f>'RESUMEN TOTAL'!AD364</f>
        <v>APAGADO</v>
      </c>
      <c r="Y356" t="str">
        <f>'RESUMEN TOTAL'!AE364</f>
        <v>APAGADO</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t="str">
        <f>'RESUMEN TOTAL'!L365</f>
        <v>APAGADO</v>
      </c>
      <c r="G357" t="str">
        <f>'RESUMEN TOTAL'!M365</f>
        <v>APAGADO</v>
      </c>
      <c r="H357" t="str">
        <f>'RESUMEN TOTAL'!N365</f>
        <v>APAGADO</v>
      </c>
      <c r="I357">
        <f>'RESUMEN TOTAL'!O365</f>
        <v>0</v>
      </c>
      <c r="J357" t="str">
        <f>'RESUMEN TOTAL'!P365</f>
        <v>APAGADO</v>
      </c>
      <c r="K357" t="str">
        <f>'RESUMEN TOTAL'!Q365</f>
        <v>APAGADO</v>
      </c>
      <c r="L357" t="str">
        <f>'RESUMEN TOTAL'!R365</f>
        <v>APAGADO</v>
      </c>
      <c r="M357" t="str">
        <f>'RESUMEN TOTAL'!S365</f>
        <v>APAGADO</v>
      </c>
      <c r="N357" t="str">
        <f>'RESUMEN TOTAL'!T365</f>
        <v>APAGADO</v>
      </c>
      <c r="O357" t="str">
        <f>'RESUMEN TOTAL'!U365</f>
        <v>APAGADO</v>
      </c>
      <c r="P357" t="str">
        <f>'RESUMEN TOTAL'!V365</f>
        <v>APAGADO</v>
      </c>
      <c r="Q357">
        <f>'RESUMEN TOTAL'!W365</f>
        <v>0</v>
      </c>
      <c r="R357" t="str">
        <f>'RESUMEN TOTAL'!X365</f>
        <v>APAGADO</v>
      </c>
      <c r="S357" t="str">
        <f>'RESUMEN TOTAL'!Y365</f>
        <v>APAGADO</v>
      </c>
      <c r="T357" t="str">
        <f>'RESUMEN TOTAL'!Z365</f>
        <v>APAGADO</v>
      </c>
      <c r="U357" t="str">
        <f>'RESUMEN TOTAL'!AA365</f>
        <v>APAGADO</v>
      </c>
      <c r="V357" t="str">
        <f>'RESUMEN TOTAL'!AB365</f>
        <v>APAGADO</v>
      </c>
      <c r="W357" t="str">
        <f>'RESUMEN TOTAL'!AC365</f>
        <v>APAGADO</v>
      </c>
      <c r="X357" t="str">
        <f>'RESUMEN TOTAL'!AD365</f>
        <v>APAGADO</v>
      </c>
      <c r="Y357" t="str">
        <f>'RESUMEN TOTAL'!AE365</f>
        <v>APAGADO</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t="str">
        <f>'RESUMEN TOTAL'!N371</f>
        <v>APAGADO</v>
      </c>
      <c r="I363" t="str">
        <f>'RESUMEN TOTAL'!O371</f>
        <v>APAGADO</v>
      </c>
      <c r="J363" t="str">
        <f>'RESUMEN TOTAL'!P371</f>
        <v>APAGADO</v>
      </c>
      <c r="K363" t="str">
        <f>'RESUMEN TOTAL'!Q371</f>
        <v>APAGADO</v>
      </c>
      <c r="L363" t="str">
        <f>'RESUMEN TOTAL'!R371</f>
        <v>APAGADO</v>
      </c>
      <c r="M363" t="str">
        <f>'RESUMEN TOTAL'!S371</f>
        <v>APAGADO</v>
      </c>
      <c r="N363" t="str">
        <f>'RESUMEN TOTAL'!T371</f>
        <v>APAGADO</v>
      </c>
      <c r="O363" t="str">
        <f>'RESUMEN TOTAL'!U371</f>
        <v>APAGADO</v>
      </c>
      <c r="P363" t="str">
        <f>'RESUMEN TOTAL'!V371</f>
        <v>APAGADO</v>
      </c>
      <c r="Q363">
        <f>'RESUMEN TOTAL'!W371</f>
        <v>0</v>
      </c>
      <c r="R363" t="str">
        <f>'RESUMEN TOTAL'!X371</f>
        <v>APAGADO</v>
      </c>
      <c r="S363" t="str">
        <f>'RESUMEN TOTAL'!Y371</f>
        <v>APAGADO</v>
      </c>
      <c r="T363" t="str">
        <f>'RESUMEN TOTAL'!Z371</f>
        <v>APAGADO</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t="str">
        <f>'RESUMEN TOTAL'!N377</f>
        <v>APAGADO</v>
      </c>
      <c r="I369" t="str">
        <f>'RESUMEN TOTAL'!O377</f>
        <v>APAGADO</v>
      </c>
      <c r="J369" t="str">
        <f>'RESUMEN TOTAL'!P377</f>
        <v>APAGADO</v>
      </c>
      <c r="K369" t="str">
        <f>'RESUMEN TOTAL'!Q377</f>
        <v>APAGADO</v>
      </c>
      <c r="L369" t="str">
        <f>'RESUMEN TOTAL'!R377</f>
        <v>APAGADO</v>
      </c>
      <c r="M369" t="str">
        <f>'RESUMEN TOTAL'!S377</f>
        <v>APAGADO</v>
      </c>
      <c r="N369" t="str">
        <f>'RESUMEN TOTAL'!T377</f>
        <v>APAGADO</v>
      </c>
      <c r="O369" t="str">
        <f>'RESUMEN TOTAL'!U377</f>
        <v>APAGADO</v>
      </c>
      <c r="P369" t="str">
        <f>'RESUMEN TOTAL'!V377</f>
        <v>APAGADO</v>
      </c>
      <c r="Q369">
        <f>'RESUMEN TOTAL'!W377</f>
        <v>0</v>
      </c>
      <c r="R369" t="str">
        <f>'RESUMEN TOTAL'!X377</f>
        <v>APAGADO</v>
      </c>
      <c r="S369" t="str">
        <f>'RESUMEN TOTAL'!Y377</f>
        <v>APAGADO</v>
      </c>
      <c r="T369" t="str">
        <f>'RESUMEN TOTAL'!Z377</f>
        <v>APAGADO</v>
      </c>
      <c r="U369" t="str">
        <f>'RESUMEN TOTAL'!AA377</f>
        <v>APAGADO</v>
      </c>
      <c r="V369" t="str">
        <f>'RESUMEN TOTAL'!AB377</f>
        <v>APAGADO</v>
      </c>
      <c r="W369" t="str">
        <f>'RESUMEN TOTAL'!AC377</f>
        <v>APAGADO</v>
      </c>
      <c r="X369" t="str">
        <f>'RESUMEN TOTAL'!AD377</f>
        <v>APAGADO</v>
      </c>
      <c r="Y369" t="str">
        <f>'RESUMEN TOTAL'!AE377</f>
        <v>APAGADO</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t="str">
        <f>'RESUMEN TOTAL'!N378</f>
        <v>APAGADO</v>
      </c>
      <c r="I370" t="str">
        <f>'RESUMEN TOTAL'!O378</f>
        <v>APAGADO</v>
      </c>
      <c r="J370" t="str">
        <f>'RESUMEN TOTAL'!P378</f>
        <v>APAGADO</v>
      </c>
      <c r="K370" t="str">
        <f>'RESUMEN TOTAL'!Q378</f>
        <v>APAGADO</v>
      </c>
      <c r="L370" t="str">
        <f>'RESUMEN TOTAL'!R378</f>
        <v>APAGADO</v>
      </c>
      <c r="M370" t="str">
        <f>'RESUMEN TOTAL'!S378</f>
        <v>APAGADO</v>
      </c>
      <c r="N370" t="str">
        <f>'RESUMEN TOTAL'!T378</f>
        <v>APAGADO</v>
      </c>
      <c r="O370" t="str">
        <f>'RESUMEN TOTAL'!U378</f>
        <v>APAGADO</v>
      </c>
      <c r="P370" t="str">
        <f>'RESUMEN TOTAL'!V378</f>
        <v>APAGADO</v>
      </c>
      <c r="Q370">
        <f>'RESUMEN TOTAL'!W378</f>
        <v>0</v>
      </c>
      <c r="R370" t="str">
        <f>'RESUMEN TOTAL'!X378</f>
        <v>APAGADO</v>
      </c>
      <c r="S370" t="str">
        <f>'RESUMEN TOTAL'!Y378</f>
        <v>APAGADO</v>
      </c>
      <c r="T370" t="str">
        <f>'RESUMEN TOTAL'!Z378</f>
        <v>APAGADO</v>
      </c>
      <c r="U370" t="str">
        <f>'RESUMEN TOTAL'!AA378</f>
        <v>APAGADO</v>
      </c>
      <c r="V370" t="str">
        <f>'RESUMEN TOTAL'!AB378</f>
        <v>APAGADO</v>
      </c>
      <c r="W370" t="str">
        <f>'RESUMEN TOTAL'!AC378</f>
        <v>APAGADO</v>
      </c>
      <c r="X370" t="str">
        <f>'RESUMEN TOTAL'!AD378</f>
        <v>APAGADO</v>
      </c>
      <c r="Y370" t="str">
        <f>'RESUMEN TOTAL'!AE378</f>
        <v>APAGADO</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t="str">
        <f>'RESUMEN TOTAL'!Z381</f>
        <v>APAGADO</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t="str">
        <f>'RESUMEN TOTAL'!M385</f>
        <v>APAGADO</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t="str">
        <f>'RESUMEN TOTAL'!AA385</f>
        <v>APAGADO</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t="str">
        <f>'RESUMEN TOTAL'!T388</f>
        <v>APAGADO</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t="str">
        <f>'RESUMEN TOTAL'!T389</f>
        <v>APAGADO</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t="str">
        <f>'RESUMEN TOTAL'!T390</f>
        <v>APAGADO</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t="str">
        <f>'RESUMEN TOTAL'!T391</f>
        <v>APAGADO</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t="str">
        <f>'RESUMEN TOTAL'!N392</f>
        <v>APAGADO</v>
      </c>
      <c r="I384" t="str">
        <f>'RESUMEN TOTAL'!O392</f>
        <v>APAGADO</v>
      </c>
      <c r="J384" t="str">
        <f>'RESUMEN TOTAL'!P392</f>
        <v>APAGADO</v>
      </c>
      <c r="K384" t="str">
        <f>'RESUMEN TOTAL'!Q392</f>
        <v>APAGADO</v>
      </c>
      <c r="L384" t="str">
        <f>'RESUMEN TOTAL'!R392</f>
        <v>APAGADO</v>
      </c>
      <c r="M384" t="str">
        <f>'RESUMEN TOTAL'!S392</f>
        <v>APAGADO</v>
      </c>
      <c r="N384" t="str">
        <f>'RESUMEN TOTAL'!T392</f>
        <v>APAGADO</v>
      </c>
      <c r="O384" t="str">
        <f>'RESUMEN TOTAL'!U392</f>
        <v>APAGADO</v>
      </c>
      <c r="P384">
        <f>'RESUMEN TOTAL'!V392</f>
        <v>0</v>
      </c>
      <c r="Q384">
        <f>'RESUMEN TOTAL'!W392</f>
        <v>0</v>
      </c>
      <c r="R384">
        <f>'RESUMEN TOTAL'!X392</f>
        <v>0</v>
      </c>
      <c r="S384">
        <f>'RESUMEN TOTAL'!Y392</f>
        <v>0</v>
      </c>
      <c r="T384">
        <f>'RESUMEN TOTAL'!Z392</f>
        <v>0</v>
      </c>
      <c r="U384" t="str">
        <f>'RESUMEN TOTAL'!AA392</f>
        <v>APAGADO</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f>'RESUMEN TOTAL'!L393</f>
        <v>0</v>
      </c>
      <c r="G385">
        <f>'RESUMEN TOTAL'!M393</f>
        <v>0</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t="str">
        <f>'RESUMEN TOTAL'!N394</f>
        <v>APAGADO</v>
      </c>
      <c r="I386" t="str">
        <f>'RESUMEN TOTAL'!O394</f>
        <v>APAGADO</v>
      </c>
      <c r="J386" t="str">
        <f>'RESUMEN TOTAL'!P394</f>
        <v>APAGADO</v>
      </c>
      <c r="K386" t="str">
        <f>'RESUMEN TOTAL'!Q394</f>
        <v>APAGADO</v>
      </c>
      <c r="L386" t="str">
        <f>'RESUMEN TOTAL'!R394</f>
        <v>APAGADO</v>
      </c>
      <c r="M386" t="str">
        <f>'RESUMEN TOTAL'!S394</f>
        <v>APAGADO</v>
      </c>
      <c r="N386" t="str">
        <f>'RESUMEN TOTAL'!T394</f>
        <v>APAGADO</v>
      </c>
      <c r="O386" t="str">
        <f>'RESUMEN TOTAL'!U394</f>
        <v>APAGADO</v>
      </c>
      <c r="P386" t="str">
        <f>'RESUMEN TOTAL'!V394</f>
        <v>APAGADO</v>
      </c>
      <c r="Q386">
        <f>'RESUMEN TOTAL'!W394</f>
        <v>0</v>
      </c>
      <c r="R386" t="str">
        <f>'RESUMEN TOTAL'!X394</f>
        <v>APAGADO</v>
      </c>
      <c r="S386" t="str">
        <f>'RESUMEN TOTAL'!Y394</f>
        <v>APAGADO</v>
      </c>
      <c r="T386" t="str">
        <f>'RESUMEN TOTAL'!Z394</f>
        <v>APAGADO</v>
      </c>
      <c r="U386" t="str">
        <f>'RESUMEN TOTAL'!AA394</f>
        <v>APAGADO</v>
      </c>
      <c r="V386">
        <f>'RESUMEN TOTAL'!AB394</f>
        <v>0</v>
      </c>
      <c r="W386" t="str">
        <f>'RESUMEN TOTAL'!AC394</f>
        <v>APAGADO</v>
      </c>
      <c r="X386" t="str">
        <f>'RESUMEN TOTAL'!AD394</f>
        <v>APAGADO</v>
      </c>
      <c r="Y386" t="str">
        <f>'RESUMEN TOTAL'!AE394</f>
        <v>APAGADO</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t="str">
        <f>'RESUMEN TOTAL'!Z395</f>
        <v>APAGADO</v>
      </c>
      <c r="U387" t="str">
        <f>'RESUMEN TOTAL'!AA395</f>
        <v>APAGADO</v>
      </c>
      <c r="V387" t="str">
        <f>'RESUMEN TOTAL'!AB395</f>
        <v>APAGADO</v>
      </c>
      <c r="W387" t="str">
        <f>'RESUMEN TOTAL'!AC395</f>
        <v>APAGADO</v>
      </c>
      <c r="X387" t="str">
        <f>'RESUMEN TOTAL'!AD395</f>
        <v>APAGADO</v>
      </c>
      <c r="Y387" t="str">
        <f>'RESUMEN TOTAL'!AE395</f>
        <v>APAGADO</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t="str">
        <f>'RESUMEN TOTAL'!Z396</f>
        <v>APAGADO</v>
      </c>
      <c r="U388" t="str">
        <f>'RESUMEN TOTAL'!AA396</f>
        <v>APAGADO</v>
      </c>
      <c r="V388" t="str">
        <f>'RESUMEN TOTAL'!AB396</f>
        <v>APAGADO</v>
      </c>
      <c r="W388" t="str">
        <f>'RESUMEN TOTAL'!AC396</f>
        <v>APAGADO</v>
      </c>
      <c r="X388" t="str">
        <f>'RESUMEN TOTAL'!AD396</f>
        <v>APAGADO</v>
      </c>
      <c r="Y388" t="str">
        <f>'RESUMEN TOTAL'!AE396</f>
        <v>APAGADO</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t="str">
        <f>'RESUMEN TOTAL'!N400</f>
        <v>APAGADO</v>
      </c>
      <c r="I392" t="str">
        <f>'RESUMEN TOTAL'!O400</f>
        <v>APAGADO</v>
      </c>
      <c r="J392" t="str">
        <f>'RESUMEN TOTAL'!P400</f>
        <v>APAGADO</v>
      </c>
      <c r="K392" t="str">
        <f>'RESUMEN TOTAL'!Q400</f>
        <v>APAGADO</v>
      </c>
      <c r="L392" t="str">
        <f>'RESUMEN TOTAL'!R400</f>
        <v>APAGADO</v>
      </c>
      <c r="M392" t="str">
        <f>'RESUMEN TOTAL'!S400</f>
        <v>APAGADO</v>
      </c>
      <c r="N392" t="str">
        <f>'RESUMEN TOTAL'!T400</f>
        <v>APAGADO</v>
      </c>
      <c r="O392" t="str">
        <f>'RESUMEN TOTAL'!U400</f>
        <v>APAGADO</v>
      </c>
      <c r="P392" t="str">
        <f>'RESUMEN TOTAL'!V400</f>
        <v>APAGADO</v>
      </c>
      <c r="Q392">
        <f>'RESUMEN TOTAL'!W400</f>
        <v>0</v>
      </c>
      <c r="R392" t="str">
        <f>'RESUMEN TOTAL'!X400</f>
        <v>APAGADO</v>
      </c>
      <c r="S392" t="str">
        <f>'RESUMEN TOTAL'!Y400</f>
        <v>APAGADO</v>
      </c>
      <c r="T392" t="str">
        <f>'RESUMEN TOTAL'!Z400</f>
        <v>APAGADO</v>
      </c>
      <c r="U392" t="str">
        <f>'RESUMEN TOTAL'!AA400</f>
        <v>APAGADO</v>
      </c>
      <c r="V392" t="str">
        <f>'RESUMEN TOTAL'!AB400</f>
        <v>APAGADO</v>
      </c>
      <c r="W392" t="str">
        <f>'RESUMEN TOTAL'!AC400</f>
        <v>APAGADO</v>
      </c>
      <c r="X392" t="str">
        <f>'RESUMEN TOTAL'!AD400</f>
        <v>APAGADO</v>
      </c>
      <c r="Y392" t="str">
        <f>'RESUMEN TOTAL'!AE400</f>
        <v>APAGADO</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t="str">
        <f>'RESUMEN TOTAL'!L402</f>
        <v>APAGADO</v>
      </c>
      <c r="G394" t="str">
        <f>'RESUMEN TOTAL'!M402</f>
        <v>APAGADO</v>
      </c>
      <c r="H394" t="str">
        <f>'RESUMEN TOTAL'!N402</f>
        <v>APAGADO</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t="str">
        <f>'RESUMEN TOTAL'!Z402</f>
        <v>APAGADO</v>
      </c>
      <c r="U394" t="str">
        <f>'RESUMEN TOTAL'!AA402</f>
        <v>APAGADO</v>
      </c>
      <c r="V394" t="str">
        <f>'RESUMEN TOTAL'!AB402</f>
        <v>APAGADO</v>
      </c>
      <c r="W394" t="str">
        <f>'RESUMEN TOTAL'!AC402</f>
        <v>APAGADO</v>
      </c>
      <c r="X394" t="str">
        <f>'RESUMEN TOTAL'!AD402</f>
        <v>APAGADO</v>
      </c>
      <c r="Y394" t="str">
        <f>'RESUMEN TOTAL'!AE402</f>
        <v>APAGADO</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t="str">
        <f>'RESUMEN TOTAL'!N403</f>
        <v>APAGADO</v>
      </c>
      <c r="I395" t="str">
        <f>'RESUMEN TOTAL'!O403</f>
        <v>APAGADO</v>
      </c>
      <c r="J395" t="str">
        <f>'RESUMEN TOTAL'!P403</f>
        <v>APAGADO</v>
      </c>
      <c r="K395" t="str">
        <f>'RESUMEN TOTAL'!Q403</f>
        <v>APAGADO</v>
      </c>
      <c r="L395" t="str">
        <f>'RESUMEN TOTAL'!R403</f>
        <v>APAGADO</v>
      </c>
      <c r="M395" t="str">
        <f>'RESUMEN TOTAL'!S403</f>
        <v>APAGADO</v>
      </c>
      <c r="N395" t="str">
        <f>'RESUMEN TOTAL'!T403</f>
        <v>APAGADO</v>
      </c>
      <c r="O395" t="str">
        <f>'RESUMEN TOTAL'!U403</f>
        <v>APAGADO</v>
      </c>
      <c r="P395" t="str">
        <f>'RESUMEN TOTAL'!V403</f>
        <v>APAGADO</v>
      </c>
      <c r="Q395">
        <f>'RESUMEN TOTAL'!W403</f>
        <v>0</v>
      </c>
      <c r="R395" t="str">
        <f>'RESUMEN TOTAL'!X403</f>
        <v>APAGADO</v>
      </c>
      <c r="S395" t="str">
        <f>'RESUMEN TOTAL'!Y403</f>
        <v>APAGADO</v>
      </c>
      <c r="T395" t="str">
        <f>'RESUMEN TOTAL'!Z403</f>
        <v>APAGADO</v>
      </c>
      <c r="U395" t="str">
        <f>'RESUMEN TOTAL'!AA403</f>
        <v>APAGADO</v>
      </c>
      <c r="V395" t="str">
        <f>'RESUMEN TOTAL'!AB403</f>
        <v>APAGADO</v>
      </c>
      <c r="W395" t="str">
        <f>'RESUMEN TOTAL'!AC403</f>
        <v>APAGADO</v>
      </c>
      <c r="X395" t="str">
        <f>'RESUMEN TOTAL'!AD403</f>
        <v>APAGADO</v>
      </c>
      <c r="Y395" t="str">
        <f>'RESUMEN TOTAL'!AE403</f>
        <v>APAGADO</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t="str">
        <f>'RESUMEN TOTAL'!N404</f>
        <v>APAGADO</v>
      </c>
      <c r="I396" t="str">
        <f>'RESUMEN TOTAL'!O404</f>
        <v>APAGADO</v>
      </c>
      <c r="J396" t="str">
        <f>'RESUMEN TOTAL'!P404</f>
        <v>APAGADO</v>
      </c>
      <c r="K396" t="str">
        <f>'RESUMEN TOTAL'!Q404</f>
        <v>APAGADO</v>
      </c>
      <c r="L396" t="str">
        <f>'RESUMEN TOTAL'!R404</f>
        <v>APAGADO</v>
      </c>
      <c r="M396" t="str">
        <f>'RESUMEN TOTAL'!S404</f>
        <v>APAGADO</v>
      </c>
      <c r="N396" t="str">
        <f>'RESUMEN TOTAL'!T404</f>
        <v>APAGADO</v>
      </c>
      <c r="O396" t="str">
        <f>'RESUMEN TOTAL'!U404</f>
        <v>APAGADO</v>
      </c>
      <c r="P396" t="str">
        <f>'RESUMEN TOTAL'!V404</f>
        <v>APAGADO</v>
      </c>
      <c r="Q396">
        <f>'RESUMEN TOTAL'!W404</f>
        <v>0</v>
      </c>
      <c r="R396" t="str">
        <f>'RESUMEN TOTAL'!X404</f>
        <v>APAGADO</v>
      </c>
      <c r="S396" t="str">
        <f>'RESUMEN TOTAL'!Y404</f>
        <v>APAGADO</v>
      </c>
      <c r="T396" t="str">
        <f>'RESUMEN TOTAL'!Z404</f>
        <v>APAGADO</v>
      </c>
      <c r="U396" t="str">
        <f>'RESUMEN TOTAL'!AA404</f>
        <v>APAGADO</v>
      </c>
      <c r="V396" t="str">
        <f>'RESUMEN TOTAL'!AB404</f>
        <v>APAGADO</v>
      </c>
      <c r="W396" t="str">
        <f>'RESUMEN TOTAL'!AC404</f>
        <v>APAGADO</v>
      </c>
      <c r="X396" t="str">
        <f>'RESUMEN TOTAL'!AD404</f>
        <v>APAGADO</v>
      </c>
      <c r="Y396" t="str">
        <f>'RESUMEN TOTAL'!AE404</f>
        <v>APAGADO</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t="str">
        <f>'RESUMEN TOTAL'!N405</f>
        <v>APAGADO</v>
      </c>
      <c r="I397" t="str">
        <f>'RESUMEN TOTAL'!O405</f>
        <v>APAGADO</v>
      </c>
      <c r="J397" t="str">
        <f>'RESUMEN TOTAL'!P405</f>
        <v>APAGADO</v>
      </c>
      <c r="K397" t="str">
        <f>'RESUMEN TOTAL'!Q405</f>
        <v>APAGADO</v>
      </c>
      <c r="L397" t="str">
        <f>'RESUMEN TOTAL'!R405</f>
        <v>APAGADO</v>
      </c>
      <c r="M397" t="str">
        <f>'RESUMEN TOTAL'!S405</f>
        <v>APAGADO</v>
      </c>
      <c r="N397" t="str">
        <f>'RESUMEN TOTAL'!T405</f>
        <v>APAGADO</v>
      </c>
      <c r="O397" t="str">
        <f>'RESUMEN TOTAL'!U405</f>
        <v>APAGADO</v>
      </c>
      <c r="P397" t="str">
        <f>'RESUMEN TOTAL'!V405</f>
        <v>APAGADO</v>
      </c>
      <c r="Q397">
        <f>'RESUMEN TOTAL'!W405</f>
        <v>0</v>
      </c>
      <c r="R397" t="str">
        <f>'RESUMEN TOTAL'!X405</f>
        <v>APAGADO</v>
      </c>
      <c r="S397" t="str">
        <f>'RESUMEN TOTAL'!Y405</f>
        <v>APAGADO</v>
      </c>
      <c r="T397" t="str">
        <f>'RESUMEN TOTAL'!Z405</f>
        <v>APAGADO</v>
      </c>
      <c r="U397" t="str">
        <f>'RESUMEN TOTAL'!AA405</f>
        <v>APAGADO</v>
      </c>
      <c r="V397" t="str">
        <f>'RESUMEN TOTAL'!AB405</f>
        <v>APAGADO</v>
      </c>
      <c r="W397" t="str">
        <f>'RESUMEN TOTAL'!AC405</f>
        <v>APAGADO</v>
      </c>
      <c r="X397" t="str">
        <f>'RESUMEN TOTAL'!AD405</f>
        <v>APAGADO</v>
      </c>
      <c r="Y397" t="str">
        <f>'RESUMEN TOTAL'!AE405</f>
        <v>APAGADO</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f>'RESUMEN TOTAL'!L406</f>
        <v>0</v>
      </c>
      <c r="G398">
        <f>'RESUMEN TOTAL'!M406</f>
        <v>0</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t="str">
        <f>'RESUMEN TOTAL'!L407</f>
        <v>APAGADO</v>
      </c>
      <c r="G399" t="str">
        <f>'RESUMEN TOTAL'!M407</f>
        <v>APAGADO</v>
      </c>
      <c r="H399" t="str">
        <f>'RESUMEN TOTAL'!N407</f>
        <v>APAGADO</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t="str">
        <f>'RESUMEN TOTAL'!Z407</f>
        <v>APAGADO</v>
      </c>
      <c r="U399" t="str">
        <f>'RESUMEN TOTAL'!AA407</f>
        <v>APAGADO</v>
      </c>
      <c r="V399" t="str">
        <f>'RESUMEN TOTAL'!AB407</f>
        <v>APAGADO</v>
      </c>
      <c r="W399" t="str">
        <f>'RESUMEN TOTAL'!AC407</f>
        <v>APAGADO</v>
      </c>
      <c r="X399" t="str">
        <f>'RESUMEN TOTAL'!AD407</f>
        <v>APAGADO</v>
      </c>
      <c r="Y399" t="str">
        <f>'RESUMEN TOTAL'!AE407</f>
        <v>APAGADO</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f>'RESUMEN TOTAL'!L409</f>
        <v>0</v>
      </c>
      <c r="G401">
        <f>'RESUMEN TOTAL'!M409</f>
        <v>0</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t="str">
        <f>'RESUMEN TOTAL'!Z410</f>
        <v>APAGADO</v>
      </c>
      <c r="U402" t="str">
        <f>'RESUMEN TOTAL'!AA410</f>
        <v>APAGADO</v>
      </c>
      <c r="V402" t="str">
        <f>'RESUMEN TOTAL'!AB410</f>
        <v>APAGADO</v>
      </c>
      <c r="W402" t="str">
        <f>'RESUMEN TOTAL'!AC410</f>
        <v>APAGADO</v>
      </c>
      <c r="X402" t="str">
        <f>'RESUMEN TOTAL'!AD410</f>
        <v>APAGADO</v>
      </c>
      <c r="Y402" t="str">
        <f>'RESUMEN TOTAL'!AE410</f>
        <v>APAGADO</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t="str">
        <f>'RESUMEN TOTAL'!L413</f>
        <v>APAGADO</v>
      </c>
      <c r="G405" t="str">
        <f>'RESUMEN TOTAL'!M413</f>
        <v>APAGADO</v>
      </c>
      <c r="H405" t="str">
        <f>'RESUMEN TOTAL'!N413</f>
        <v>APAGADO</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t="str">
        <f>'RESUMEN TOTAL'!Z413</f>
        <v>APAGADO</v>
      </c>
      <c r="U405" t="str">
        <f>'RESUMEN TOTAL'!AA413</f>
        <v>APAGADO</v>
      </c>
      <c r="V405" t="str">
        <f>'RESUMEN TOTAL'!AB413</f>
        <v>APAGADO</v>
      </c>
      <c r="W405" t="str">
        <f>'RESUMEN TOTAL'!AC413</f>
        <v>APAGADO</v>
      </c>
      <c r="X405" t="str">
        <f>'RESUMEN TOTAL'!AD413</f>
        <v>APAGADO</v>
      </c>
      <c r="Y405" t="str">
        <f>'RESUMEN TOTAL'!AE413</f>
        <v>APAGADO</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t="str">
        <f>'RESUMEN TOTAL'!L414</f>
        <v>APAGADO</v>
      </c>
      <c r="G406" t="str">
        <f>'RESUMEN TOTAL'!M414</f>
        <v>APAGADO</v>
      </c>
      <c r="H406" t="str">
        <f>'RESUMEN TOTAL'!N414</f>
        <v>APAGADO</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t="str">
        <f>'RESUMEN TOTAL'!Z414</f>
        <v>APAGADO</v>
      </c>
      <c r="U406" t="str">
        <f>'RESUMEN TOTAL'!AA414</f>
        <v>APAGADO</v>
      </c>
      <c r="V406" t="str">
        <f>'RESUMEN TOTAL'!AB414</f>
        <v>APAGADO</v>
      </c>
      <c r="W406" t="str">
        <f>'RESUMEN TOTAL'!AC414</f>
        <v>APAGADO</v>
      </c>
      <c r="X406" t="str">
        <f>'RESUMEN TOTAL'!AD414</f>
        <v>APAGADO</v>
      </c>
      <c r="Y406" t="str">
        <f>'RESUMEN TOTAL'!AE414</f>
        <v>APAGADO</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f>'RESUMEN TOTAL'!L417</f>
        <v>0</v>
      </c>
      <c r="G409">
        <f>'RESUMEN TOTAL'!M417</f>
        <v>0</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f>'RESUMEN TOTAL'!L418</f>
        <v>0</v>
      </c>
      <c r="G410">
        <f>'RESUMEN TOTAL'!M418</f>
        <v>0</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t="str">
        <f>'RESUMEN TOTAL'!N419</f>
        <v>APAGADO</v>
      </c>
      <c r="I411" t="str">
        <f>'RESUMEN TOTAL'!O419</f>
        <v>APAGADO</v>
      </c>
      <c r="J411" t="str">
        <f>'RESUMEN TOTAL'!P419</f>
        <v>APAGADO</v>
      </c>
      <c r="K411" t="str">
        <f>'RESUMEN TOTAL'!Q419</f>
        <v>APAGADO</v>
      </c>
      <c r="L411" t="str">
        <f>'RESUMEN TOTAL'!R419</f>
        <v>APAGADO</v>
      </c>
      <c r="M411" t="str">
        <f>'RESUMEN TOTAL'!S419</f>
        <v>APAGADO</v>
      </c>
      <c r="N411" t="str">
        <f>'RESUMEN TOTAL'!T419</f>
        <v>APAGADO</v>
      </c>
      <c r="O411" t="str">
        <f>'RESUMEN TOTAL'!U419</f>
        <v>APAGADO</v>
      </c>
      <c r="P411" t="str">
        <f>'RESUMEN TOTAL'!V419</f>
        <v>APAGADO</v>
      </c>
      <c r="Q411">
        <f>'RESUMEN TOTAL'!W419</f>
        <v>0</v>
      </c>
      <c r="R411" t="str">
        <f>'RESUMEN TOTAL'!X419</f>
        <v>APAGADO</v>
      </c>
      <c r="S411" t="str">
        <f>'RESUMEN TOTAL'!Y419</f>
        <v>APAGADO</v>
      </c>
      <c r="T411" t="str">
        <f>'RESUMEN TOTAL'!Z419</f>
        <v>APAGADO</v>
      </c>
      <c r="U411" t="str">
        <f>'RESUMEN TOTAL'!AA419</f>
        <v>APAGADO</v>
      </c>
      <c r="V411" t="str">
        <f>'RESUMEN TOTAL'!AB419</f>
        <v>APAGADO</v>
      </c>
      <c r="W411" t="str">
        <f>'RESUMEN TOTAL'!AC419</f>
        <v>APAGADO</v>
      </c>
      <c r="X411" t="str">
        <f>'RESUMEN TOTAL'!AD419</f>
        <v>APAGADO</v>
      </c>
      <c r="Y411" t="str">
        <f>'RESUMEN TOTAL'!AE419</f>
        <v>APAGADO</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t="str">
        <f>'RESUMEN TOTAL'!Y429</f>
        <v>APAGADO</v>
      </c>
      <c r="T421" t="str">
        <f>'RESUMEN TOTAL'!Z429</f>
        <v>APAGADO</v>
      </c>
      <c r="U421" t="str">
        <f>'RESUMEN TOTAL'!AA429</f>
        <v>APAGADO</v>
      </c>
      <c r="V421" t="str">
        <f>'RESUMEN TOTAL'!AB429</f>
        <v>APAGADO</v>
      </c>
      <c r="W421" t="str">
        <f>'RESUMEN TOTAL'!AC429</f>
        <v>APAGADO</v>
      </c>
      <c r="X421" t="str">
        <f>'RESUMEN TOTAL'!AD429</f>
        <v>APAGADO</v>
      </c>
      <c r="Y421" t="str">
        <f>'RESUMEN TOTAL'!AE429</f>
        <v>APAGADO</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t="str">
        <f>'RESUMEN TOTAL'!Y430</f>
        <v>APAGADO</v>
      </c>
      <c r="T422" t="str">
        <f>'RESUMEN TOTAL'!Z430</f>
        <v>APAGADO</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t="str">
        <f>'RESUMEN TOTAL'!Y432</f>
        <v>APAGADO</v>
      </c>
      <c r="T424" t="str">
        <f>'RESUMEN TOTAL'!Z432</f>
        <v>APAGADO</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t="str">
        <f>'RESUMEN TOTAL'!AD434</f>
        <v>APAGADO</v>
      </c>
      <c r="Y425" t="str">
        <f>'RESUMEN TOTAL'!AE434</f>
        <v>APAGADO</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t="str">
        <f>'RESUMEN TOTAL'!AD436</f>
        <v>APAGADO</v>
      </c>
      <c r="Y427" t="str">
        <f>'RESUMEN TOTAL'!AE436</f>
        <v>APAGADO</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t="str">
        <f>'RESUMEN TOTAL'!AD437</f>
        <v>APAGADO</v>
      </c>
      <c r="Y428" t="str">
        <f>'RESUMEN TOTAL'!AE437</f>
        <v>APAGADO</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t="str">
        <f>'RESUMEN TOTAL'!AD438</f>
        <v>APAGADO</v>
      </c>
      <c r="Y429" t="str">
        <f>'RESUMEN TOTAL'!AE438</f>
        <v>APAGADO</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t="str">
        <f>'RESUMEN TOTAL'!P439</f>
        <v>APAGADO</v>
      </c>
      <c r="K430" t="str">
        <f>'RESUMEN TOTAL'!Q439</f>
        <v>APAGADO</v>
      </c>
      <c r="L430" t="str">
        <f>'RESUMEN TOTAL'!R439</f>
        <v>APAGADO</v>
      </c>
      <c r="M430" t="str">
        <f>'RESUMEN TOTAL'!S439</f>
        <v>APAGADO</v>
      </c>
      <c r="N430" t="str">
        <f>'RESUMEN TOTAL'!T439</f>
        <v>APAGADO</v>
      </c>
      <c r="O430" t="str">
        <f>'RESUMEN TOTAL'!U439</f>
        <v>APAGADO</v>
      </c>
      <c r="P430" t="str">
        <f>'RESUMEN TOTAL'!V439</f>
        <v>APAGADO</v>
      </c>
      <c r="Q430">
        <f>'RESUMEN TOTAL'!W439</f>
        <v>0</v>
      </c>
      <c r="R430" t="str">
        <f>'RESUMEN TOTAL'!X439</f>
        <v>APAGADO</v>
      </c>
      <c r="S430" t="str">
        <f>'RESUMEN TOTAL'!Y439</f>
        <v>APAGADO</v>
      </c>
      <c r="T430" t="str">
        <f>'RESUMEN TOTAL'!Z439</f>
        <v>APAGADO</v>
      </c>
      <c r="U430" t="str">
        <f>'RESUMEN TOTAL'!AA439</f>
        <v>APAGADO</v>
      </c>
      <c r="V430" t="str">
        <f>'RESUMEN TOTAL'!AB439</f>
        <v>APAGADO</v>
      </c>
      <c r="W430" t="str">
        <f>'RESUMEN TOTAL'!AC439</f>
        <v>APAGADO</v>
      </c>
      <c r="X430" t="str">
        <f>'RESUMEN TOTAL'!AD439</f>
        <v>APAGADO</v>
      </c>
      <c r="Y430" t="str">
        <f>'RESUMEN TOTAL'!AE439</f>
        <v>APAGADO</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t="str">
        <f>'RESUMEN TOTAL'!N439</f>
        <v>APAGADO</v>
      </c>
      <c r="I431" t="str">
        <f>'RESUMEN TOTAL'!O439</f>
        <v>APAGADO</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t="str">
        <f>'RESUMEN TOTAL'!AE440</f>
        <v>APAGADO</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t="str">
        <f>'RESUMEN TOTAL'!P441</f>
        <v>APAGADO</v>
      </c>
      <c r="K432" t="str">
        <f>'RESUMEN TOTAL'!Q441</f>
        <v>APAGADO</v>
      </c>
      <c r="L432" t="str">
        <f>'RESUMEN TOTAL'!R441</f>
        <v>APAGADO</v>
      </c>
      <c r="M432" t="str">
        <f>'RESUMEN TOTAL'!S441</f>
        <v>APAGADO</v>
      </c>
      <c r="N432" t="str">
        <f>'RESUMEN TOTAL'!T441</f>
        <v>APAGADO</v>
      </c>
      <c r="O432" t="str">
        <f>'RESUMEN TOTAL'!U441</f>
        <v>APAGADO</v>
      </c>
      <c r="P432" t="str">
        <f>'RESUMEN TOTAL'!V441</f>
        <v>APAGADO</v>
      </c>
      <c r="Q432">
        <f>'RESUMEN TOTAL'!W441</f>
        <v>0</v>
      </c>
      <c r="R432" t="str">
        <f>'RESUMEN TOTAL'!X441</f>
        <v>APAGADO</v>
      </c>
      <c r="S432" t="str">
        <f>'RESUMEN TOTAL'!Y441</f>
        <v>APAGADO</v>
      </c>
      <c r="T432" t="str">
        <f>'RESUMEN TOTAL'!Z441</f>
        <v>APAGADO</v>
      </c>
      <c r="U432" t="str">
        <f>'RESUMEN TOTAL'!AA441</f>
        <v>APAGADO</v>
      </c>
      <c r="V432" t="str">
        <f>'RESUMEN TOTAL'!AB441</f>
        <v>APAGADO</v>
      </c>
      <c r="W432" t="str">
        <f>'RESUMEN TOTAL'!AC441</f>
        <v>APAGADO</v>
      </c>
      <c r="X432" t="str">
        <f>'RESUMEN TOTAL'!AD441</f>
        <v>APAGADO</v>
      </c>
      <c r="Y432" t="str">
        <f>'RESUMEN TOTAL'!AE441</f>
        <v>APAGADO</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t="str">
        <f>'RESUMEN TOTAL'!N441</f>
        <v>APAGADO</v>
      </c>
      <c r="I433" t="str">
        <f>'RESUMEN TOTAL'!O441</f>
        <v>APAGADO</v>
      </c>
      <c r="J433" t="str">
        <f>'RESUMEN TOTAL'!P442</f>
        <v>APAGADO</v>
      </c>
      <c r="K433" t="str">
        <f>'RESUMEN TOTAL'!Q442</f>
        <v>APAGADO</v>
      </c>
      <c r="L433" t="str">
        <f>'RESUMEN TOTAL'!R442</f>
        <v>APAGADO</v>
      </c>
      <c r="M433" t="str">
        <f>'RESUMEN TOTAL'!S442</f>
        <v>APAGADO</v>
      </c>
      <c r="N433" t="str">
        <f>'RESUMEN TOTAL'!T442</f>
        <v>APAGADO</v>
      </c>
      <c r="O433" t="str">
        <f>'RESUMEN TOTAL'!U442</f>
        <v>APAGADO</v>
      </c>
      <c r="P433" t="str">
        <f>'RESUMEN TOTAL'!V442</f>
        <v>APAGADO</v>
      </c>
      <c r="Q433">
        <f>'RESUMEN TOTAL'!W442</f>
        <v>0</v>
      </c>
      <c r="R433" t="str">
        <f>'RESUMEN TOTAL'!X442</f>
        <v>APAGADO</v>
      </c>
      <c r="S433" t="str">
        <f>'RESUMEN TOTAL'!Y442</f>
        <v>APAGADO</v>
      </c>
      <c r="T433" t="str">
        <f>'RESUMEN TOTAL'!Z442</f>
        <v>APAGADO</v>
      </c>
      <c r="U433" t="str">
        <f>'RESUMEN TOTAL'!AA442</f>
        <v>APAGADO</v>
      </c>
      <c r="V433" t="str">
        <f>'RESUMEN TOTAL'!AB442</f>
        <v>APAGADO</v>
      </c>
      <c r="W433" t="str">
        <f>'RESUMEN TOTAL'!AC442</f>
        <v>APAGADO</v>
      </c>
      <c r="X433" t="str">
        <f>'RESUMEN TOTAL'!AD442</f>
        <v>APAGADO</v>
      </c>
      <c r="Y433" t="str">
        <f>'RESUMEN TOTAL'!AE442</f>
        <v>APAGADO</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t="str">
        <f>'RESUMEN TOTAL'!N442</f>
        <v>APAGADO</v>
      </c>
      <c r="I434" t="str">
        <f>'RESUMEN TOTAL'!O442</f>
        <v>APAGADO</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f>'RESUMEN TOTAL'!L444</f>
        <v>0</v>
      </c>
      <c r="G435">
        <f>'RESUMEN TOTAL'!M444</f>
        <v>0</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f>'RESUMEN TOTAL'!L445</f>
        <v>0</v>
      </c>
      <c r="G436">
        <f>'RESUMEN TOTAL'!M445</f>
        <v>0</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f>'RESUMEN TOTAL'!L446</f>
        <v>0</v>
      </c>
      <c r="G437">
        <f>'RESUMEN TOTAL'!M446</f>
        <v>0</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f>'RESUMEN TOTAL'!L448</f>
        <v>0</v>
      </c>
      <c r="G439">
        <f>'RESUMEN TOTAL'!M448</f>
        <v>0</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f>'RESUMEN TOTAL'!L449</f>
        <v>0</v>
      </c>
      <c r="G440">
        <f>'RESUMEN TOTAL'!M449</f>
        <v>0</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f>'RESUMEN TOTAL'!L450</f>
        <v>0</v>
      </c>
      <c r="G441">
        <f>'RESUMEN TOTAL'!M450</f>
        <v>0</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f>'RESUMEN TOTAL'!L451</f>
        <v>0</v>
      </c>
      <c r="G442">
        <f>'RESUMEN TOTAL'!M451</f>
        <v>0</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t="str">
        <f>'RESUMEN TOTAL'!AD452</f>
        <v>APAGADO</v>
      </c>
      <c r="Y443" t="str">
        <f>'RESUMEN TOTAL'!AE452</f>
        <v>APAGADO</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t="str">
        <f>'RESUMEN TOTAL'!V456</f>
        <v>APAGADO</v>
      </c>
      <c r="Q447">
        <f>'RESUMEN TOTAL'!W456</f>
        <v>0</v>
      </c>
      <c r="R447" t="str">
        <f>'RESUMEN TOTAL'!X456</f>
        <v>APAGADO</v>
      </c>
      <c r="S447" t="str">
        <f>'RESUMEN TOTAL'!Y456</f>
        <v>APAGADO</v>
      </c>
      <c r="T447" t="str">
        <f>'RESUMEN TOTAL'!Z456</f>
        <v>APAGADO</v>
      </c>
      <c r="U447" t="str">
        <f>'RESUMEN TOTAL'!AA456</f>
        <v>APAGADO</v>
      </c>
      <c r="V447" t="str">
        <f>'RESUMEN TOTAL'!AB456</f>
        <v>APAGADO</v>
      </c>
      <c r="W447" t="str">
        <f>'RESUMEN TOTAL'!AC456</f>
        <v>APAGADO</v>
      </c>
      <c r="X447" t="str">
        <f>'RESUMEN TOTAL'!AD456</f>
        <v>APAGADO</v>
      </c>
      <c r="Y447" t="str">
        <f>'RESUMEN TOTAL'!AE456</f>
        <v>APAGADO</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t="str">
        <f>'RESUMEN TOTAL'!V457</f>
        <v>APAGADO</v>
      </c>
      <c r="Q448">
        <f>'RESUMEN TOTAL'!W457</f>
        <v>0</v>
      </c>
      <c r="R448" t="str">
        <f>'RESUMEN TOTAL'!X457</f>
        <v>APAGADO</v>
      </c>
      <c r="S448" t="str">
        <f>'RESUMEN TOTAL'!Y457</f>
        <v>APAGADO</v>
      </c>
      <c r="T448" t="str">
        <f>'RESUMEN TOTAL'!Z457</f>
        <v>APAGADO</v>
      </c>
      <c r="U448" t="str">
        <f>'RESUMEN TOTAL'!AA457</f>
        <v>APAGADO</v>
      </c>
      <c r="V448" t="str">
        <f>'RESUMEN TOTAL'!AB457</f>
        <v>APAGADO</v>
      </c>
      <c r="W448" t="str">
        <f>'RESUMEN TOTAL'!AC457</f>
        <v>APAGADO</v>
      </c>
      <c r="X448" t="str">
        <f>'RESUMEN TOTAL'!AD457</f>
        <v>APAGADO</v>
      </c>
      <c r="Y448" t="str">
        <f>'RESUMEN TOTAL'!AE457</f>
        <v>APAGADO</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t="str">
        <f>'RESUMEN TOTAL'!V458</f>
        <v>APAGADO</v>
      </c>
      <c r="Q449">
        <f>'RESUMEN TOTAL'!W458</f>
        <v>0</v>
      </c>
      <c r="R449" t="str">
        <f>'RESUMEN TOTAL'!X458</f>
        <v>APAGADO</v>
      </c>
      <c r="S449" t="str">
        <f>'RESUMEN TOTAL'!Y458</f>
        <v>APAGADO</v>
      </c>
      <c r="T449" t="str">
        <f>'RESUMEN TOTAL'!Z458</f>
        <v>APAGADO</v>
      </c>
      <c r="U449" t="str">
        <f>'RESUMEN TOTAL'!AA458</f>
        <v>APAGADO</v>
      </c>
      <c r="V449" t="str">
        <f>'RESUMEN TOTAL'!AB458</f>
        <v>APAGADO</v>
      </c>
      <c r="W449" t="str">
        <f>'RESUMEN TOTAL'!AC458</f>
        <v>APAGADO</v>
      </c>
      <c r="X449" t="str">
        <f>'RESUMEN TOTAL'!AD458</f>
        <v>APAGADO</v>
      </c>
      <c r="Y449" t="str">
        <f>'RESUMEN TOTAL'!AE458</f>
        <v>APAGADO</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t="str">
        <f>'RESUMEN TOTAL'!Y459</f>
        <v>APAGADO</v>
      </c>
      <c r="T450" t="str">
        <f>'RESUMEN TOTAL'!Z459</f>
        <v>APAGADO</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t="str">
        <f>'RESUMEN TOTAL'!Y460</f>
        <v>APAGADO</v>
      </c>
      <c r="T451" t="str">
        <f>'RESUMEN TOTAL'!Z460</f>
        <v>APAGADO</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t="str">
        <f>'RESUMEN TOTAL'!Y461</f>
        <v>APAGADO</v>
      </c>
      <c r="T452" t="str">
        <f>'RESUMEN TOTAL'!Z461</f>
        <v>APAGADO</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t="str">
        <f>'RESUMEN TOTAL'!Y462</f>
        <v>APAGADO</v>
      </c>
      <c r="T453" t="str">
        <f>'RESUMEN TOTAL'!Z462</f>
        <v>APAGADO</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f>'RESUMEN TOTAL'!L484</f>
        <v>0</v>
      </c>
      <c r="G455">
        <f>'RESUMEN TOTAL'!M484</f>
        <v>0</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t="str">
        <f>'RESUMEN TOTAL'!P485</f>
        <v>APAGADO</v>
      </c>
      <c r="K456" t="str">
        <f>'RESUMEN TOTAL'!Q485</f>
        <v>APAGADO</v>
      </c>
      <c r="L456" t="str">
        <f>'RESUMEN TOTAL'!R485</f>
        <v>APAGADO</v>
      </c>
      <c r="M456" t="str">
        <f>'RESUMEN TOTAL'!S485</f>
        <v>APAGADO</v>
      </c>
      <c r="N456" t="str">
        <f>'RESUMEN TOTAL'!T485</f>
        <v>APAGADO</v>
      </c>
      <c r="O456" t="str">
        <f>'RESUMEN TOTAL'!U485</f>
        <v>APAGADO</v>
      </c>
      <c r="P456" t="str">
        <f>'RESUMEN TOTAL'!V485</f>
        <v>APAGADO</v>
      </c>
      <c r="Q456">
        <f>'RESUMEN TOTAL'!W485</f>
        <v>0</v>
      </c>
      <c r="R456" t="str">
        <f>'RESUMEN TOTAL'!X485</f>
        <v>APAGADO</v>
      </c>
      <c r="S456" t="str">
        <f>'RESUMEN TOTAL'!Y485</f>
        <v>APAGADO</v>
      </c>
      <c r="T456" t="str">
        <f>'RESUMEN TOTAL'!Z485</f>
        <v>APAGADO</v>
      </c>
      <c r="U456" t="str">
        <f>'RESUMEN TOTAL'!AA485</f>
        <v>APAGADO</v>
      </c>
      <c r="V456" t="str">
        <f>'RESUMEN TOTAL'!AB485</f>
        <v>APAGADO</v>
      </c>
      <c r="W456" t="str">
        <f>'RESUMEN TOTAL'!AC485</f>
        <v>APAGADO</v>
      </c>
      <c r="X456" t="str">
        <f>'RESUMEN TOTAL'!AD485</f>
        <v>APAGADO</v>
      </c>
      <c r="Y456" t="str">
        <f>'RESUMEN TOTAL'!AE485</f>
        <v>APAGADO</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t="str">
        <f>'RESUMEN TOTAL'!N465</f>
        <v>APAGADO</v>
      </c>
      <c r="I457" t="str">
        <f>'RESUMEN TOTAL'!O465</f>
        <v>APAGADO</v>
      </c>
      <c r="J457" t="str">
        <f>'RESUMEN TOTAL'!P486</f>
        <v>APAGADO</v>
      </c>
      <c r="K457" t="str">
        <f>'RESUMEN TOTAL'!Q486</f>
        <v>APAGADO</v>
      </c>
      <c r="L457" t="str">
        <f>'RESUMEN TOTAL'!R486</f>
        <v>APAGADO</v>
      </c>
      <c r="M457" t="str">
        <f>'RESUMEN TOTAL'!S486</f>
        <v>APAGADO</v>
      </c>
      <c r="N457" t="str">
        <f>'RESUMEN TOTAL'!T486</f>
        <v>APAGADO</v>
      </c>
      <c r="O457" t="str">
        <f>'RESUMEN TOTAL'!U486</f>
        <v>APAGADO</v>
      </c>
      <c r="P457" t="str">
        <f>'RESUMEN TOTAL'!V486</f>
        <v>APAGADO</v>
      </c>
      <c r="Q457">
        <f>'RESUMEN TOTAL'!W486</f>
        <v>0</v>
      </c>
      <c r="R457" t="str">
        <f>'RESUMEN TOTAL'!X486</f>
        <v>APAGADO</v>
      </c>
      <c r="S457" t="str">
        <f>'RESUMEN TOTAL'!Y486</f>
        <v>APAGADO</v>
      </c>
      <c r="T457" t="str">
        <f>'RESUMEN TOTAL'!Z486</f>
        <v>APAGADO</v>
      </c>
      <c r="U457" t="str">
        <f>'RESUMEN TOTAL'!AA486</f>
        <v>APAGADO</v>
      </c>
      <c r="V457" t="str">
        <f>'RESUMEN TOTAL'!AB486</f>
        <v>APAGADO</v>
      </c>
      <c r="W457" t="str">
        <f>'RESUMEN TOTAL'!AC486</f>
        <v>APAGADO</v>
      </c>
      <c r="X457" t="str">
        <f>'RESUMEN TOTAL'!AD486</f>
        <v>APAGADO</v>
      </c>
      <c r="Y457" t="str">
        <f>'RESUMEN TOTAL'!AE486</f>
        <v>APAGADO</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t="str">
        <f>'RESUMEN TOTAL'!L487</f>
        <v>APAGADO</v>
      </c>
      <c r="G458" t="str">
        <f>'RESUMEN TOTAL'!M487</f>
        <v>APAGADO</v>
      </c>
      <c r="H458" t="str">
        <f>'RESUMEN TOTAL'!N466</f>
        <v>APAGADO</v>
      </c>
      <c r="I458" t="str">
        <f>'RESUMEN TOTAL'!O466</f>
        <v>APAGADO</v>
      </c>
      <c r="J458" t="str">
        <f>'RESUMEN TOTAL'!P487</f>
        <v>APAGADO</v>
      </c>
      <c r="K458" t="str">
        <f>'RESUMEN TOTAL'!Q487</f>
        <v>APAGADO</v>
      </c>
      <c r="L458" t="str">
        <f>'RESUMEN TOTAL'!R487</f>
        <v>APAGADO</v>
      </c>
      <c r="M458" t="str">
        <f>'RESUMEN TOTAL'!S487</f>
        <v>APAGADO</v>
      </c>
      <c r="N458" t="str">
        <f>'RESUMEN TOTAL'!T487</f>
        <v>APAGADO</v>
      </c>
      <c r="O458" t="str">
        <f>'RESUMEN TOTAL'!U487</f>
        <v>APAGADO</v>
      </c>
      <c r="P458" t="str">
        <f>'RESUMEN TOTAL'!V487</f>
        <v>APAGADO</v>
      </c>
      <c r="Q458">
        <f>'RESUMEN TOTAL'!W487</f>
        <v>0</v>
      </c>
      <c r="R458" t="str">
        <f>'RESUMEN TOTAL'!X487</f>
        <v>APAGADO</v>
      </c>
      <c r="S458" t="str">
        <f>'RESUMEN TOTAL'!Y487</f>
        <v>APAGADO</v>
      </c>
      <c r="T458" t="str">
        <f>'RESUMEN TOTAL'!Z487</f>
        <v>APAGADO</v>
      </c>
      <c r="U458" t="str">
        <f>'RESUMEN TOTAL'!AA487</f>
        <v>APAGADO</v>
      </c>
      <c r="V458" t="str">
        <f>'RESUMEN TOTAL'!AB487</f>
        <v>APAGADO</v>
      </c>
      <c r="W458" t="str">
        <f>'RESUMEN TOTAL'!AC487</f>
        <v>APAGADO</v>
      </c>
      <c r="X458" t="str">
        <f>'RESUMEN TOTAL'!AD487</f>
        <v>APAGADO</v>
      </c>
      <c r="Y458" t="str">
        <f>'RESUMEN TOTAL'!AE487</f>
        <v>APAGADO</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t="str">
        <f>'RESUMEN TOTAL'!O467</f>
        <v>APAGADO</v>
      </c>
      <c r="J459" t="str">
        <f>'RESUMEN TOTAL'!P488</f>
        <v>APAGADO</v>
      </c>
      <c r="K459" t="str">
        <f>'RESUMEN TOTAL'!Q488</f>
        <v>APAGADO</v>
      </c>
      <c r="L459" t="str">
        <f>'RESUMEN TOTAL'!R488</f>
        <v>APAGADO</v>
      </c>
      <c r="M459" t="str">
        <f>'RESUMEN TOTAL'!S488</f>
        <v>APAGADO</v>
      </c>
      <c r="N459" t="str">
        <f>'RESUMEN TOTAL'!T488</f>
        <v>APAGADO</v>
      </c>
      <c r="O459" t="str">
        <f>'RESUMEN TOTAL'!U488</f>
        <v>APAGADO</v>
      </c>
      <c r="P459" t="str">
        <f>'RESUMEN TOTAL'!V488</f>
        <v>APAGADO</v>
      </c>
      <c r="Q459">
        <f>'RESUMEN TOTAL'!W488</f>
        <v>0</v>
      </c>
      <c r="R459" t="str">
        <f>'RESUMEN TOTAL'!X488</f>
        <v>APAGADO</v>
      </c>
      <c r="S459" t="str">
        <f>'RESUMEN TOTAL'!Y488</f>
        <v>APAGADO</v>
      </c>
      <c r="T459" t="str">
        <f>'RESUMEN TOTAL'!Z488</f>
        <v>APAGADO</v>
      </c>
      <c r="U459" t="str">
        <f>'RESUMEN TOTAL'!AA488</f>
        <v>APAGADO</v>
      </c>
      <c r="V459" t="str">
        <f>'RESUMEN TOTAL'!AB488</f>
        <v>APAGADO</v>
      </c>
      <c r="W459" t="str">
        <f>'RESUMEN TOTAL'!AC488</f>
        <v>APAGADO</v>
      </c>
      <c r="X459" t="str">
        <f>'RESUMEN TOTAL'!AD488</f>
        <v>APAGADO</v>
      </c>
      <c r="Y459" t="str">
        <f>'RESUMEN TOTAL'!AE488</f>
        <v>APAGADO</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t="str">
        <f>'RESUMEN TOTAL'!N468</f>
        <v>APAGADO</v>
      </c>
      <c r="I460">
        <f>'RESUMEN TOTAL'!O468</f>
        <v>0</v>
      </c>
      <c r="J460" t="str">
        <f>'RESUMEN TOTAL'!P489</f>
        <v>APAGADO</v>
      </c>
      <c r="K460" t="str">
        <f>'RESUMEN TOTAL'!Q489</f>
        <v>APAGADO</v>
      </c>
      <c r="L460" t="str">
        <f>'RESUMEN TOTAL'!R489</f>
        <v>APAGADO</v>
      </c>
      <c r="M460" t="str">
        <f>'RESUMEN TOTAL'!S489</f>
        <v>APAGADO</v>
      </c>
      <c r="N460" t="str">
        <f>'RESUMEN TOTAL'!T489</f>
        <v>APAGADO</v>
      </c>
      <c r="O460" t="str">
        <f>'RESUMEN TOTAL'!U489</f>
        <v>APAGADO</v>
      </c>
      <c r="P460" t="str">
        <f>'RESUMEN TOTAL'!V489</f>
        <v>APAGADO</v>
      </c>
      <c r="Q460">
        <f>'RESUMEN TOTAL'!W489</f>
        <v>0</v>
      </c>
      <c r="R460" t="str">
        <f>'RESUMEN TOTAL'!X489</f>
        <v>APAGADO</v>
      </c>
      <c r="S460" t="str">
        <f>'RESUMEN TOTAL'!Y489</f>
        <v>APAGADO</v>
      </c>
      <c r="T460" t="str">
        <f>'RESUMEN TOTAL'!Z489</f>
        <v>APAGADO</v>
      </c>
      <c r="U460" t="str">
        <f>'RESUMEN TOTAL'!AA489</f>
        <v>APAGADO</v>
      </c>
      <c r="V460" t="str">
        <f>'RESUMEN TOTAL'!AB489</f>
        <v>APAGADO</v>
      </c>
      <c r="W460" t="str">
        <f>'RESUMEN TOTAL'!AC489</f>
        <v>APAGADO</v>
      </c>
      <c r="X460" t="str">
        <f>'RESUMEN TOTAL'!AD489</f>
        <v>APAGADO</v>
      </c>
      <c r="Y460" t="str">
        <f>'RESUMEN TOTAL'!AE489</f>
        <v>APAGADO</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t="str">
        <f>'RESUMEN TOTAL'!P490</f>
        <v>APAGADO</v>
      </c>
      <c r="K461" t="str">
        <f>'RESUMEN TOTAL'!Q490</f>
        <v>APAGADO</v>
      </c>
      <c r="L461" t="str">
        <f>'RESUMEN TOTAL'!R490</f>
        <v>APAGADO</v>
      </c>
      <c r="M461" t="str">
        <f>'RESUMEN TOTAL'!S490</f>
        <v>APAGADO</v>
      </c>
      <c r="N461" t="str">
        <f>'RESUMEN TOTAL'!T490</f>
        <v>APAGADO</v>
      </c>
      <c r="O461" t="str">
        <f>'RESUMEN TOTAL'!U490</f>
        <v>APAGADO</v>
      </c>
      <c r="P461" t="str">
        <f>'RESUMEN TOTAL'!V490</f>
        <v>APAGADO</v>
      </c>
      <c r="Q461">
        <f>'RESUMEN TOTAL'!W490</f>
        <v>0</v>
      </c>
      <c r="R461" t="str">
        <f>'RESUMEN TOTAL'!X490</f>
        <v>APAGADO</v>
      </c>
      <c r="S461" t="str">
        <f>'RESUMEN TOTAL'!Y490</f>
        <v>APAGADO</v>
      </c>
      <c r="T461" t="str">
        <f>'RESUMEN TOTAL'!Z490</f>
        <v>APAGADO</v>
      </c>
      <c r="U461" t="str">
        <f>'RESUMEN TOTAL'!AA490</f>
        <v>APAGADO</v>
      </c>
      <c r="V461" t="str">
        <f>'RESUMEN TOTAL'!AB490</f>
        <v>APAGADO</v>
      </c>
      <c r="W461" t="str">
        <f>'RESUMEN TOTAL'!AC490</f>
        <v>APAGADO</v>
      </c>
      <c r="X461" t="str">
        <f>'RESUMEN TOTAL'!AD490</f>
        <v>APAGADO</v>
      </c>
      <c r="Y461" t="str">
        <f>'RESUMEN TOTAL'!AE490</f>
        <v>APAGADO</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t="str">
        <f>'RESUMEN TOTAL'!P491</f>
        <v>APAGADO</v>
      </c>
      <c r="K462" t="str">
        <f>'RESUMEN TOTAL'!Q491</f>
        <v>APAGADO</v>
      </c>
      <c r="L462" t="str">
        <f>'RESUMEN TOTAL'!R491</f>
        <v>APAGADO</v>
      </c>
      <c r="M462" t="str">
        <f>'RESUMEN TOTAL'!S491</f>
        <v>APAGADO</v>
      </c>
      <c r="N462" t="str">
        <f>'RESUMEN TOTAL'!T491</f>
        <v>APAGADO</v>
      </c>
      <c r="O462" t="str">
        <f>'RESUMEN TOTAL'!U491</f>
        <v>APAGADO</v>
      </c>
      <c r="P462" t="str">
        <f>'RESUMEN TOTAL'!V491</f>
        <v>APAGADO</v>
      </c>
      <c r="Q462">
        <f>'RESUMEN TOTAL'!W491</f>
        <v>0</v>
      </c>
      <c r="R462" t="str">
        <f>'RESUMEN TOTAL'!X491</f>
        <v>APAGADO</v>
      </c>
      <c r="S462" t="str">
        <f>'RESUMEN TOTAL'!Y491</f>
        <v>APAGADO</v>
      </c>
      <c r="T462" t="str">
        <f>'RESUMEN TOTAL'!Z491</f>
        <v>APAGADO</v>
      </c>
      <c r="U462" t="str">
        <f>'RESUMEN TOTAL'!AA491</f>
        <v>APAGADO</v>
      </c>
      <c r="V462" t="str">
        <f>'RESUMEN TOTAL'!AB491</f>
        <v>APAGADO</v>
      </c>
      <c r="W462" t="str">
        <f>'RESUMEN TOTAL'!AC491</f>
        <v>APAGADO</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t="str">
        <f>'RESUMEN TOTAL'!P492</f>
        <v>APAGADO</v>
      </c>
      <c r="K463" t="str">
        <f>'RESUMEN TOTAL'!Q492</f>
        <v>APAGADO</v>
      </c>
      <c r="L463" t="str">
        <f>'RESUMEN TOTAL'!R492</f>
        <v>APAGADO</v>
      </c>
      <c r="M463" t="str">
        <f>'RESUMEN TOTAL'!S492</f>
        <v>APAGADO</v>
      </c>
      <c r="N463" t="str">
        <f>'RESUMEN TOTAL'!T492</f>
        <v>APAGADO</v>
      </c>
      <c r="O463" t="str">
        <f>'RESUMEN TOTAL'!U492</f>
        <v>APAGADO</v>
      </c>
      <c r="P463" t="str">
        <f>'RESUMEN TOTAL'!V492</f>
        <v>APAGADO</v>
      </c>
      <c r="Q463">
        <f>'RESUMEN TOTAL'!W492</f>
        <v>0</v>
      </c>
      <c r="R463" t="str">
        <f>'RESUMEN TOTAL'!X492</f>
        <v>APAGADO</v>
      </c>
      <c r="S463" t="str">
        <f>'RESUMEN TOTAL'!Y492</f>
        <v>APAGADO</v>
      </c>
      <c r="T463" t="str">
        <f>'RESUMEN TOTAL'!Z492</f>
        <v>APAGADO</v>
      </c>
      <c r="U463" t="str">
        <f>'RESUMEN TOTAL'!AA492</f>
        <v>APAGADO</v>
      </c>
      <c r="V463" t="str">
        <f>'RESUMEN TOTAL'!AB492</f>
        <v>APAGADO</v>
      </c>
      <c r="W463" t="str">
        <f>'RESUMEN TOTAL'!AC492</f>
        <v>APAGADO</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t="str">
        <f>'RESUMEN TOTAL'!L493</f>
        <v>APAGADO</v>
      </c>
      <c r="G464" t="str">
        <f>'RESUMEN TOTAL'!M493</f>
        <v>APAGADO</v>
      </c>
      <c r="H464">
        <f>'RESUMEN TOTAL'!N472</f>
        <v>0</v>
      </c>
      <c r="I464">
        <f>'RESUMEN TOTAL'!O472</f>
        <v>0</v>
      </c>
      <c r="J464" t="str">
        <f>'RESUMEN TOTAL'!P493</f>
        <v>APAGADO</v>
      </c>
      <c r="K464" t="str">
        <f>'RESUMEN TOTAL'!Q493</f>
        <v>APAGADO</v>
      </c>
      <c r="L464" t="str">
        <f>'RESUMEN TOTAL'!R493</f>
        <v>APAGADO</v>
      </c>
      <c r="M464" t="str">
        <f>'RESUMEN TOTAL'!S493</f>
        <v>APAGADO</v>
      </c>
      <c r="N464" t="str">
        <f>'RESUMEN TOTAL'!T493</f>
        <v>APAGADO</v>
      </c>
      <c r="O464" t="str">
        <f>'RESUMEN TOTAL'!U493</f>
        <v>APAGADO</v>
      </c>
      <c r="P464" t="str">
        <f>'RESUMEN TOTAL'!V493</f>
        <v>APAGADO</v>
      </c>
      <c r="Q464">
        <f>'RESUMEN TOTAL'!W493</f>
        <v>0</v>
      </c>
      <c r="R464" t="str">
        <f>'RESUMEN TOTAL'!X493</f>
        <v>APAGADO</v>
      </c>
      <c r="S464" t="str">
        <f>'RESUMEN TOTAL'!Y493</f>
        <v>APAGADO</v>
      </c>
      <c r="T464" t="str">
        <f>'RESUMEN TOTAL'!Z493</f>
        <v>APAGADO</v>
      </c>
      <c r="U464" t="str">
        <f>'RESUMEN TOTAL'!AA493</f>
        <v>APAGADO</v>
      </c>
      <c r="V464" t="str">
        <f>'RESUMEN TOTAL'!AB493</f>
        <v>APAGADO</v>
      </c>
      <c r="W464" t="str">
        <f>'RESUMEN TOTAL'!AC493</f>
        <v>APAGADO</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t="str">
        <f>'RESUMEN TOTAL'!L494</f>
        <v>APAGADO</v>
      </c>
      <c r="G465" t="str">
        <f>'RESUMEN TOTAL'!M494</f>
        <v>APAGADO</v>
      </c>
      <c r="H465">
        <f>'RESUMEN TOTAL'!N473</f>
        <v>0</v>
      </c>
      <c r="I465">
        <f>'RESUMEN TOTAL'!O473</f>
        <v>0</v>
      </c>
      <c r="J465" t="str">
        <f>'RESUMEN TOTAL'!P494</f>
        <v>APAGADO</v>
      </c>
      <c r="K465" t="str">
        <f>'RESUMEN TOTAL'!Q494</f>
        <v>APAGADO</v>
      </c>
      <c r="L465" t="str">
        <f>'RESUMEN TOTAL'!R494</f>
        <v>APAGADO</v>
      </c>
      <c r="M465" t="str">
        <f>'RESUMEN TOTAL'!S494</f>
        <v>APAGADO</v>
      </c>
      <c r="N465" t="str">
        <f>'RESUMEN TOTAL'!T494</f>
        <v>APAGADO</v>
      </c>
      <c r="O465" t="str">
        <f>'RESUMEN TOTAL'!U494</f>
        <v>APAGADO</v>
      </c>
      <c r="P465" t="str">
        <f>'RESUMEN TOTAL'!V494</f>
        <v>APAGADO</v>
      </c>
      <c r="Q465">
        <f>'RESUMEN TOTAL'!W494</f>
        <v>0</v>
      </c>
      <c r="R465" t="str">
        <f>'RESUMEN TOTAL'!X494</f>
        <v>APAGADO</v>
      </c>
      <c r="S465" t="str">
        <f>'RESUMEN TOTAL'!Y494</f>
        <v>APAGADO</v>
      </c>
      <c r="T465" t="str">
        <f>'RESUMEN TOTAL'!Z494</f>
        <v>APAGADO</v>
      </c>
      <c r="U465" t="str">
        <f>'RESUMEN TOTAL'!AA494</f>
        <v>APAGADO</v>
      </c>
      <c r="V465" t="str">
        <f>'RESUMEN TOTAL'!AB494</f>
        <v>APAGADO</v>
      </c>
      <c r="W465" t="str">
        <f>'RESUMEN TOTAL'!AC494</f>
        <v>APAGADO</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f>'RESUMEN TOTAL'!L496</f>
        <v>0</v>
      </c>
      <c r="G467">
        <f>'RESUMEN TOTAL'!M496</f>
        <v>0</v>
      </c>
      <c r="H467" t="str">
        <f>'RESUMEN TOTAL'!N475</f>
        <v>APAGADO</v>
      </c>
      <c r="I467" t="str">
        <f>'RESUMEN TOTAL'!O475</f>
        <v>APAGADO</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t="str">
        <f>'RESUMEN TOTAL'!N476</f>
        <v>APAGADO</v>
      </c>
      <c r="I468" t="str">
        <f>'RESUMEN TOTAL'!O476</f>
        <v>APAGADO</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f>'RESUMEN TOTAL'!L498</f>
        <v>0</v>
      </c>
      <c r="G469">
        <f>'RESUMEN TOTAL'!M498</f>
        <v>0</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t="str">
        <f>'RESUMEN TOTAL'!P499</f>
        <v>APAGADO</v>
      </c>
      <c r="K470" t="str">
        <f>'RESUMEN TOTAL'!Q499</f>
        <v>APAGADO</v>
      </c>
      <c r="L470" t="str">
        <f>'RESUMEN TOTAL'!R499</f>
        <v>APAGADO</v>
      </c>
      <c r="M470" t="str">
        <f>'RESUMEN TOTAL'!S499</f>
        <v>APAGADO</v>
      </c>
      <c r="N470" t="str">
        <f>'RESUMEN TOTAL'!T499</f>
        <v>APAGADO</v>
      </c>
      <c r="O470" t="str">
        <f>'RESUMEN TOTAL'!U499</f>
        <v>APAGADO</v>
      </c>
      <c r="P470" t="str">
        <f>'RESUMEN TOTAL'!V499</f>
        <v>APAGADO</v>
      </c>
      <c r="Q470">
        <f>'RESUMEN TOTAL'!W499</f>
        <v>0</v>
      </c>
      <c r="R470" t="str">
        <f>'RESUMEN TOTAL'!X499</f>
        <v>APAGADO</v>
      </c>
      <c r="S470" t="str">
        <f>'RESUMEN TOTAL'!Y499</f>
        <v>APAGADO</v>
      </c>
      <c r="T470" t="str">
        <f>'RESUMEN TOTAL'!Z499</f>
        <v>APAGADO</v>
      </c>
      <c r="U470" t="str">
        <f>'RESUMEN TOTAL'!AA499</f>
        <v>APAGADO</v>
      </c>
      <c r="V470" t="str">
        <f>'RESUMEN TOTAL'!AB499</f>
        <v>APAGADO</v>
      </c>
      <c r="W470" t="str">
        <f>'RESUMEN TOTAL'!AC499</f>
        <v>APAGADO</v>
      </c>
      <c r="X470" t="str">
        <f>'RESUMEN TOTAL'!AD499</f>
        <v>APAGADO</v>
      </c>
      <c r="Y470" t="str">
        <f>'RESUMEN TOTAL'!AE499</f>
        <v>APAGADO</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t="str">
        <f>'RESUMEN TOTAL'!P500</f>
        <v>APAGADO</v>
      </c>
      <c r="K471" t="str">
        <f>'RESUMEN TOTAL'!Q500</f>
        <v>APAGADO</v>
      </c>
      <c r="L471" t="str">
        <f>'RESUMEN TOTAL'!R500</f>
        <v>APAGADO</v>
      </c>
      <c r="M471" t="str">
        <f>'RESUMEN TOTAL'!S500</f>
        <v>APAGADO</v>
      </c>
      <c r="N471" t="str">
        <f>'RESUMEN TOTAL'!T500</f>
        <v>APAGADO</v>
      </c>
      <c r="O471" t="str">
        <f>'RESUMEN TOTAL'!U500</f>
        <v>APAGADO</v>
      </c>
      <c r="P471" t="str">
        <f>'RESUMEN TOTAL'!V500</f>
        <v>APAGADO</v>
      </c>
      <c r="Q471">
        <f>'RESUMEN TOTAL'!W500</f>
        <v>0</v>
      </c>
      <c r="R471" t="str">
        <f>'RESUMEN TOTAL'!X500</f>
        <v>APAGADO</v>
      </c>
      <c r="S471" t="str">
        <f>'RESUMEN TOTAL'!Y500</f>
        <v>APAGADO</v>
      </c>
      <c r="T471" t="str">
        <f>'RESUMEN TOTAL'!Z500</f>
        <v>APAGADO</v>
      </c>
      <c r="U471" t="str">
        <f>'RESUMEN TOTAL'!AA500</f>
        <v>APAGADO</v>
      </c>
      <c r="V471" t="str">
        <f>'RESUMEN TOTAL'!AB500</f>
        <v>APAGADO</v>
      </c>
      <c r="W471" t="str">
        <f>'RESUMEN TOTAL'!AC500</f>
        <v>APAGADO</v>
      </c>
      <c r="X471" t="str">
        <f>'RESUMEN TOTAL'!AD500</f>
        <v>APAGADO</v>
      </c>
      <c r="Y471" t="str">
        <f>'RESUMEN TOTAL'!AE500</f>
        <v>APAGADO</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t="str">
        <f>'RESUMEN TOTAL'!P501</f>
        <v>APAGADO</v>
      </c>
      <c r="K472" t="str">
        <f>'RESUMEN TOTAL'!Q501</f>
        <v>APAGADO</v>
      </c>
      <c r="L472" t="str">
        <f>'RESUMEN TOTAL'!R501</f>
        <v>APAGADO</v>
      </c>
      <c r="M472" t="str">
        <f>'RESUMEN TOTAL'!S501</f>
        <v>APAGADO</v>
      </c>
      <c r="N472" t="str">
        <f>'RESUMEN TOTAL'!T501</f>
        <v>APAGADO</v>
      </c>
      <c r="O472" t="str">
        <f>'RESUMEN TOTAL'!U501</f>
        <v>APAGADO</v>
      </c>
      <c r="P472" t="str">
        <f>'RESUMEN TOTAL'!V501</f>
        <v>APAGADO</v>
      </c>
      <c r="Q472">
        <f>'RESUMEN TOTAL'!W501</f>
        <v>0</v>
      </c>
      <c r="R472" t="str">
        <f>'RESUMEN TOTAL'!X501</f>
        <v>APAGADO</v>
      </c>
      <c r="S472" t="str">
        <f>'RESUMEN TOTAL'!Y501</f>
        <v>APAGADO</v>
      </c>
      <c r="T472" t="str">
        <f>'RESUMEN TOTAL'!Z501</f>
        <v>APAGADO</v>
      </c>
      <c r="U472" t="str">
        <f>'RESUMEN TOTAL'!AA501</f>
        <v>APAGADO</v>
      </c>
      <c r="V472" t="str">
        <f>'RESUMEN TOTAL'!AB501</f>
        <v>APAGADO</v>
      </c>
      <c r="W472" t="str">
        <f>'RESUMEN TOTAL'!AC501</f>
        <v>APAGADO</v>
      </c>
      <c r="X472" t="str">
        <f>'RESUMEN TOTAL'!AD501</f>
        <v>APAGADO</v>
      </c>
      <c r="Y472" t="str">
        <f>'RESUMEN TOTAL'!AE501</f>
        <v>APAGADO</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t="str">
        <f>'RESUMEN TOTAL'!P502</f>
        <v>APAGADO</v>
      </c>
      <c r="K473" t="str">
        <f>'RESUMEN TOTAL'!Q502</f>
        <v>APAGADO</v>
      </c>
      <c r="L473" t="str">
        <f>'RESUMEN TOTAL'!R502</f>
        <v>APAGADO</v>
      </c>
      <c r="M473" t="str">
        <f>'RESUMEN TOTAL'!S502</f>
        <v>APAGADO</v>
      </c>
      <c r="N473" t="str">
        <f>'RESUMEN TOTAL'!T502</f>
        <v>APAGADO</v>
      </c>
      <c r="O473" t="str">
        <f>'RESUMEN TOTAL'!U502</f>
        <v>APAGADO</v>
      </c>
      <c r="P473" t="str">
        <f>'RESUMEN TOTAL'!V502</f>
        <v>APAGADO</v>
      </c>
      <c r="Q473">
        <f>'RESUMEN TOTAL'!W502</f>
        <v>0</v>
      </c>
      <c r="R473" t="str">
        <f>'RESUMEN TOTAL'!X502</f>
        <v>APAGADO</v>
      </c>
      <c r="S473" t="str">
        <f>'RESUMEN TOTAL'!Y502</f>
        <v>APAGADO</v>
      </c>
      <c r="T473" t="str">
        <f>'RESUMEN TOTAL'!Z502</f>
        <v>APAGADO</v>
      </c>
      <c r="U473" t="str">
        <f>'RESUMEN TOTAL'!AA502</f>
        <v>APAGADO</v>
      </c>
      <c r="V473" t="str">
        <f>'RESUMEN TOTAL'!AB502</f>
        <v>APAGADO</v>
      </c>
      <c r="W473" t="str">
        <f>'RESUMEN TOTAL'!AC502</f>
        <v>APAGADO</v>
      </c>
      <c r="X473" t="str">
        <f>'RESUMEN TOTAL'!AD502</f>
        <v>APAGADO</v>
      </c>
      <c r="Y473" t="str">
        <f>'RESUMEN TOTAL'!AE502</f>
        <v>APAGADO</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t="str">
        <f>'RESUMEN TOTAL'!P503</f>
        <v>APAGADO</v>
      </c>
      <c r="K474" t="str">
        <f>'RESUMEN TOTAL'!Q503</f>
        <v>APAGADO</v>
      </c>
      <c r="L474" t="str">
        <f>'RESUMEN TOTAL'!R503</f>
        <v>APAGADO</v>
      </c>
      <c r="M474" t="str">
        <f>'RESUMEN TOTAL'!S503</f>
        <v>APAGADO</v>
      </c>
      <c r="N474" t="str">
        <f>'RESUMEN TOTAL'!T503</f>
        <v>APAGADO</v>
      </c>
      <c r="O474" t="str">
        <f>'RESUMEN TOTAL'!U503</f>
        <v>APAGADO</v>
      </c>
      <c r="P474" t="str">
        <f>'RESUMEN TOTAL'!V503</f>
        <v>APAGADO</v>
      </c>
      <c r="Q474">
        <f>'RESUMEN TOTAL'!W503</f>
        <v>0</v>
      </c>
      <c r="R474" t="str">
        <f>'RESUMEN TOTAL'!X503</f>
        <v>APAGADO</v>
      </c>
      <c r="S474" t="str">
        <f>'RESUMEN TOTAL'!Y503</f>
        <v>APAGADO</v>
      </c>
      <c r="T474" t="str">
        <f>'RESUMEN TOTAL'!Z503</f>
        <v>APAGADO</v>
      </c>
      <c r="U474" t="str">
        <f>'RESUMEN TOTAL'!AA503</f>
        <v>APAGADO</v>
      </c>
      <c r="V474" t="str">
        <f>'RESUMEN TOTAL'!AB503</f>
        <v>APAGADO</v>
      </c>
      <c r="W474" t="str">
        <f>'RESUMEN TOTAL'!AC503</f>
        <v>APAGADO</v>
      </c>
      <c r="X474" t="str">
        <f>'RESUMEN TOTAL'!AD503</f>
        <v>APAGADO</v>
      </c>
      <c r="Y474" t="str">
        <f>'RESUMEN TOTAL'!AE503</f>
        <v>APAGADO</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t="str">
        <f>'RESUMEN TOTAL'!P504</f>
        <v>APAGADO</v>
      </c>
      <c r="K475" t="str">
        <f>'RESUMEN TOTAL'!Q504</f>
        <v>APAGADO</v>
      </c>
      <c r="L475" t="str">
        <f>'RESUMEN TOTAL'!R504</f>
        <v>APAGADO</v>
      </c>
      <c r="M475" t="str">
        <f>'RESUMEN TOTAL'!S504</f>
        <v>APAGADO</v>
      </c>
      <c r="N475" t="str">
        <f>'RESUMEN TOTAL'!T504</f>
        <v>APAGADO</v>
      </c>
      <c r="O475" t="str">
        <f>'RESUMEN TOTAL'!U504</f>
        <v>APAGADO</v>
      </c>
      <c r="P475" t="str">
        <f>'RESUMEN TOTAL'!V504</f>
        <v>APAGADO</v>
      </c>
      <c r="Q475">
        <f>'RESUMEN TOTAL'!W504</f>
        <v>0</v>
      </c>
      <c r="R475" t="str">
        <f>'RESUMEN TOTAL'!X504</f>
        <v>APAGADO</v>
      </c>
      <c r="S475" t="str">
        <f>'RESUMEN TOTAL'!Y504</f>
        <v>APAGADO</v>
      </c>
      <c r="T475" t="str">
        <f>'RESUMEN TOTAL'!Z504</f>
        <v>APAGADO</v>
      </c>
      <c r="U475" t="str">
        <f>'RESUMEN TOTAL'!AA504</f>
        <v>APAGADO</v>
      </c>
      <c r="V475" t="str">
        <f>'RESUMEN TOTAL'!AB504</f>
        <v>APAGADO</v>
      </c>
      <c r="W475" t="str">
        <f>'RESUMEN TOTAL'!AC504</f>
        <v>APAGADO</v>
      </c>
      <c r="X475" t="str">
        <f>'RESUMEN TOTAL'!AD504</f>
        <v>APAGADO</v>
      </c>
      <c r="Y475" t="str">
        <f>'RESUMEN TOTAL'!AE504</f>
        <v>APAGADO</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t="str">
        <f>'RESUMEN TOTAL'!U505</f>
        <v>APAGADO</v>
      </c>
      <c r="P476" t="str">
        <f>'RESUMEN TOTAL'!V505</f>
        <v>APAGADO</v>
      </c>
      <c r="Q476">
        <f>'RESUMEN TOTAL'!W505</f>
        <v>0</v>
      </c>
      <c r="R476" t="str">
        <f>'RESUMEN TOTAL'!X505</f>
        <v>APAGADO</v>
      </c>
      <c r="S476" t="str">
        <f>'RESUMEN TOTAL'!Y505</f>
        <v>APAGADO</v>
      </c>
      <c r="T476" t="str">
        <f>'RESUMEN TOTAL'!Z505</f>
        <v>APAGADO</v>
      </c>
      <c r="U476" t="str">
        <f>'RESUMEN TOTAL'!AA505</f>
        <v>APAGADO</v>
      </c>
      <c r="V476" t="str">
        <f>'RESUMEN TOTAL'!AB505</f>
        <v>APAGADO</v>
      </c>
      <c r="W476" t="str">
        <f>'RESUMEN TOTAL'!AC505</f>
        <v>APAGADO</v>
      </c>
      <c r="X476" t="str">
        <f>'RESUMEN TOTAL'!AD505</f>
        <v>APAGADO</v>
      </c>
      <c r="Y476" t="str">
        <f>'RESUMEN TOTAL'!AE505</f>
        <v>APAGADO</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f>'RESUMEN TOTAL'!L506</f>
        <v>0</v>
      </c>
      <c r="G477">
        <f>'RESUMEN TOTAL'!M506</f>
        <v>0</v>
      </c>
      <c r="H477" t="str">
        <f>'RESUMEN TOTAL'!N485</f>
        <v>APAGADO</v>
      </c>
      <c r="I477" t="str">
        <f>'RESUMEN TOTAL'!O485</f>
        <v>APAGADO</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t="str">
        <f>'RESUMEN TOTAL'!N486</f>
        <v>APAGADO</v>
      </c>
      <c r="I478" t="str">
        <f>'RESUMEN TOTAL'!O486</f>
        <v>APAGADO</v>
      </c>
      <c r="J478" t="str">
        <f>'RESUMEN TOTAL'!P507</f>
        <v>APAGADO</v>
      </c>
      <c r="K478" t="str">
        <f>'RESUMEN TOTAL'!Q507</f>
        <v>APAGADO</v>
      </c>
      <c r="L478" t="str">
        <f>'RESUMEN TOTAL'!R507</f>
        <v>APAGADO</v>
      </c>
      <c r="M478" t="str">
        <f>'RESUMEN TOTAL'!S507</f>
        <v>APAGADO</v>
      </c>
      <c r="N478" t="str">
        <f>'RESUMEN TOTAL'!T507</f>
        <v>APAGADO</v>
      </c>
      <c r="O478" t="str">
        <f>'RESUMEN TOTAL'!U507</f>
        <v>APAGADO</v>
      </c>
      <c r="P478" t="str">
        <f>'RESUMEN TOTAL'!V507</f>
        <v>APAGADO</v>
      </c>
      <c r="Q478">
        <f>'RESUMEN TOTAL'!W507</f>
        <v>0</v>
      </c>
      <c r="R478" t="str">
        <f>'RESUMEN TOTAL'!X507</f>
        <v>APAGADO</v>
      </c>
      <c r="S478" t="str">
        <f>'RESUMEN TOTAL'!Y507</f>
        <v>APAGADO</v>
      </c>
      <c r="T478" t="str">
        <f>'RESUMEN TOTAL'!Z507</f>
        <v>APAGADO</v>
      </c>
      <c r="U478" t="str">
        <f>'RESUMEN TOTAL'!AA507</f>
        <v>APAGADO</v>
      </c>
      <c r="V478" t="str">
        <f>'RESUMEN TOTAL'!AB507</f>
        <v>APAGADO</v>
      </c>
      <c r="W478" t="str">
        <f>'RESUMEN TOTAL'!AC507</f>
        <v>APAGADO</v>
      </c>
      <c r="X478" t="str">
        <f>'RESUMEN TOTAL'!AD507</f>
        <v>APAGADO</v>
      </c>
      <c r="Y478" t="str">
        <f>'RESUMEN TOTAL'!AE507</f>
        <v>APAGADO</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t="str">
        <f>'RESUMEN TOTAL'!N487</f>
        <v>APAGADO</v>
      </c>
      <c r="I479" t="str">
        <f>'RESUMEN TOTAL'!O487</f>
        <v>APAGADO</v>
      </c>
      <c r="J479" t="str">
        <f>'RESUMEN TOTAL'!P508</f>
        <v>APAGADO</v>
      </c>
      <c r="K479" t="str">
        <f>'RESUMEN TOTAL'!Q508</f>
        <v>APAGADO</v>
      </c>
      <c r="L479" t="str">
        <f>'RESUMEN TOTAL'!R508</f>
        <v>APAGADO</v>
      </c>
      <c r="M479" t="str">
        <f>'RESUMEN TOTAL'!S508</f>
        <v>APAGADO</v>
      </c>
      <c r="N479" t="str">
        <f>'RESUMEN TOTAL'!T508</f>
        <v>APAGADO</v>
      </c>
      <c r="O479" t="str">
        <f>'RESUMEN TOTAL'!U508</f>
        <v>APAGADO</v>
      </c>
      <c r="P479" t="str">
        <f>'RESUMEN TOTAL'!V508</f>
        <v>APAGADO</v>
      </c>
      <c r="Q479">
        <f>'RESUMEN TOTAL'!W508</f>
        <v>0</v>
      </c>
      <c r="R479" t="str">
        <f>'RESUMEN TOTAL'!X508</f>
        <v>APAGADO</v>
      </c>
      <c r="S479" t="str">
        <f>'RESUMEN TOTAL'!Y508</f>
        <v>APAGADO</v>
      </c>
      <c r="T479" t="str">
        <f>'RESUMEN TOTAL'!Z508</f>
        <v>APAGADO</v>
      </c>
      <c r="U479" t="str">
        <f>'RESUMEN TOTAL'!AA508</f>
        <v>APAGADO</v>
      </c>
      <c r="V479" t="str">
        <f>'RESUMEN TOTAL'!AB508</f>
        <v>APAGADO</v>
      </c>
      <c r="W479" t="str">
        <f>'RESUMEN TOTAL'!AC508</f>
        <v>APAGADO</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t="str">
        <f>'RESUMEN TOTAL'!N488</f>
        <v>APAGADO</v>
      </c>
      <c r="I480" t="str">
        <f>'RESUMEN TOTAL'!O488</f>
        <v>APAGADO</v>
      </c>
      <c r="J480" t="str">
        <f>'RESUMEN TOTAL'!P509</f>
        <v>APAGADO</v>
      </c>
      <c r="K480" t="str">
        <f>'RESUMEN TOTAL'!Q509</f>
        <v>APAGADO</v>
      </c>
      <c r="L480" t="str">
        <f>'RESUMEN TOTAL'!R509</f>
        <v>APAGADO</v>
      </c>
      <c r="M480" t="str">
        <f>'RESUMEN TOTAL'!S509</f>
        <v>APAGADO</v>
      </c>
      <c r="N480" t="str">
        <f>'RESUMEN TOTAL'!T509</f>
        <v>APAGADO</v>
      </c>
      <c r="O480" t="str">
        <f>'RESUMEN TOTAL'!U509</f>
        <v>APAGADO</v>
      </c>
      <c r="P480" t="str">
        <f>'RESUMEN TOTAL'!V509</f>
        <v>APAGADO</v>
      </c>
      <c r="Q480">
        <f>'RESUMEN TOTAL'!W509</f>
        <v>0</v>
      </c>
      <c r="R480" t="str">
        <f>'RESUMEN TOTAL'!X509</f>
        <v>APAGADO</v>
      </c>
      <c r="S480" t="str">
        <f>'RESUMEN TOTAL'!Y509</f>
        <v>APAGADO</v>
      </c>
      <c r="T480" t="str">
        <f>'RESUMEN TOTAL'!Z509</f>
        <v>APAGADO</v>
      </c>
      <c r="U480" t="str">
        <f>'RESUMEN TOTAL'!AA509</f>
        <v>APAGADO</v>
      </c>
      <c r="V480" t="str">
        <f>'RESUMEN TOTAL'!AB509</f>
        <v>APAGADO</v>
      </c>
      <c r="W480" t="str">
        <f>'RESUMEN TOTAL'!AC509</f>
        <v>APAGADO</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t="str">
        <f>'RESUMEN TOTAL'!N489</f>
        <v>APAGADO</v>
      </c>
      <c r="I481" t="str">
        <f>'RESUMEN TOTAL'!O489</f>
        <v>APAGADO</v>
      </c>
      <c r="J481" t="str">
        <f>'RESUMEN TOTAL'!P510</f>
        <v>APAGADO</v>
      </c>
      <c r="K481" t="str">
        <f>'RESUMEN TOTAL'!Q510</f>
        <v>APAGADO</v>
      </c>
      <c r="L481" t="str">
        <f>'RESUMEN TOTAL'!R510</f>
        <v>APAGADO</v>
      </c>
      <c r="M481" t="str">
        <f>'RESUMEN TOTAL'!S510</f>
        <v>APAGADO</v>
      </c>
      <c r="N481" t="str">
        <f>'RESUMEN TOTAL'!T510</f>
        <v>APAGADO</v>
      </c>
      <c r="O481" t="str">
        <f>'RESUMEN TOTAL'!U510</f>
        <v>APAGADO</v>
      </c>
      <c r="P481" t="str">
        <f>'RESUMEN TOTAL'!V510</f>
        <v>APAGADO</v>
      </c>
      <c r="Q481">
        <f>'RESUMEN TOTAL'!W510</f>
        <v>0</v>
      </c>
      <c r="R481" t="str">
        <f>'RESUMEN TOTAL'!X510</f>
        <v>APAGADO</v>
      </c>
      <c r="S481" t="str">
        <f>'RESUMEN TOTAL'!Y510</f>
        <v>APAGADO</v>
      </c>
      <c r="T481" t="str">
        <f>'RESUMEN TOTAL'!Z510</f>
        <v>APAGADO</v>
      </c>
      <c r="U481" t="str">
        <f>'RESUMEN TOTAL'!AA510</f>
        <v>APAGADO</v>
      </c>
      <c r="V481" t="str">
        <f>'RESUMEN TOTAL'!AB510</f>
        <v>APAGADO</v>
      </c>
      <c r="W481" t="str">
        <f>'RESUMEN TOTAL'!AC510</f>
        <v>APAGADO</v>
      </c>
      <c r="X481" t="str">
        <f>'RESUMEN TOTAL'!AD510</f>
        <v>APAGADO</v>
      </c>
      <c r="Y481" t="str">
        <f>'RESUMEN TOTAL'!AE510</f>
        <v>APAGADO</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t="str">
        <f>'RESUMEN TOTAL'!N490</f>
        <v>APAGADO</v>
      </c>
      <c r="I482" t="str">
        <f>'RESUMEN TOTAL'!O490</f>
        <v>APAGADO</v>
      </c>
      <c r="J482" t="str">
        <f>'RESUMEN TOTAL'!P511</f>
        <v>APAGADO</v>
      </c>
      <c r="K482" t="str">
        <f>'RESUMEN TOTAL'!Q511</f>
        <v>APAGADO</v>
      </c>
      <c r="L482" t="str">
        <f>'RESUMEN TOTAL'!R511</f>
        <v>APAGADO</v>
      </c>
      <c r="M482" t="str">
        <f>'RESUMEN TOTAL'!S511</f>
        <v>APAGADO</v>
      </c>
      <c r="N482" t="str">
        <f>'RESUMEN TOTAL'!T511</f>
        <v>APAGADO</v>
      </c>
      <c r="O482" t="str">
        <f>'RESUMEN TOTAL'!U511</f>
        <v>APAGADO</v>
      </c>
      <c r="P482" t="str">
        <f>'RESUMEN TOTAL'!V511</f>
        <v>APAGADO</v>
      </c>
      <c r="Q482">
        <f>'RESUMEN TOTAL'!W511</f>
        <v>0</v>
      </c>
      <c r="R482" t="str">
        <f>'RESUMEN TOTAL'!X511</f>
        <v>APAGADO</v>
      </c>
      <c r="S482" t="str">
        <f>'RESUMEN TOTAL'!Y511</f>
        <v>APAGADO</v>
      </c>
      <c r="T482" t="str">
        <f>'RESUMEN TOTAL'!Z511</f>
        <v>APAGADO</v>
      </c>
      <c r="U482" t="str">
        <f>'RESUMEN TOTAL'!AA511</f>
        <v>APAGADO</v>
      </c>
      <c r="V482" t="str">
        <f>'RESUMEN TOTAL'!AB511</f>
        <v>APAGADO</v>
      </c>
      <c r="W482" t="str">
        <f>'RESUMEN TOTAL'!AC511</f>
        <v>APAGADO</v>
      </c>
      <c r="X482" t="str">
        <f>'RESUMEN TOTAL'!AD511</f>
        <v>APAGADO</v>
      </c>
      <c r="Y482" t="str">
        <f>'RESUMEN TOTAL'!AE511</f>
        <v>APAGADO</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t="str">
        <f>'RESUMEN TOTAL'!N491</f>
        <v>APAGADO</v>
      </c>
      <c r="I483" t="str">
        <f>'RESUMEN TOTAL'!O491</f>
        <v>APAGADO</v>
      </c>
      <c r="J483" t="str">
        <f>'RESUMEN TOTAL'!P512</f>
        <v>APAGADO</v>
      </c>
      <c r="K483" t="str">
        <f>'RESUMEN TOTAL'!Q512</f>
        <v>APAGADO</v>
      </c>
      <c r="L483" t="str">
        <f>'RESUMEN TOTAL'!R512</f>
        <v>APAGADO</v>
      </c>
      <c r="M483" t="str">
        <f>'RESUMEN TOTAL'!S512</f>
        <v>APAGADO</v>
      </c>
      <c r="N483" t="str">
        <f>'RESUMEN TOTAL'!T512</f>
        <v>APAGADO</v>
      </c>
      <c r="O483">
        <f>'RESUMEN TOTAL'!U512</f>
        <v>0</v>
      </c>
      <c r="P483">
        <f>'RESUMEN TOTAL'!V512</f>
        <v>0</v>
      </c>
      <c r="Q483">
        <f>'RESUMEN TOTAL'!W512</f>
        <v>0</v>
      </c>
      <c r="R483">
        <f>'RESUMEN TOTAL'!X512</f>
        <v>0</v>
      </c>
      <c r="S483">
        <f>'RESUMEN TOTAL'!Y512</f>
        <v>0</v>
      </c>
      <c r="T483">
        <f>'RESUMEN TOTAL'!Z512</f>
        <v>0</v>
      </c>
      <c r="U483">
        <f>'RESUMEN TOTAL'!AA512</f>
        <v>0</v>
      </c>
      <c r="V483" t="str">
        <f>'RESUMEN TOTAL'!AB514</f>
        <v>APAGADO</v>
      </c>
      <c r="W483">
        <f>'RESUMEN TOTAL'!AC512</f>
        <v>0</v>
      </c>
      <c r="X483" t="str">
        <f>'RESUMEN TOTAL'!AD512</f>
        <v>APAGADO</v>
      </c>
      <c r="Y483" t="str">
        <f>'RESUMEN TOTAL'!AE512</f>
        <v>APAGADO</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str">
        <f>'RESUMEN TOTAL'!N492</f>
        <v>APAGADO</v>
      </c>
      <c r="I484" t="str">
        <f>'RESUMEN TOTAL'!O492</f>
        <v>APAGADO</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str">
        <f>'RESUMEN TOTAL'!N493</f>
        <v>APAGADO</v>
      </c>
      <c r="I485" t="str">
        <f>'RESUMEN TOTAL'!O493</f>
        <v>APAGADO</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t="str">
        <f>'RESUMEN TOTAL'!N494</f>
        <v>APAGADO</v>
      </c>
      <c r="I486" t="str">
        <f>'RESUMEN TOTAL'!O494</f>
        <v>APAGADO</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f>'RESUMEN TOTAL'!L518</f>
        <v>0</v>
      </c>
      <c r="G489">
        <f>'RESUMEN TOTAL'!M518</f>
        <v>0</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t="str">
        <f>'RESUMEN TOTAL'!AA519</f>
        <v>APAGADO</v>
      </c>
      <c r="V490" t="str">
        <f>'RESUMEN TOTAL'!AB519</f>
        <v>APAGADO</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f>'RESUMEN TOTAL'!L520</f>
        <v>0</v>
      </c>
      <c r="G491">
        <f>'RESUMEN TOTAL'!M520</f>
        <v>0</v>
      </c>
      <c r="H491" t="str">
        <f>'RESUMEN TOTAL'!N499</f>
        <v>APAGADO</v>
      </c>
      <c r="I491" t="str">
        <f>'RESUMEN TOTAL'!O499</f>
        <v>APAGADO</v>
      </c>
      <c r="J491" t="str">
        <f>'RESUMEN TOTAL'!P520</f>
        <v>APAGADO</v>
      </c>
      <c r="K491" t="str">
        <f>'RESUMEN TOTAL'!Q520</f>
        <v>APAGADO</v>
      </c>
      <c r="L491" t="str">
        <f>'RESUMEN TOTAL'!R520</f>
        <v>APAGADO</v>
      </c>
      <c r="M491" t="str">
        <f>'RESUMEN TOTAL'!S520</f>
        <v>APAGADO</v>
      </c>
      <c r="N491" t="str">
        <f>'RESUMEN TOTAL'!T520</f>
        <v>APAGADO</v>
      </c>
      <c r="O491" t="str">
        <f>'RESUMEN TOTAL'!U520</f>
        <v>APAGADO</v>
      </c>
      <c r="P491" t="str">
        <f>'RESUMEN TOTAL'!V520</f>
        <v>APAGADO</v>
      </c>
      <c r="Q491">
        <f>'RESUMEN TOTAL'!W520</f>
        <v>0</v>
      </c>
      <c r="R491" t="str">
        <f>'RESUMEN TOTAL'!X520</f>
        <v>APAGADO</v>
      </c>
      <c r="S491" t="str">
        <f>'RESUMEN TOTAL'!Y520</f>
        <v>APAGADO</v>
      </c>
      <c r="T491" t="str">
        <f>'RESUMEN TOTAL'!Z520</f>
        <v>APAGADO</v>
      </c>
      <c r="U491">
        <f>'RESUMEN TOTAL'!AA520</f>
        <v>0</v>
      </c>
      <c r="V491" t="str">
        <f>'RESUMEN TOTAL'!AB520</f>
        <v>APAGADO</v>
      </c>
      <c r="W491" t="str">
        <f>'RESUMEN TOTAL'!AC520</f>
        <v>APAGADO</v>
      </c>
      <c r="X491" t="str">
        <f>'RESUMEN TOTAL'!AD520</f>
        <v>APAGADO</v>
      </c>
      <c r="Y491" t="str">
        <f>'RESUMEN TOTAL'!AE520</f>
        <v>APAGADO</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t="str">
        <f>'RESUMEN TOTAL'!N500</f>
        <v>APAGADO</v>
      </c>
      <c r="I492" t="str">
        <f>'RESUMEN TOTAL'!O500</f>
        <v>APAGADO</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t="str">
        <f>'RESUMEN TOTAL'!N501</f>
        <v>APAGADO</v>
      </c>
      <c r="I493" t="str">
        <f>'RESUMEN TOTAL'!O501</f>
        <v>APAGADO</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t="str">
        <f>'RESUMEN TOTAL'!N502</f>
        <v>APAGADO</v>
      </c>
      <c r="I494" t="str">
        <f>'RESUMEN TOTAL'!O502</f>
        <v>APAGADO</v>
      </c>
      <c r="J494" t="str">
        <f>'RESUMEN TOTAL'!P523</f>
        <v>APAGADO</v>
      </c>
      <c r="K494" t="str">
        <f>'RESUMEN TOTAL'!Q523</f>
        <v>APAGADO</v>
      </c>
      <c r="L494" t="str">
        <f>'RESUMEN TOTAL'!R523</f>
        <v>APAGADO</v>
      </c>
      <c r="M494" t="str">
        <f>'RESUMEN TOTAL'!S523</f>
        <v>APAGADO</v>
      </c>
      <c r="N494" t="str">
        <f>'RESUMEN TOTAL'!T523</f>
        <v>APAGADO</v>
      </c>
      <c r="O494" t="str">
        <f>'RESUMEN TOTAL'!U523</f>
        <v>APAGADO</v>
      </c>
      <c r="P494" t="str">
        <f>'RESUMEN TOTAL'!V523</f>
        <v>APAGADO</v>
      </c>
      <c r="Q494">
        <f>'RESUMEN TOTAL'!W523</f>
        <v>0</v>
      </c>
      <c r="R494" t="str">
        <f>'RESUMEN TOTAL'!X523</f>
        <v>APAGADO</v>
      </c>
      <c r="S494" t="str">
        <f>'RESUMEN TOTAL'!Y523</f>
        <v>APAGADO</v>
      </c>
      <c r="T494" t="str">
        <f>'RESUMEN TOTAL'!Z523</f>
        <v>APAGADO</v>
      </c>
      <c r="U494" t="str">
        <f>'RESUMEN TOTAL'!AA523</f>
        <v>APAGADO</v>
      </c>
      <c r="V494" t="str">
        <f>'RESUMEN TOTAL'!AB523</f>
        <v>APAGADO</v>
      </c>
      <c r="W494" t="str">
        <f>'RESUMEN TOTAL'!AC523</f>
        <v>APAGADO</v>
      </c>
      <c r="X494" t="str">
        <f>'RESUMEN TOTAL'!AD523</f>
        <v>APAGADO</v>
      </c>
      <c r="Y494" t="str">
        <f>'RESUMEN TOTAL'!AE523</f>
        <v>APAGADO</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t="str">
        <f>'RESUMEN TOTAL'!N503</f>
        <v>APAGADO</v>
      </c>
      <c r="I495" t="str">
        <f>'RESUMEN TOTAL'!O503</f>
        <v>APAGADO</v>
      </c>
      <c r="J495" t="str">
        <f>'RESUMEN TOTAL'!P524</f>
        <v>APAGADO</v>
      </c>
      <c r="K495" t="str">
        <f>'RESUMEN TOTAL'!Q524</f>
        <v>APAGADO</v>
      </c>
      <c r="L495" t="str">
        <f>'RESUMEN TOTAL'!R524</f>
        <v>APAGADO</v>
      </c>
      <c r="M495" t="str">
        <f>'RESUMEN TOTAL'!S524</f>
        <v>APAGADO</v>
      </c>
      <c r="N495" t="str">
        <f>'RESUMEN TOTAL'!T524</f>
        <v>APAGADO</v>
      </c>
      <c r="O495" t="str">
        <f>'RESUMEN TOTAL'!U524</f>
        <v>APAGADO</v>
      </c>
      <c r="P495" t="str">
        <f>'RESUMEN TOTAL'!V524</f>
        <v>APAGADO</v>
      </c>
      <c r="Q495">
        <f>'RESUMEN TOTAL'!W524</f>
        <v>0</v>
      </c>
      <c r="R495" t="str">
        <f>'RESUMEN TOTAL'!X524</f>
        <v>APAGADO</v>
      </c>
      <c r="S495" t="str">
        <f>'RESUMEN TOTAL'!Y524</f>
        <v>APAGADO</v>
      </c>
      <c r="T495" t="str">
        <f>'RESUMEN TOTAL'!Z524</f>
        <v>APAGADO</v>
      </c>
      <c r="U495" t="str">
        <f>'RESUMEN TOTAL'!AA524</f>
        <v>APAGADO</v>
      </c>
      <c r="V495" t="str">
        <f>'RESUMEN TOTAL'!AB524</f>
        <v>APAGADO</v>
      </c>
      <c r="W495" t="str">
        <f>'RESUMEN TOTAL'!AC524</f>
        <v>APAGADO</v>
      </c>
      <c r="X495" t="str">
        <f>'RESUMEN TOTAL'!AD524</f>
        <v>APAGADO</v>
      </c>
      <c r="Y495" t="str">
        <f>'RESUMEN TOTAL'!AE524</f>
        <v>APAGADO</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t="str">
        <f>'RESUMEN TOTAL'!N504</f>
        <v>APAGADO</v>
      </c>
      <c r="I496" t="str">
        <f>'RESUMEN TOTAL'!O504</f>
        <v>APAGADO</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t="str">
        <f>'RESUMEN TOTAL'!L527</f>
        <v>APAGADO</v>
      </c>
      <c r="G498" t="str">
        <f>'RESUMEN TOTAL'!M527</f>
        <v>APAGADO</v>
      </c>
      <c r="H498">
        <f>'RESUMEN TOTAL'!N506</f>
        <v>0</v>
      </c>
      <c r="I498">
        <f>'RESUMEN TOTAL'!O506</f>
        <v>0</v>
      </c>
      <c r="J498" t="str">
        <f>'RESUMEN TOTAL'!P527</f>
        <v>APAGADO</v>
      </c>
      <c r="K498" t="str">
        <f>'RESUMEN TOTAL'!Q527</f>
        <v>APAGADO</v>
      </c>
      <c r="L498" t="str">
        <f>'RESUMEN TOTAL'!R527</f>
        <v>APAGADO</v>
      </c>
      <c r="M498" t="str">
        <f>'RESUMEN TOTAL'!S527</f>
        <v>APAGADO</v>
      </c>
      <c r="N498" t="str">
        <f>'RESUMEN TOTAL'!T527</f>
        <v>APAGADO</v>
      </c>
      <c r="O498" t="str">
        <f>'RESUMEN TOTAL'!U527</f>
        <v>APAGADO</v>
      </c>
      <c r="P498" t="str">
        <f>'RESUMEN TOTAL'!V527</f>
        <v>APAGADO</v>
      </c>
      <c r="Q498">
        <f>'RESUMEN TOTAL'!W527</f>
        <v>0</v>
      </c>
      <c r="R498" t="str">
        <f>'RESUMEN TOTAL'!X527</f>
        <v>APAGADO</v>
      </c>
      <c r="S498" t="str">
        <f>'RESUMEN TOTAL'!Y527</f>
        <v>APAGADO</v>
      </c>
      <c r="T498" t="str">
        <f>'RESUMEN TOTAL'!Z527</f>
        <v>APAGADO</v>
      </c>
      <c r="U498" t="str">
        <f>'RESUMEN TOTAL'!AA527</f>
        <v>APAGADO</v>
      </c>
      <c r="V498" t="str">
        <f>'RESUMEN TOTAL'!AB527</f>
        <v>APAGADO</v>
      </c>
      <c r="W498" t="str">
        <f>'RESUMEN TOTAL'!AC527</f>
        <v>APAGADO</v>
      </c>
      <c r="X498" t="str">
        <f>'RESUMEN TOTAL'!AD527</f>
        <v>APAGADO</v>
      </c>
      <c r="Y498" t="str">
        <f>'RESUMEN TOTAL'!AE527</f>
        <v>APAGADO</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t="str">
        <f>'RESUMEN TOTAL'!L528</f>
        <v>APAGADO</v>
      </c>
      <c r="G499" t="str">
        <f>'RESUMEN TOTAL'!M528</f>
        <v>APAGADO</v>
      </c>
      <c r="H499" t="str">
        <f>'RESUMEN TOTAL'!N507</f>
        <v>APAGADO</v>
      </c>
      <c r="I499" t="str">
        <f>'RESUMEN TOTAL'!O507</f>
        <v>APAGADO</v>
      </c>
      <c r="J499" t="str">
        <f>'RESUMEN TOTAL'!P528</f>
        <v>APAGADO</v>
      </c>
      <c r="K499" t="str">
        <f>'RESUMEN TOTAL'!Q528</f>
        <v>APAGADO</v>
      </c>
      <c r="L499" t="str">
        <f>'RESUMEN TOTAL'!R528</f>
        <v>APAGADO</v>
      </c>
      <c r="M499" t="str">
        <f>'RESUMEN TOTAL'!S528</f>
        <v>APAGADO</v>
      </c>
      <c r="N499" t="str">
        <f>'RESUMEN TOTAL'!T528</f>
        <v>APAGADO</v>
      </c>
      <c r="O499" t="str">
        <f>'RESUMEN TOTAL'!U528</f>
        <v>APAGADO</v>
      </c>
      <c r="P499" t="str">
        <f>'RESUMEN TOTAL'!V528</f>
        <v>APAGADO</v>
      </c>
      <c r="Q499">
        <f>'RESUMEN TOTAL'!W528</f>
        <v>0</v>
      </c>
      <c r="R499" t="str">
        <f>'RESUMEN TOTAL'!X528</f>
        <v>APAGADO</v>
      </c>
      <c r="S499" t="str">
        <f>'RESUMEN TOTAL'!Y528</f>
        <v>APAGADO</v>
      </c>
      <c r="T499" t="str">
        <f>'RESUMEN TOTAL'!Z528</f>
        <v>APAGADO</v>
      </c>
      <c r="U499" t="str">
        <f>'RESUMEN TOTAL'!AA528</f>
        <v>APAGADO</v>
      </c>
      <c r="V499" t="str">
        <f>'RESUMEN TOTAL'!AB528</f>
        <v>APAGADO</v>
      </c>
      <c r="W499" t="str">
        <f>'RESUMEN TOTAL'!AC528</f>
        <v>APAGADO</v>
      </c>
      <c r="X499" t="str">
        <f>'RESUMEN TOTAL'!AD528</f>
        <v>APAGADO</v>
      </c>
      <c r="Y499" t="str">
        <f>'RESUMEN TOTAL'!AE528</f>
        <v>APAGADO</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str">
        <f>'RESUMEN TOTAL'!N508</f>
        <v>APAGADO</v>
      </c>
      <c r="I500" t="str">
        <f>'RESUMEN TOTAL'!O508</f>
        <v>APAGADO</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str">
        <f>'RESUMEN TOTAL'!N509</f>
        <v>APAGADO</v>
      </c>
      <c r="I501" t="str">
        <f>'RESUMEN TOTAL'!O509</f>
        <v>APAGADO</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t="str">
        <f>'RESUMEN TOTAL'!N510</f>
        <v>APAGADO</v>
      </c>
      <c r="I502" t="str">
        <f>'RESUMEN TOTAL'!O510</f>
        <v>APAGADO</v>
      </c>
      <c r="J502" t="str">
        <f>'RESUMEN TOTAL'!P529</f>
        <v>APAGADO</v>
      </c>
      <c r="K502" t="str">
        <f>'RESUMEN TOTAL'!Q529</f>
        <v>APAGADO</v>
      </c>
      <c r="L502" t="str">
        <f>'RESUMEN TOTAL'!R529</f>
        <v>APAGADO</v>
      </c>
      <c r="M502" t="str">
        <f>'RESUMEN TOTAL'!S529</f>
        <v>APAGADO</v>
      </c>
      <c r="N502" t="str">
        <f>'RESUMEN TOTAL'!T529</f>
        <v>APAGADO</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t="str">
        <f>'RESUMEN TOTAL'!N511</f>
        <v>APAGADO</v>
      </c>
      <c r="I503" t="str">
        <f>'RESUMEN TOTAL'!O511</f>
        <v>APAGADO</v>
      </c>
      <c r="J503" t="str">
        <f>'RESUMEN TOTAL'!P530</f>
        <v>APAGADO</v>
      </c>
      <c r="K503" t="str">
        <f>'RESUMEN TOTAL'!Q530</f>
        <v>APAGADO</v>
      </c>
      <c r="L503" t="str">
        <f>'RESUMEN TOTAL'!R530</f>
        <v>APAGADO</v>
      </c>
      <c r="M503" t="str">
        <f>'RESUMEN TOTAL'!S530</f>
        <v>APAGADO</v>
      </c>
      <c r="N503" t="str">
        <f>'RESUMEN TOTAL'!T530</f>
        <v>APAGADO</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f>'RESUMEN TOTAL'!L531</f>
        <v>0</v>
      </c>
      <c r="G504">
        <f>'RESUMEN TOTAL'!M531</f>
        <v>0</v>
      </c>
      <c r="H504" t="str">
        <f>'RESUMEN TOTAL'!N512</f>
        <v>APAGADO</v>
      </c>
      <c r="I504" t="str">
        <f>'RESUMEN TOTAL'!O512</f>
        <v>APAGADO</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f>'RESUMEN TOTAL'!L532</f>
        <v>0</v>
      </c>
      <c r="G505">
        <f>'RESUMEN TOTAL'!M532</f>
        <v>0</v>
      </c>
      <c r="H505" t="str">
        <f>'RESUMEN TOTAL'!N513</f>
        <v>APAGADO</v>
      </c>
      <c r="I505" t="str">
        <f>'RESUMEN TOTAL'!O513</f>
        <v>APAGADO</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t="str">
        <f>'RESUMEN TOTAL'!N514</f>
        <v>APAGADO</v>
      </c>
      <c r="I506" t="str">
        <f>'RESUMEN TOTAL'!O514</f>
        <v>APAGADO</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f>'RESUMEN TOTAL'!L534</f>
        <v>0</v>
      </c>
      <c r="G507">
        <f>'RESUMEN TOTAL'!M534</f>
        <v>0</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t="str">
        <f>'RESUMEN TOTAL'!P535</f>
        <v>APAGADO</v>
      </c>
      <c r="K508" t="str">
        <f>'RESUMEN TOTAL'!Q535</f>
        <v>APAGADO</v>
      </c>
      <c r="L508" t="str">
        <f>'RESUMEN TOTAL'!R535</f>
        <v>APAGADO</v>
      </c>
      <c r="M508" t="str">
        <f>'RESUMEN TOTAL'!S535</f>
        <v>APAGADO</v>
      </c>
      <c r="N508" t="str">
        <f>'RESUMEN TOTAL'!T535</f>
        <v>APAGADO</v>
      </c>
      <c r="O508" t="str">
        <f>'RESUMEN TOTAL'!U535</f>
        <v>APAGADO</v>
      </c>
      <c r="P508" t="str">
        <f>'RESUMEN TOTAL'!V535</f>
        <v>APAGADO</v>
      </c>
      <c r="Q508">
        <f>'RESUMEN TOTAL'!W535</f>
        <v>0</v>
      </c>
      <c r="R508" t="str">
        <f>'RESUMEN TOTAL'!X535</f>
        <v>APAGADO</v>
      </c>
      <c r="S508" t="str">
        <f>'RESUMEN TOTAL'!Y535</f>
        <v>APAGADO</v>
      </c>
      <c r="T508" t="str">
        <f>'RESUMEN TOTAL'!Z535</f>
        <v>APAGADO</v>
      </c>
      <c r="U508" t="str">
        <f>'RESUMEN TOTAL'!AA535</f>
        <v>APAGADO</v>
      </c>
      <c r="V508" t="str">
        <f>'RESUMEN TOTAL'!AB535</f>
        <v>APAGADO</v>
      </c>
      <c r="W508" t="str">
        <f>'RESUMEN TOTAL'!AC535</f>
        <v>APAGADO</v>
      </c>
      <c r="X508" t="str">
        <f>'RESUMEN TOTAL'!AD535</f>
        <v>APAGADO</v>
      </c>
      <c r="Y508" t="str">
        <f>'RESUMEN TOTAL'!AE535</f>
        <v>APAGADO</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t="str">
        <f>'RESUMEN TOTAL'!P536</f>
        <v>APAGADO</v>
      </c>
      <c r="K509" t="str">
        <f>'RESUMEN TOTAL'!Q536</f>
        <v>APAGADO</v>
      </c>
      <c r="L509" t="str">
        <f>'RESUMEN TOTAL'!R536</f>
        <v>APAGADO</v>
      </c>
      <c r="M509" t="str">
        <f>'RESUMEN TOTAL'!S536</f>
        <v>APAGADO</v>
      </c>
      <c r="N509" t="str">
        <f>'RESUMEN TOTAL'!T536</f>
        <v>APAGADO</v>
      </c>
      <c r="O509" t="str">
        <f>'RESUMEN TOTAL'!U536</f>
        <v>APAGADO</v>
      </c>
      <c r="P509" t="str">
        <f>'RESUMEN TOTAL'!V536</f>
        <v>APAGADO</v>
      </c>
      <c r="Q509">
        <f>'RESUMEN TOTAL'!W536</f>
        <v>0</v>
      </c>
      <c r="R509" t="str">
        <f>'RESUMEN TOTAL'!X536</f>
        <v>APAGADO</v>
      </c>
      <c r="S509" t="str">
        <f>'RESUMEN TOTAL'!Y536</f>
        <v>APAGADO</v>
      </c>
      <c r="T509" t="str">
        <f>'RESUMEN TOTAL'!Z536</f>
        <v>APAGADO</v>
      </c>
      <c r="U509" t="str">
        <f>'RESUMEN TOTAL'!AA536</f>
        <v>APAGADO</v>
      </c>
      <c r="V509" t="str">
        <f>'RESUMEN TOTAL'!AB536</f>
        <v>APAGADO</v>
      </c>
      <c r="W509" t="str">
        <f>'RESUMEN TOTAL'!AC536</f>
        <v>APAGADO</v>
      </c>
      <c r="X509" t="str">
        <f>'RESUMEN TOTAL'!AD536</f>
        <v>APAGADO</v>
      </c>
      <c r="Y509" t="str">
        <f>'RESUMEN TOTAL'!AE536</f>
        <v>APAGADO</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f>'RESUMEN TOTAL'!L537</f>
        <v>0</v>
      </c>
      <c r="G510">
        <f>'RESUMEN TOTAL'!M537</f>
        <v>0</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f>'RESUMEN TOTAL'!L538</f>
        <v>0</v>
      </c>
      <c r="G511">
        <f>'RESUMEN TOTAL'!M538</f>
        <v>0</v>
      </c>
      <c r="H511" t="str">
        <f>'RESUMEN TOTAL'!N519</f>
        <v>APAGADO</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t="str">
        <f>'RESUMEN TOTAL'!O520</f>
        <v>APAGADO</v>
      </c>
      <c r="J512" t="str">
        <f>'RESUMEN TOTAL'!P539</f>
        <v>APAGADO</v>
      </c>
      <c r="K512" t="str">
        <f>'RESUMEN TOTAL'!Q539</f>
        <v>APAGADO</v>
      </c>
      <c r="L512" t="str">
        <f>'RESUMEN TOTAL'!R539</f>
        <v>APAGADO</v>
      </c>
      <c r="M512" t="str">
        <f>'RESUMEN TOTAL'!S539</f>
        <v>APAGADO</v>
      </c>
      <c r="N512" t="str">
        <f>'RESUMEN TOTAL'!T539</f>
        <v>APAGADO</v>
      </c>
      <c r="O512" t="str">
        <f>'RESUMEN TOTAL'!U539</f>
        <v>APAGADO</v>
      </c>
      <c r="P512" t="str">
        <f>'RESUMEN TOTAL'!V539</f>
        <v>APAGADO</v>
      </c>
      <c r="Q512">
        <f>'RESUMEN TOTAL'!W539</f>
        <v>0</v>
      </c>
      <c r="R512" t="str">
        <f>'RESUMEN TOTAL'!X539</f>
        <v>APAGADO</v>
      </c>
      <c r="S512">
        <f>'RESUMEN TOTAL'!Y539</f>
        <v>0</v>
      </c>
      <c r="T512" t="str">
        <f>'RESUMEN TOTAL'!Z539</f>
        <v>APAGADO</v>
      </c>
      <c r="U512" t="str">
        <f>'RESUMEN TOTAL'!AA539</f>
        <v>APAGADO</v>
      </c>
      <c r="V512" t="str">
        <f>'RESUMEN TOTAL'!AB539</f>
        <v>APAGADO</v>
      </c>
      <c r="W512" t="str">
        <f>'RESUMEN TOTAL'!AC539</f>
        <v>APAGADO</v>
      </c>
      <c r="X512" t="str">
        <f>'RESUMEN TOTAL'!AD539</f>
        <v>APAGADO</v>
      </c>
      <c r="Y512" t="str">
        <f>'RESUMEN TOTAL'!AE539</f>
        <v>APAGADO</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t="str">
        <f>'RESUMEN TOTAL'!P540</f>
        <v>APAGADO</v>
      </c>
      <c r="K513" t="str">
        <f>'RESUMEN TOTAL'!Q540</f>
        <v>APAGADO</v>
      </c>
      <c r="L513" t="str">
        <f>'RESUMEN TOTAL'!R540</f>
        <v>APAGADO</v>
      </c>
      <c r="M513" t="str">
        <f>'RESUMEN TOTAL'!S540</f>
        <v>APAGADO</v>
      </c>
      <c r="N513" t="str">
        <f>'RESUMEN TOTAL'!T540</f>
        <v>APAGADO</v>
      </c>
      <c r="O513" t="str">
        <f>'RESUMEN TOTAL'!U540</f>
        <v>APAGADO</v>
      </c>
      <c r="P513" t="str">
        <f>'RESUMEN TOTAL'!V540</f>
        <v>APAGADO</v>
      </c>
      <c r="Q513">
        <f>'RESUMEN TOTAL'!W540</f>
        <v>0</v>
      </c>
      <c r="R513" t="str">
        <f>'RESUMEN TOTAL'!X540</f>
        <v>APAGADO</v>
      </c>
      <c r="S513">
        <f>'RESUMEN TOTAL'!Y540</f>
        <v>0</v>
      </c>
      <c r="T513" t="str">
        <f>'RESUMEN TOTAL'!Z540</f>
        <v>APAGADO</v>
      </c>
      <c r="U513" t="str">
        <f>'RESUMEN TOTAL'!AA540</f>
        <v>APAGADO</v>
      </c>
      <c r="V513" t="str">
        <f>'RESUMEN TOTAL'!AB540</f>
        <v>APAGADO</v>
      </c>
      <c r="W513" t="str">
        <f>'RESUMEN TOTAL'!AC540</f>
        <v>APAGADO</v>
      </c>
      <c r="X513" t="str">
        <f>'RESUMEN TOTAL'!AD540</f>
        <v>APAGADO</v>
      </c>
      <c r="Y513" t="str">
        <f>'RESUMEN TOTAL'!AE540</f>
        <v>APAGADO</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t="str">
        <f>'RESUMEN TOTAL'!N523</f>
        <v>APAGADO</v>
      </c>
      <c r="I515" t="str">
        <f>'RESUMEN TOTAL'!O523</f>
        <v>APAGADO</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t="str">
        <f>'RESUMEN TOTAL'!N524</f>
        <v>APAGADO</v>
      </c>
      <c r="I516" t="str">
        <f>'RESUMEN TOTAL'!O524</f>
        <v>APAGADO</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t="str">
        <f>'RESUMEN TOTAL'!N527</f>
        <v>APAGADO</v>
      </c>
      <c r="I519" t="str">
        <f>'RESUMEN TOTAL'!O527</f>
        <v>APAGADO</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t="str">
        <f>'RESUMEN TOTAL'!N528</f>
        <v>APAGADO</v>
      </c>
      <c r="I520" t="str">
        <f>'RESUMEN TOTAL'!O528</f>
        <v>APAGADO</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t="str">
        <f>'RESUMEN TOTAL'!N529</f>
        <v>APAGADO</v>
      </c>
      <c r="I521" t="str">
        <f>'RESUMEN TOTAL'!O529</f>
        <v>APAGADO</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t="str">
        <f>'RESUMEN TOTAL'!N530</f>
        <v>APAGADO</v>
      </c>
      <c r="I522" t="str">
        <f>'RESUMEN TOTAL'!O530</f>
        <v>APAGADO</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t="str">
        <f>'RESUMEN TOTAL'!N535</f>
        <v>APAGADO</v>
      </c>
      <c r="I527" t="str">
        <f>'RESUMEN TOTAL'!O535</f>
        <v>APAGADO</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t="str">
        <f>'RESUMEN TOTAL'!N536</f>
        <v>APAGADO</v>
      </c>
      <c r="I528" t="str">
        <f>'RESUMEN TOTAL'!O536</f>
        <v>APAGADO</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t="str">
        <f>'RESUMEN TOTAL'!N539</f>
        <v>APAGADO</v>
      </c>
      <c r="I531" t="str">
        <f>'RESUMEN TOTAL'!O539</f>
        <v>APAGADO</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t="str">
        <f>'RESUMEN TOTAL'!N540</f>
        <v>APAGADO</v>
      </c>
      <c r="I532" t="str">
        <f>'RESUMEN TOTAL'!O540</f>
        <v>APAGADO</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25" zoomScaleNormal="100" workbookViewId="0">
      <selection activeCell="B135" sqref="B135:F14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45413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496</v>
      </c>
      <c r="D9" s="63">
        <v>0</v>
      </c>
      <c r="E9" s="64"/>
      <c r="F9" s="141">
        <v>45414</v>
      </c>
      <c r="G9" s="106" t="s">
        <v>1393</v>
      </c>
      <c r="H9" s="115"/>
      <c r="I9" s="115"/>
      <c r="J9" s="108"/>
    </row>
    <row r="10" spans="1:10" ht="16.5" thickTop="1" thickBot="1" x14ac:dyDescent="0.3">
      <c r="B10" s="65" t="s">
        <v>6</v>
      </c>
      <c r="C10" s="82">
        <v>76</v>
      </c>
      <c r="D10" s="66">
        <v>76</v>
      </c>
      <c r="E10" s="67">
        <v>0.1532</v>
      </c>
      <c r="F10" s="142"/>
      <c r="G10" s="105"/>
      <c r="H10" s="116" t="s">
        <v>1328</v>
      </c>
      <c r="I10" s="120" t="s">
        <v>1421</v>
      </c>
      <c r="J10" s="109" t="s">
        <v>993</v>
      </c>
    </row>
    <row r="11" spans="1:10" ht="17.25" thickTop="1" thickBot="1" x14ac:dyDescent="0.3">
      <c r="B11" s="65" t="s">
        <v>1329</v>
      </c>
      <c r="C11" s="83">
        <v>2</v>
      </c>
      <c r="D11" s="66">
        <v>1</v>
      </c>
      <c r="E11" s="67">
        <v>0.1492</v>
      </c>
      <c r="F11" s="142"/>
      <c r="G11" s="114" t="s">
        <v>1415</v>
      </c>
      <c r="H11" s="117">
        <v>76</v>
      </c>
      <c r="I11" s="121"/>
      <c r="J11" s="113"/>
    </row>
    <row r="12" spans="1:10" ht="15" customHeight="1" thickTop="1" x14ac:dyDescent="0.25">
      <c r="B12" s="65" t="s">
        <v>1330</v>
      </c>
      <c r="C12" s="83">
        <v>8</v>
      </c>
      <c r="D12" s="66">
        <v>65</v>
      </c>
      <c r="E12" s="67">
        <v>0.1472</v>
      </c>
      <c r="F12" s="142"/>
      <c r="G12" s="65" t="s">
        <v>1152</v>
      </c>
      <c r="H12" s="118">
        <f>paradas!K1</f>
        <v>38</v>
      </c>
      <c r="I12" s="122">
        <v>20</v>
      </c>
      <c r="J12" s="112">
        <f>I12/H12</f>
        <v>0.52631578947368418</v>
      </c>
    </row>
    <row r="13" spans="1:10" ht="16.5" thickBot="1" x14ac:dyDescent="0.3">
      <c r="B13" s="68" t="s">
        <v>16</v>
      </c>
      <c r="C13" s="69">
        <v>8</v>
      </c>
      <c r="D13" s="70">
        <v>0</v>
      </c>
      <c r="E13" s="90">
        <v>0.13100000000000001</v>
      </c>
      <c r="F13" s="142"/>
      <c r="G13" s="65" t="s">
        <v>1417</v>
      </c>
      <c r="H13" s="118">
        <f>paradas!O1</f>
        <v>38</v>
      </c>
      <c r="I13" s="123">
        <v>18</v>
      </c>
      <c r="J13" s="107">
        <f>I13/H13</f>
        <v>0.47368421052631576</v>
      </c>
    </row>
    <row r="14" spans="1:10" ht="17.25" thickTop="1" thickBot="1" x14ac:dyDescent="0.3">
      <c r="B14" s="93" t="s">
        <v>1143</v>
      </c>
      <c r="C14" s="94">
        <v>25</v>
      </c>
      <c r="D14" s="94">
        <v>0</v>
      </c>
      <c r="E14" s="95">
        <v>0.1</v>
      </c>
      <c r="F14" s="142"/>
      <c r="G14" s="65" t="s">
        <v>1423</v>
      </c>
      <c r="H14" s="118">
        <v>76</v>
      </c>
      <c r="I14" s="124">
        <f>I12+I13</f>
        <v>38</v>
      </c>
      <c r="J14" s="110">
        <f>I14/H14</f>
        <v>0.5</v>
      </c>
    </row>
    <row r="15" spans="1:10" ht="15" customHeight="1" thickTop="1" thickBot="1" x14ac:dyDescent="0.3">
      <c r="B15" s="93" t="s">
        <v>1144</v>
      </c>
      <c r="C15" s="94">
        <v>51</v>
      </c>
      <c r="D15" s="94">
        <v>0</v>
      </c>
      <c r="E15" s="96">
        <v>0.25</v>
      </c>
      <c r="F15" s="143"/>
      <c r="G15" s="68" t="s">
        <v>1422</v>
      </c>
      <c r="H15" s="119">
        <f>I14</f>
        <v>38</v>
      </c>
      <c r="I15" s="125"/>
      <c r="J15" s="111"/>
    </row>
    <row r="16" spans="1:10" ht="17.25" customHeight="1" thickTop="1" thickBot="1" x14ac:dyDescent="0.3">
      <c r="B16" s="61" t="s">
        <v>1328</v>
      </c>
      <c r="C16" s="62">
        <v>496</v>
      </c>
      <c r="D16" s="63"/>
      <c r="E16" s="64"/>
      <c r="F16" s="141">
        <v>45415</v>
      </c>
      <c r="G16" s="106" t="s">
        <v>1393</v>
      </c>
      <c r="H16" s="115"/>
      <c r="I16" s="115"/>
      <c r="J16" s="108"/>
    </row>
    <row r="17" spans="2:10" ht="15" customHeight="1" thickTop="1" thickBot="1" x14ac:dyDescent="0.3">
      <c r="B17" s="65" t="s">
        <v>6</v>
      </c>
      <c r="C17" s="82">
        <v>69</v>
      </c>
      <c r="D17" s="66">
        <v>69</v>
      </c>
      <c r="E17" s="67">
        <v>0.16420000000000001</v>
      </c>
      <c r="F17" s="142"/>
      <c r="G17" s="105"/>
      <c r="H17" s="116" t="s">
        <v>1328</v>
      </c>
      <c r="I17" s="120" t="s">
        <v>1421</v>
      </c>
      <c r="J17" s="109" t="s">
        <v>993</v>
      </c>
    </row>
    <row r="18" spans="2:10" ht="17.25" thickTop="1" thickBot="1" x14ac:dyDescent="0.3">
      <c r="B18" s="65" t="s">
        <v>1329</v>
      </c>
      <c r="C18" s="83">
        <v>3</v>
      </c>
      <c r="D18" s="66">
        <v>66</v>
      </c>
      <c r="E18" s="67">
        <v>0.1231</v>
      </c>
      <c r="F18" s="142"/>
      <c r="G18" s="114" t="s">
        <v>1415</v>
      </c>
      <c r="H18" s="117">
        <v>76</v>
      </c>
      <c r="I18" s="121"/>
      <c r="J18" s="113"/>
    </row>
    <row r="19" spans="2:10" ht="16.5" thickTop="1" x14ac:dyDescent="0.25">
      <c r="B19" s="65" t="s">
        <v>1330</v>
      </c>
      <c r="C19" s="83">
        <v>1</v>
      </c>
      <c r="D19" s="66">
        <v>65</v>
      </c>
      <c r="E19" s="67">
        <v>0.12130000000000001</v>
      </c>
      <c r="F19" s="142"/>
      <c r="G19" s="65" t="s">
        <v>1152</v>
      </c>
      <c r="H19" s="118">
        <v>38</v>
      </c>
      <c r="I19" s="122">
        <v>19</v>
      </c>
      <c r="J19" s="112">
        <v>0.5</v>
      </c>
    </row>
    <row r="20" spans="2:10" ht="16.5" thickBot="1" x14ac:dyDescent="0.3">
      <c r="B20" s="68" t="s">
        <v>16</v>
      </c>
      <c r="C20" s="69">
        <v>9</v>
      </c>
      <c r="D20" s="70">
        <v>56</v>
      </c>
      <c r="E20" s="90">
        <f>D20/C16</f>
        <v>0.11290322580645161</v>
      </c>
      <c r="F20" s="142"/>
      <c r="G20" s="65" t="s">
        <v>1417</v>
      </c>
      <c r="H20" s="118">
        <v>38</v>
      </c>
      <c r="I20" s="123">
        <v>19</v>
      </c>
      <c r="J20" s="107">
        <v>0.5</v>
      </c>
    </row>
    <row r="21" spans="2:10" ht="17.25" thickTop="1" thickBot="1" x14ac:dyDescent="0.3">
      <c r="B21" s="93" t="s">
        <v>1143</v>
      </c>
      <c r="C21" s="94">
        <v>24</v>
      </c>
      <c r="D21" s="94"/>
      <c r="E21" s="95">
        <v>0.1</v>
      </c>
      <c r="F21" s="142"/>
      <c r="G21" s="65" t="s">
        <v>1423</v>
      </c>
      <c r="H21" s="118">
        <v>76</v>
      </c>
      <c r="I21" s="124">
        <v>38</v>
      </c>
      <c r="J21" s="110">
        <v>0.5</v>
      </c>
    </row>
    <row r="22" spans="2:10" ht="15" customHeight="1" thickTop="1" thickBot="1" x14ac:dyDescent="0.3">
      <c r="B22" s="93" t="s">
        <v>1144</v>
      </c>
      <c r="C22" s="94">
        <v>45</v>
      </c>
      <c r="D22" s="94">
        <v>0</v>
      </c>
      <c r="E22" s="96">
        <v>0.22</v>
      </c>
      <c r="F22" s="143"/>
      <c r="G22" s="68" t="s">
        <v>1422</v>
      </c>
      <c r="H22" s="119">
        <v>0</v>
      </c>
      <c r="I22" s="125"/>
      <c r="J22" s="111"/>
    </row>
    <row r="23" spans="2:10" ht="17.25" customHeight="1" thickTop="1" thickBot="1" x14ac:dyDescent="0.3">
      <c r="B23" s="61" t="s">
        <v>1328</v>
      </c>
      <c r="C23" s="62">
        <v>536</v>
      </c>
      <c r="D23" s="63"/>
      <c r="E23" s="64"/>
      <c r="F23" s="141">
        <v>45416</v>
      </c>
      <c r="G23" s="106" t="s">
        <v>1393</v>
      </c>
      <c r="H23" s="115"/>
      <c r="I23" s="115"/>
      <c r="J23" s="108"/>
    </row>
    <row r="24" spans="2:10" ht="16.5" thickTop="1" thickBot="1" x14ac:dyDescent="0.3">
      <c r="B24" s="65" t="s">
        <v>6</v>
      </c>
      <c r="C24" s="82">
        <v>0</v>
      </c>
      <c r="D24" s="66">
        <v>0</v>
      </c>
      <c r="E24" s="67">
        <v>0</v>
      </c>
      <c r="F24" s="142"/>
      <c r="G24" s="105"/>
      <c r="H24" s="116" t="s">
        <v>1328</v>
      </c>
      <c r="I24" s="120" t="s">
        <v>1421</v>
      </c>
      <c r="J24" s="109" t="s">
        <v>993</v>
      </c>
    </row>
    <row r="25" spans="2:10" ht="17.25" thickTop="1" thickBot="1" x14ac:dyDescent="0.3">
      <c r="B25" s="65" t="s">
        <v>1329</v>
      </c>
      <c r="C25" s="83">
        <v>0</v>
      </c>
      <c r="D25" s="66">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v>0</v>
      </c>
      <c r="J26" s="112">
        <f t="shared" ref="J26:J28" si="1">I26/H26</f>
        <v>0</v>
      </c>
    </row>
    <row r="27" spans="2:10" ht="15" customHeight="1" thickBot="1" x14ac:dyDescent="0.3">
      <c r="B27" s="68" t="s">
        <v>16</v>
      </c>
      <c r="C27" s="69">
        <f>'APAGADOS RADIO'!I2+'APAGADOS ANTENA'!I2</f>
        <v>14</v>
      </c>
      <c r="D27" s="137">
        <v>0</v>
      </c>
      <c r="E27" s="138">
        <f>D27/C23</f>
        <v>0</v>
      </c>
      <c r="F27" s="142"/>
      <c r="G27" s="65" t="s">
        <v>1417</v>
      </c>
      <c r="H27" s="118">
        <f>paradas!O1</f>
        <v>38</v>
      </c>
      <c r="I27" s="123">
        <v>0</v>
      </c>
      <c r="J27" s="107">
        <f t="shared" si="1"/>
        <v>0</v>
      </c>
    </row>
    <row r="28" spans="2:10" ht="17.25" thickTop="1" thickBot="1" x14ac:dyDescent="0.3">
      <c r="B28" s="93" t="s">
        <v>1143</v>
      </c>
      <c r="C28" s="94">
        <v>0</v>
      </c>
      <c r="D28" s="139">
        <v>0</v>
      </c>
      <c r="E28" s="140">
        <f>Hoja1!I4</f>
        <v>9.7560975609756101E-2</v>
      </c>
      <c r="F28" s="142"/>
      <c r="G28" s="65" t="s">
        <v>1423</v>
      </c>
      <c r="H28" s="118">
        <v>76</v>
      </c>
      <c r="I28" s="124">
        <v>0</v>
      </c>
      <c r="J28" s="110">
        <f t="shared" si="1"/>
        <v>0</v>
      </c>
    </row>
    <row r="29" spans="2:10" ht="17.25" thickTop="1" thickBot="1" x14ac:dyDescent="0.3">
      <c r="B29" s="93" t="s">
        <v>1144</v>
      </c>
      <c r="C29" s="94">
        <v>0</v>
      </c>
      <c r="D29" s="94">
        <v>0</v>
      </c>
      <c r="E29" s="95">
        <f>Hoja1!I6</f>
        <v>0.17788461538461539</v>
      </c>
      <c r="F29" s="143"/>
      <c r="G29" s="68" t="s">
        <v>1422</v>
      </c>
      <c r="H29" s="119">
        <f>I28</f>
        <v>0</v>
      </c>
      <c r="I29" s="125"/>
      <c r="J29" s="111"/>
    </row>
    <row r="30" spans="2:10" ht="17.25" customHeight="1" thickTop="1" thickBot="1" x14ac:dyDescent="0.3">
      <c r="B30" s="61" t="s">
        <v>1328</v>
      </c>
      <c r="C30" s="62">
        <v>536</v>
      </c>
      <c r="D30" s="63"/>
      <c r="E30" s="64"/>
      <c r="F30" s="141">
        <v>45417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19</v>
      </c>
      <c r="J33" s="112">
        <f t="shared" ref="J33:J35" si="7">I33/H33</f>
        <v>0.5</v>
      </c>
    </row>
    <row r="34" spans="1:10" ht="16.5" thickBot="1" x14ac:dyDescent="0.3">
      <c r="B34" s="68" t="s">
        <v>16</v>
      </c>
      <c r="C34" s="69">
        <f>'APAGADOS RADIO'!J2+'APAGADOS ANTENA'!J2</f>
        <v>13</v>
      </c>
      <c r="D34" s="137">
        <f t="shared" si="4"/>
        <v>-13</v>
      </c>
      <c r="E34" s="138">
        <f t="shared" ref="E34" si="8">D34/C30</f>
        <v>-2.4253731343283583E-2</v>
      </c>
      <c r="F34" s="142"/>
      <c r="G34" s="65" t="s">
        <v>1417</v>
      </c>
      <c r="H34" s="118">
        <f>paradas!O1</f>
        <v>38</v>
      </c>
      <c r="I34" s="123">
        <f>paradas!J3</f>
        <v>19</v>
      </c>
      <c r="J34" s="107">
        <f t="shared" si="7"/>
        <v>0.5</v>
      </c>
    </row>
    <row r="35" spans="1:10" ht="17.25" thickTop="1" thickBot="1" x14ac:dyDescent="0.3">
      <c r="A35" t="s">
        <v>1560</v>
      </c>
      <c r="B35" s="93" t="s">
        <v>1143</v>
      </c>
      <c r="C35" s="94">
        <f>Hoja1!J3</f>
        <v>24</v>
      </c>
      <c r="D35" s="139"/>
      <c r="E35" s="140">
        <f>Hoja1!J4</f>
        <v>9.7560975609756101E-2</v>
      </c>
      <c r="F35" s="142"/>
      <c r="G35" s="65" t="s">
        <v>1423</v>
      </c>
      <c r="H35" s="118">
        <v>76</v>
      </c>
      <c r="I35" s="124">
        <f>I33+I34</f>
        <v>38</v>
      </c>
      <c r="J35" s="110">
        <f t="shared" si="7"/>
        <v>0.5</v>
      </c>
    </row>
    <row r="36" spans="1:10" ht="17.25" thickTop="1" thickBot="1" x14ac:dyDescent="0.3">
      <c r="B36" s="93" t="s">
        <v>1144</v>
      </c>
      <c r="C36" s="94">
        <f>Hoja1!J5</f>
        <v>40</v>
      </c>
      <c r="D36" s="94"/>
      <c r="E36" s="95">
        <f>Hoja1!J6</f>
        <v>0.19230769230769232</v>
      </c>
      <c r="F36" s="143"/>
      <c r="G36" s="68" t="s">
        <v>1422</v>
      </c>
      <c r="H36" s="119">
        <f>I35</f>
        <v>38</v>
      </c>
      <c r="I36" s="125"/>
      <c r="J36" s="111"/>
    </row>
    <row r="37" spans="1:10" ht="15.75" customHeight="1" thickTop="1" thickBot="1" x14ac:dyDescent="0.3">
      <c r="B37" s="61" t="s">
        <v>1328</v>
      </c>
      <c r="C37" s="62">
        <v>536</v>
      </c>
      <c r="D37" s="63"/>
      <c r="E37" s="64"/>
      <c r="F37" s="141">
        <v>45418</v>
      </c>
      <c r="G37" s="106" t="s">
        <v>1393</v>
      </c>
      <c r="H37" s="115"/>
      <c r="I37" s="115"/>
      <c r="J37" s="108"/>
    </row>
    <row r="38" spans="1:10" ht="16.5" thickTop="1" thickBot="1" x14ac:dyDescent="0.3">
      <c r="B38" s="65" t="s">
        <v>6</v>
      </c>
      <c r="C38" s="82">
        <v>64</v>
      </c>
      <c r="D38" s="66">
        <f t="shared" ref="D38" si="9">C38</f>
        <v>64</v>
      </c>
      <c r="E38" s="67">
        <f t="shared" ref="E38" si="10">D38/C37</f>
        <v>0.11940298507462686</v>
      </c>
      <c r="F38" s="142"/>
      <c r="G38" s="105"/>
      <c r="H38" s="116" t="s">
        <v>1328</v>
      </c>
      <c r="I38" s="120" t="s">
        <v>1421</v>
      </c>
      <c r="J38" s="109" t="s">
        <v>993</v>
      </c>
    </row>
    <row r="39" spans="1:10" ht="17.25" thickTop="1" thickBot="1" x14ac:dyDescent="0.3">
      <c r="B39" s="65" t="s">
        <v>1329</v>
      </c>
      <c r="C39" s="83">
        <v>2</v>
      </c>
      <c r="D39" s="66">
        <f t="shared" ref="D39" si="11">D38-C39</f>
        <v>62</v>
      </c>
      <c r="E39" s="67">
        <f t="shared" ref="E39" si="12">D39/C37</f>
        <v>0.11567164179104478</v>
      </c>
      <c r="F39" s="142"/>
      <c r="G39" s="114" t="s">
        <v>1415</v>
      </c>
      <c r="H39" s="117">
        <f>paradas!H1</f>
        <v>76</v>
      </c>
      <c r="I39" s="121"/>
      <c r="J39" s="113"/>
    </row>
    <row r="40" spans="1:10" ht="16.5" thickTop="1" x14ac:dyDescent="0.25">
      <c r="B40" s="65" t="s">
        <v>1330</v>
      </c>
      <c r="C40" s="83">
        <v>1</v>
      </c>
      <c r="D40" s="66">
        <v>63</v>
      </c>
      <c r="E40" s="67">
        <f t="shared" ref="E40" si="13">D40/C37</f>
        <v>0.11753731343283583</v>
      </c>
      <c r="F40" s="142"/>
      <c r="G40" s="65" t="s">
        <v>1152</v>
      </c>
      <c r="H40" s="118">
        <f>paradas!K1</f>
        <v>38</v>
      </c>
      <c r="I40" s="122">
        <v>20</v>
      </c>
      <c r="J40" s="112">
        <f t="shared" ref="J40:J42" si="14">I40/H40</f>
        <v>0.52631578947368418</v>
      </c>
    </row>
    <row r="41" spans="1:10" ht="16.5" thickBot="1" x14ac:dyDescent="0.3">
      <c r="B41" s="68" t="s">
        <v>16</v>
      </c>
      <c r="C41" s="69">
        <v>7</v>
      </c>
      <c r="D41" s="137">
        <v>57</v>
      </c>
      <c r="E41" s="138">
        <f t="shared" ref="E41" si="15">D41/C37</f>
        <v>0.10634328358208955</v>
      </c>
      <c r="F41" s="142"/>
      <c r="G41" s="65" t="s">
        <v>1417</v>
      </c>
      <c r="H41" s="118">
        <f>paradas!O1</f>
        <v>38</v>
      </c>
      <c r="I41" s="123">
        <v>20</v>
      </c>
      <c r="J41" s="107">
        <f t="shared" si="14"/>
        <v>0.52631578947368418</v>
      </c>
    </row>
    <row r="42" spans="1:10" ht="15" customHeight="1" thickTop="1" thickBot="1" x14ac:dyDescent="0.3">
      <c r="B42" s="93" t="s">
        <v>1143</v>
      </c>
      <c r="C42" s="94">
        <v>23</v>
      </c>
      <c r="D42" s="139"/>
      <c r="E42" s="140">
        <f>Hoja1!K4</f>
        <v>9.3495934959349589E-2</v>
      </c>
      <c r="F42" s="142"/>
      <c r="G42" s="65" t="s">
        <v>1423</v>
      </c>
      <c r="H42" s="118">
        <v>76</v>
      </c>
      <c r="I42" s="124">
        <v>40</v>
      </c>
      <c r="J42" s="110">
        <f t="shared" si="14"/>
        <v>0.52631578947368418</v>
      </c>
    </row>
    <row r="43" spans="1:10" ht="17.25" thickTop="1" thickBot="1" x14ac:dyDescent="0.3">
      <c r="B43" s="93" t="s">
        <v>1144</v>
      </c>
      <c r="C43" s="94">
        <v>41</v>
      </c>
      <c r="D43" s="94"/>
      <c r="E43" s="95">
        <f>Hoja1!K6</f>
        <v>0.19711538461538461</v>
      </c>
      <c r="F43" s="143"/>
      <c r="G43" s="68" t="s">
        <v>1422</v>
      </c>
      <c r="H43" s="119">
        <f>I42</f>
        <v>40</v>
      </c>
      <c r="I43" s="125"/>
      <c r="J43" s="111"/>
    </row>
    <row r="44" spans="1:10" ht="17.25" customHeight="1" thickTop="1" thickBot="1" x14ac:dyDescent="0.3">
      <c r="B44" s="61" t="s">
        <v>1328</v>
      </c>
      <c r="C44" s="62">
        <v>536</v>
      </c>
      <c r="D44" s="63"/>
      <c r="E44" s="64"/>
      <c r="F44" s="141">
        <v>45419</v>
      </c>
      <c r="G44" s="106" t="s">
        <v>1393</v>
      </c>
      <c r="H44" s="115"/>
      <c r="I44" s="115"/>
      <c r="J44" s="108"/>
    </row>
    <row r="45" spans="1:10" ht="16.5" thickTop="1" thickBot="1" x14ac:dyDescent="0.3">
      <c r="B45" s="65" t="s">
        <v>6</v>
      </c>
      <c r="C45" s="82">
        <v>61</v>
      </c>
      <c r="D45" s="66">
        <v>61</v>
      </c>
      <c r="E45" s="67">
        <v>0.1138</v>
      </c>
      <c r="F45" s="142"/>
      <c r="G45" s="105"/>
      <c r="H45" s="116" t="s">
        <v>1328</v>
      </c>
      <c r="I45" s="120" t="s">
        <v>1421</v>
      </c>
      <c r="J45" s="109" t="s">
        <v>993</v>
      </c>
    </row>
    <row r="46" spans="1:10" ht="17.25" thickTop="1" thickBot="1" x14ac:dyDescent="0.3">
      <c r="B46" s="65" t="s">
        <v>1329</v>
      </c>
      <c r="C46" s="83">
        <v>2</v>
      </c>
      <c r="D46" s="66">
        <v>59</v>
      </c>
      <c r="E46" s="67">
        <v>0.1101</v>
      </c>
      <c r="F46" s="142"/>
      <c r="G46" s="114" t="s">
        <v>1415</v>
      </c>
      <c r="H46" s="117">
        <v>76</v>
      </c>
      <c r="I46" s="121"/>
      <c r="J46" s="113"/>
    </row>
    <row r="47" spans="1:10" ht="16.5" thickTop="1" x14ac:dyDescent="0.25">
      <c r="B47" s="65" t="s">
        <v>1330</v>
      </c>
      <c r="C47" s="83">
        <v>1</v>
      </c>
      <c r="D47" s="66">
        <v>60</v>
      </c>
      <c r="E47" s="67">
        <v>0.1119</v>
      </c>
      <c r="F47" s="142"/>
      <c r="G47" s="65" t="s">
        <v>1152</v>
      </c>
      <c r="H47" s="118">
        <v>38</v>
      </c>
      <c r="I47" s="122">
        <v>20</v>
      </c>
      <c r="J47" s="112">
        <f t="shared" ref="J47:J49" si="16">I47/H47</f>
        <v>0.52631578947368418</v>
      </c>
    </row>
    <row r="48" spans="1:10" ht="16.5" thickBot="1" x14ac:dyDescent="0.3">
      <c r="B48" s="68" t="s">
        <v>16</v>
      </c>
      <c r="C48" s="69">
        <v>13</v>
      </c>
      <c r="D48" s="70">
        <v>48</v>
      </c>
      <c r="E48" s="90">
        <v>8.9599999999999999E-2</v>
      </c>
      <c r="F48" s="142"/>
      <c r="G48" s="65" t="s">
        <v>1417</v>
      </c>
      <c r="H48" s="118">
        <v>38</v>
      </c>
      <c r="I48" s="123">
        <v>20</v>
      </c>
      <c r="J48" s="107">
        <f t="shared" si="16"/>
        <v>0.52631578947368418</v>
      </c>
    </row>
    <row r="49" spans="2:10" ht="17.25" thickTop="1" thickBot="1" x14ac:dyDescent="0.3">
      <c r="B49" s="93" t="s">
        <v>1143</v>
      </c>
      <c r="C49" s="94">
        <v>16</v>
      </c>
      <c r="D49" s="94"/>
      <c r="E49" s="95">
        <v>7.0000000000000007E-2</v>
      </c>
      <c r="F49" s="142"/>
      <c r="G49" s="65" t="s">
        <v>1423</v>
      </c>
      <c r="H49" s="118">
        <v>76</v>
      </c>
      <c r="I49" s="124">
        <v>40</v>
      </c>
      <c r="J49" s="110">
        <f t="shared" si="16"/>
        <v>0.52631578947368418</v>
      </c>
    </row>
    <row r="50" spans="2:10" ht="17.25" thickTop="1" thickBot="1" x14ac:dyDescent="0.3">
      <c r="B50" s="93" t="s">
        <v>1144</v>
      </c>
      <c r="C50" s="94">
        <v>45</v>
      </c>
      <c r="D50" s="94"/>
      <c r="E50" s="96">
        <v>0.22</v>
      </c>
      <c r="F50" s="143"/>
      <c r="G50" s="68" t="s">
        <v>1422</v>
      </c>
      <c r="H50" s="119">
        <v>40</v>
      </c>
      <c r="I50" s="125"/>
      <c r="J50" s="111"/>
    </row>
    <row r="51" spans="2:10" ht="17.25" customHeight="1" thickTop="1" thickBot="1" x14ac:dyDescent="0.3">
      <c r="B51" s="61" t="s">
        <v>1328</v>
      </c>
      <c r="C51" s="62">
        <v>536</v>
      </c>
      <c r="D51" s="63"/>
      <c r="E51" s="64"/>
      <c r="F51" s="141">
        <v>45420</v>
      </c>
      <c r="G51" s="106" t="s">
        <v>1393</v>
      </c>
      <c r="H51" s="115"/>
      <c r="I51" s="115"/>
      <c r="J51" s="108"/>
    </row>
    <row r="52" spans="2:10" ht="16.5" thickTop="1" thickBot="1" x14ac:dyDescent="0.3">
      <c r="B52" s="65" t="s">
        <v>6</v>
      </c>
      <c r="C52" s="82">
        <v>60</v>
      </c>
      <c r="D52" s="66">
        <v>60</v>
      </c>
      <c r="E52" s="67">
        <v>0.1119</v>
      </c>
      <c r="F52" s="142"/>
      <c r="G52" s="105"/>
      <c r="H52" s="116" t="s">
        <v>1328</v>
      </c>
      <c r="I52" s="120" t="s">
        <v>1421</v>
      </c>
      <c r="J52" s="109" t="s">
        <v>993</v>
      </c>
    </row>
    <row r="53" spans="2:10" ht="17.25" thickTop="1" thickBot="1" x14ac:dyDescent="0.3">
      <c r="B53" s="65" t="s">
        <v>1329</v>
      </c>
      <c r="C53" s="83">
        <v>2</v>
      </c>
      <c r="D53" s="66">
        <v>58</v>
      </c>
      <c r="E53" s="67">
        <v>0.1082</v>
      </c>
      <c r="F53" s="142"/>
      <c r="G53" s="114" t="s">
        <v>1415</v>
      </c>
      <c r="H53" s="117">
        <v>76</v>
      </c>
      <c r="I53" s="121"/>
      <c r="J53" s="113"/>
    </row>
    <row r="54" spans="2:10" ht="16.5" thickTop="1" x14ac:dyDescent="0.25">
      <c r="B54" s="65" t="s">
        <v>1330</v>
      </c>
      <c r="C54" s="83">
        <v>1</v>
      </c>
      <c r="D54" s="66">
        <v>59</v>
      </c>
      <c r="E54" s="67">
        <v>0.1101</v>
      </c>
      <c r="F54" s="142"/>
      <c r="G54" s="65" t="s">
        <v>1152</v>
      </c>
      <c r="H54" s="118">
        <v>38</v>
      </c>
      <c r="I54" s="122">
        <v>20</v>
      </c>
      <c r="J54" s="112">
        <f t="shared" ref="J54:J56" si="17">I54/H54</f>
        <v>0.52631578947368418</v>
      </c>
    </row>
    <row r="55" spans="2:10" ht="16.5" thickBot="1" x14ac:dyDescent="0.3">
      <c r="B55" s="68" t="s">
        <v>16</v>
      </c>
      <c r="C55" s="69">
        <v>14</v>
      </c>
      <c r="D55" s="70">
        <v>46</v>
      </c>
      <c r="E55" s="90">
        <v>8.5800000000000001E-2</v>
      </c>
      <c r="F55" s="142"/>
      <c r="G55" s="65" t="s">
        <v>1417</v>
      </c>
      <c r="H55" s="118">
        <v>38</v>
      </c>
      <c r="I55" s="123">
        <v>20</v>
      </c>
      <c r="J55" s="107">
        <f t="shared" si="17"/>
        <v>0.52631578947368418</v>
      </c>
    </row>
    <row r="56" spans="2:10" ht="17.25" thickTop="1" thickBot="1" x14ac:dyDescent="0.3">
      <c r="B56" s="93" t="s">
        <v>1143</v>
      </c>
      <c r="C56" s="94">
        <f>Hoja1!M3</f>
        <v>15</v>
      </c>
      <c r="D56" s="94"/>
      <c r="E56" s="95">
        <f>Hoja1!M4</f>
        <v>6.097560975609756E-2</v>
      </c>
      <c r="F56" s="142"/>
      <c r="G56" s="65" t="s">
        <v>1423</v>
      </c>
      <c r="H56" s="118">
        <v>38</v>
      </c>
      <c r="I56" s="124">
        <f t="shared" ref="I56" si="18">SUM(I54:I55)</f>
        <v>40</v>
      </c>
      <c r="J56" s="110">
        <f t="shared" si="17"/>
        <v>1.0526315789473684</v>
      </c>
    </row>
    <row r="57" spans="2:10" ht="17.25" thickTop="1" thickBot="1" x14ac:dyDescent="0.3">
      <c r="B57" s="93" t="s">
        <v>1144</v>
      </c>
      <c r="C57" s="94">
        <f>Hoja1!M5</f>
        <v>45</v>
      </c>
      <c r="D57" s="94"/>
      <c r="E57" s="96">
        <v>0.22</v>
      </c>
      <c r="F57" s="143"/>
      <c r="G57" s="68" t="s">
        <v>1422</v>
      </c>
      <c r="H57" s="119">
        <v>40</v>
      </c>
      <c r="I57" s="125"/>
      <c r="J57" s="111"/>
    </row>
    <row r="58" spans="2:10" ht="17.25" customHeight="1" thickTop="1" thickBot="1" x14ac:dyDescent="0.3">
      <c r="B58" s="61" t="s">
        <v>1328</v>
      </c>
      <c r="C58" s="62">
        <f>AUXILIAR!F10</f>
        <v>536</v>
      </c>
      <c r="D58" s="63"/>
      <c r="E58" s="64"/>
      <c r="F58" s="141">
        <v>45421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49</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45422</v>
      </c>
      <c r="G65" s="106" t="s">
        <v>1393</v>
      </c>
      <c r="H65" s="115"/>
      <c r="I65" s="115"/>
      <c r="J65" s="108"/>
    </row>
    <row r="66" spans="2:10" ht="16.5" thickTop="1" thickBot="1" x14ac:dyDescent="0.3">
      <c r="B66" s="65" t="s">
        <v>6</v>
      </c>
      <c r="C66" s="82">
        <v>58</v>
      </c>
      <c r="D66" s="66">
        <f>C66</f>
        <v>58</v>
      </c>
      <c r="E66" s="67">
        <f>D66/C65</f>
        <v>0.10820895522388059</v>
      </c>
      <c r="F66" s="142"/>
      <c r="G66" s="105"/>
      <c r="H66" s="116" t="s">
        <v>1328</v>
      </c>
      <c r="I66" s="120" t="s">
        <v>1421</v>
      </c>
      <c r="J66" s="109" t="s">
        <v>993</v>
      </c>
    </row>
    <row r="67" spans="2:10" ht="17.25" thickTop="1" thickBot="1" x14ac:dyDescent="0.3">
      <c r="B67" s="65" t="s">
        <v>1329</v>
      </c>
      <c r="C67" s="83">
        <v>3</v>
      </c>
      <c r="D67" s="66">
        <v>55</v>
      </c>
      <c r="E67" s="67">
        <v>0.1026</v>
      </c>
      <c r="F67" s="142"/>
      <c r="G67" s="114" t="s">
        <v>1415</v>
      </c>
      <c r="H67" s="117">
        <v>76</v>
      </c>
      <c r="I67" s="121"/>
      <c r="J67" s="113"/>
    </row>
    <row r="68" spans="2:10" ht="16.5" thickTop="1" x14ac:dyDescent="0.25">
      <c r="B68" s="65" t="s">
        <v>1330</v>
      </c>
      <c r="C68" s="83">
        <v>1</v>
      </c>
      <c r="D68" s="66">
        <v>57</v>
      </c>
      <c r="E68" s="67">
        <f>D68/C65</f>
        <v>0.10634328358208955</v>
      </c>
      <c r="F68" s="142"/>
      <c r="G68" s="65" t="s">
        <v>1152</v>
      </c>
      <c r="H68" s="118">
        <v>38</v>
      </c>
      <c r="I68" s="122">
        <v>20</v>
      </c>
      <c r="J68" s="112">
        <v>0.53</v>
      </c>
    </row>
    <row r="69" spans="2:10" ht="16.5" thickBot="1" x14ac:dyDescent="0.3">
      <c r="B69" s="68" t="s">
        <v>16</v>
      </c>
      <c r="C69" s="69">
        <v>13</v>
      </c>
      <c r="D69" s="70">
        <v>44</v>
      </c>
      <c r="E69" s="90">
        <v>8.2100000000000006E-2</v>
      </c>
      <c r="F69" s="142"/>
      <c r="G69" s="65" t="s">
        <v>1417</v>
      </c>
      <c r="H69" s="118">
        <v>38</v>
      </c>
      <c r="I69" s="123">
        <v>18</v>
      </c>
      <c r="J69" s="107">
        <f>I69/H69</f>
        <v>0.47368421052631576</v>
      </c>
    </row>
    <row r="70" spans="2:10" ht="17.25" thickTop="1" thickBot="1" x14ac:dyDescent="0.3">
      <c r="B70" s="93" t="s">
        <v>1143</v>
      </c>
      <c r="C70" s="94">
        <v>13</v>
      </c>
      <c r="D70" s="94">
        <v>0</v>
      </c>
      <c r="E70" s="95">
        <v>0.05</v>
      </c>
      <c r="F70" s="142"/>
      <c r="G70" s="65" t="s">
        <v>1423</v>
      </c>
      <c r="H70" s="118">
        <v>76</v>
      </c>
      <c r="I70" s="124">
        <v>38</v>
      </c>
      <c r="J70" s="110">
        <f>I70/H70</f>
        <v>0.5</v>
      </c>
    </row>
    <row r="71" spans="2:10" ht="17.25" thickTop="1" thickBot="1" x14ac:dyDescent="0.3">
      <c r="B71" s="93" t="s">
        <v>1144</v>
      </c>
      <c r="C71" s="94">
        <v>45</v>
      </c>
      <c r="D71" s="94">
        <v>0</v>
      </c>
      <c r="E71" s="96">
        <v>0.22</v>
      </c>
      <c r="F71" s="143"/>
      <c r="G71" s="68" t="s">
        <v>1422</v>
      </c>
      <c r="H71" s="119">
        <v>38</v>
      </c>
      <c r="I71" s="125"/>
      <c r="J71" s="111"/>
    </row>
    <row r="72" spans="2:10" ht="17.25" customHeight="1" thickTop="1" thickBot="1" x14ac:dyDescent="0.3">
      <c r="B72" s="61" t="s">
        <v>1328</v>
      </c>
      <c r="C72" s="62">
        <v>536</v>
      </c>
      <c r="D72" s="63"/>
      <c r="E72" s="64"/>
      <c r="F72" s="141">
        <v>45423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45424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45425</v>
      </c>
      <c r="G86" s="106" t="s">
        <v>1393</v>
      </c>
      <c r="H86" s="115"/>
      <c r="I86" s="115"/>
      <c r="J86" s="108"/>
    </row>
    <row r="87" spans="2:10" ht="16.5" thickTop="1" thickBot="1" x14ac:dyDescent="0.3">
      <c r="B87" s="65" t="s">
        <v>6</v>
      </c>
      <c r="C87" s="82">
        <v>63</v>
      </c>
      <c r="D87" s="66">
        <f>C87</f>
        <v>63</v>
      </c>
      <c r="E87" s="67">
        <f>D87/C86</f>
        <v>0.11753731343283583</v>
      </c>
      <c r="F87" s="142"/>
      <c r="G87" s="105"/>
      <c r="H87" s="116" t="s">
        <v>1328</v>
      </c>
      <c r="I87" s="120" t="s">
        <v>1421</v>
      </c>
      <c r="J87" s="109" t="s">
        <v>993</v>
      </c>
    </row>
    <row r="88" spans="2:10" ht="17.25" thickTop="1" thickBot="1" x14ac:dyDescent="0.3">
      <c r="B88" s="65" t="s">
        <v>1329</v>
      </c>
      <c r="C88" s="83">
        <v>6</v>
      </c>
      <c r="D88" s="66">
        <f>D87-C88</f>
        <v>57</v>
      </c>
      <c r="E88" s="67">
        <f>D88/C86</f>
        <v>0.10634328358208955</v>
      </c>
      <c r="F88" s="142"/>
      <c r="G88" s="114" t="s">
        <v>1415</v>
      </c>
      <c r="H88" s="117">
        <v>38</v>
      </c>
      <c r="I88" s="121"/>
      <c r="J88" s="113"/>
    </row>
    <row r="89" spans="2:10" ht="16.5" thickTop="1" x14ac:dyDescent="0.25">
      <c r="B89" s="65" t="s">
        <v>1330</v>
      </c>
      <c r="C89" s="83">
        <v>1</v>
      </c>
      <c r="D89" s="66">
        <v>62</v>
      </c>
      <c r="E89" s="67">
        <f>D89/C86</f>
        <v>0.11567164179104478</v>
      </c>
      <c r="F89" s="142"/>
      <c r="G89" s="65" t="s">
        <v>1152</v>
      </c>
      <c r="H89" s="118">
        <v>38</v>
      </c>
      <c r="I89" s="122">
        <v>20</v>
      </c>
      <c r="J89" s="112">
        <f>I89/H89</f>
        <v>0.52631578947368418</v>
      </c>
    </row>
    <row r="90" spans="2:10" ht="16.5" thickBot="1" x14ac:dyDescent="0.3">
      <c r="B90" s="68" t="s">
        <v>16</v>
      </c>
      <c r="C90" s="69">
        <v>15</v>
      </c>
      <c r="D90" s="70">
        <v>48</v>
      </c>
      <c r="E90" s="90">
        <f>D90/C86</f>
        <v>8.9552238805970144E-2</v>
      </c>
      <c r="F90" s="142"/>
      <c r="G90" s="65" t="s">
        <v>1417</v>
      </c>
      <c r="H90" s="118">
        <v>38</v>
      </c>
      <c r="I90" s="123">
        <v>18</v>
      </c>
      <c r="J90" s="107">
        <f>I90/H90</f>
        <v>0.47368421052631576</v>
      </c>
    </row>
    <row r="91" spans="2:10" ht="17.25" thickTop="1" thickBot="1" x14ac:dyDescent="0.3">
      <c r="B91" s="93" t="s">
        <v>1143</v>
      </c>
      <c r="C91" s="94">
        <v>16</v>
      </c>
      <c r="D91" s="94"/>
      <c r="E91" s="95">
        <v>7.0000000000000007E-2</v>
      </c>
      <c r="F91" s="142"/>
      <c r="G91" s="65" t="s">
        <v>1423</v>
      </c>
      <c r="H91" s="118">
        <v>76</v>
      </c>
      <c r="I91" s="124">
        <v>38</v>
      </c>
      <c r="J91" s="110">
        <f>I91/H91</f>
        <v>0.5</v>
      </c>
    </row>
    <row r="92" spans="2:10" ht="17.25" thickTop="1" thickBot="1" x14ac:dyDescent="0.3">
      <c r="B92" s="93" t="s">
        <v>1144</v>
      </c>
      <c r="C92" s="94">
        <v>47</v>
      </c>
      <c r="E92" s="96">
        <v>0.23</v>
      </c>
      <c r="F92" s="143"/>
      <c r="G92" s="68" t="s">
        <v>1422</v>
      </c>
      <c r="H92" s="119">
        <v>38</v>
      </c>
      <c r="I92" s="125"/>
      <c r="J92" s="111"/>
    </row>
    <row r="93" spans="2:10" ht="17.25" customHeight="1" thickTop="1" thickBot="1" x14ac:dyDescent="0.3">
      <c r="B93" s="61" t="s">
        <v>1328</v>
      </c>
      <c r="C93" s="62">
        <f>AUXILIAR!F27</f>
        <v>536</v>
      </c>
      <c r="D93" s="63"/>
      <c r="E93" s="64"/>
      <c r="F93" s="141">
        <v>45426</v>
      </c>
      <c r="G93" s="106" t="s">
        <v>1393</v>
      </c>
      <c r="H93" s="115"/>
      <c r="I93" s="115"/>
      <c r="J93" s="108"/>
    </row>
    <row r="94" spans="2:10" ht="16.5" thickTop="1" thickBot="1" x14ac:dyDescent="0.3">
      <c r="B94" s="65" t="s">
        <v>6</v>
      </c>
      <c r="C94" s="82">
        <v>67</v>
      </c>
      <c r="D94" s="66">
        <f>C94</f>
        <v>67</v>
      </c>
      <c r="E94" s="67">
        <v>0.125</v>
      </c>
      <c r="F94" s="142"/>
      <c r="G94" s="105"/>
      <c r="H94" s="116" t="s">
        <v>1328</v>
      </c>
      <c r="I94" s="120" t="s">
        <v>1421</v>
      </c>
      <c r="J94" s="109" t="s">
        <v>993</v>
      </c>
    </row>
    <row r="95" spans="2:10" ht="17.25" thickTop="1" thickBot="1" x14ac:dyDescent="0.3">
      <c r="B95" s="65" t="s">
        <v>1329</v>
      </c>
      <c r="C95" s="83">
        <v>5</v>
      </c>
      <c r="D95" s="66">
        <v>62</v>
      </c>
      <c r="E95" s="67">
        <v>0.1157</v>
      </c>
      <c r="F95" s="142"/>
      <c r="G95" s="114" t="s">
        <v>1415</v>
      </c>
      <c r="H95" s="117">
        <v>76</v>
      </c>
      <c r="I95" s="121"/>
      <c r="J95" s="113"/>
    </row>
    <row r="96" spans="2:10" ht="16.5" thickTop="1" x14ac:dyDescent="0.25">
      <c r="B96" s="65" t="s">
        <v>1330</v>
      </c>
      <c r="C96" s="83">
        <v>1</v>
      </c>
      <c r="D96" s="66">
        <v>66</v>
      </c>
      <c r="E96" s="67">
        <v>0.1231</v>
      </c>
      <c r="F96" s="142"/>
      <c r="G96" s="65" t="s">
        <v>1152</v>
      </c>
      <c r="H96" s="118">
        <v>38</v>
      </c>
      <c r="I96" s="122">
        <v>20</v>
      </c>
      <c r="J96" s="112">
        <f>I96/H96</f>
        <v>0.52631578947368418</v>
      </c>
    </row>
    <row r="97" spans="2:10" ht="16.5" thickBot="1" x14ac:dyDescent="0.3">
      <c r="B97" s="68" t="s">
        <v>16</v>
      </c>
      <c r="C97" s="69">
        <v>19</v>
      </c>
      <c r="D97" s="70">
        <v>48</v>
      </c>
      <c r="E97" s="90">
        <v>8.9599999999999999E-2</v>
      </c>
      <c r="F97" s="142"/>
      <c r="G97" s="65" t="s">
        <v>1417</v>
      </c>
      <c r="H97" s="118">
        <v>38</v>
      </c>
      <c r="I97" s="123">
        <v>18</v>
      </c>
      <c r="J97" s="107">
        <f>I97/H97</f>
        <v>0.47368421052631576</v>
      </c>
    </row>
    <row r="98" spans="2:10" ht="17.25" thickTop="1" thickBot="1" x14ac:dyDescent="0.3">
      <c r="B98" s="93" t="s">
        <v>1143</v>
      </c>
      <c r="C98" s="94">
        <v>23</v>
      </c>
      <c r="D98" s="94"/>
      <c r="E98" s="95">
        <v>0.09</v>
      </c>
      <c r="F98" s="142"/>
      <c r="G98" s="65" t="s">
        <v>1423</v>
      </c>
      <c r="H98" s="118">
        <v>76</v>
      </c>
      <c r="I98" s="124">
        <v>38</v>
      </c>
      <c r="J98" s="110">
        <f>I98/H98</f>
        <v>0.5</v>
      </c>
    </row>
    <row r="99" spans="2:10" ht="17.25" thickTop="1" thickBot="1" x14ac:dyDescent="0.3">
      <c r="B99" s="93" t="s">
        <v>1144</v>
      </c>
      <c r="C99" s="94">
        <v>44</v>
      </c>
      <c r="E99" s="96">
        <v>0.21</v>
      </c>
      <c r="F99" s="143"/>
      <c r="G99" s="68" t="s">
        <v>1422</v>
      </c>
      <c r="H99" s="119">
        <v>38</v>
      </c>
      <c r="I99" s="125"/>
      <c r="J99" s="111"/>
    </row>
    <row r="100" spans="2:10" ht="17.25" customHeight="1" thickTop="1" thickBot="1" x14ac:dyDescent="0.3">
      <c r="B100" s="61" t="s">
        <v>1328</v>
      </c>
      <c r="C100" s="62">
        <v>454</v>
      </c>
      <c r="D100" s="63"/>
      <c r="E100" s="64"/>
      <c r="F100" s="141">
        <v>45427</v>
      </c>
      <c r="G100" s="106" t="s">
        <v>1393</v>
      </c>
      <c r="H100" s="115"/>
      <c r="I100" s="115"/>
      <c r="J100" s="108"/>
    </row>
    <row r="101" spans="2:10" ht="16.5" thickTop="1" thickBot="1" x14ac:dyDescent="0.3">
      <c r="B101" s="65" t="s">
        <v>6</v>
      </c>
      <c r="C101" s="82">
        <v>83</v>
      </c>
      <c r="D101" s="66">
        <v>83</v>
      </c>
      <c r="E101" s="67">
        <v>0.15490000000000001</v>
      </c>
      <c r="F101" s="142"/>
      <c r="G101" s="105"/>
      <c r="H101" s="116" t="s">
        <v>1328</v>
      </c>
      <c r="I101" s="120" t="s">
        <v>1421</v>
      </c>
      <c r="J101" s="109" t="s">
        <v>993</v>
      </c>
    </row>
    <row r="102" spans="2:10" ht="17.25" thickTop="1" thickBot="1" x14ac:dyDescent="0.3">
      <c r="B102" s="65" t="s">
        <v>1329</v>
      </c>
      <c r="C102" s="83">
        <v>6</v>
      </c>
      <c r="D102" s="66">
        <v>77</v>
      </c>
      <c r="E102" s="67">
        <v>0.14369999999999999</v>
      </c>
      <c r="F102" s="142"/>
      <c r="G102" s="114" t="s">
        <v>1415</v>
      </c>
      <c r="H102" s="117">
        <v>76</v>
      </c>
      <c r="I102" s="121"/>
      <c r="J102" s="113"/>
    </row>
    <row r="103" spans="2:10" ht="16.5" thickTop="1" x14ac:dyDescent="0.25">
      <c r="B103" s="65" t="s">
        <v>1330</v>
      </c>
      <c r="C103" s="83">
        <v>1</v>
      </c>
      <c r="D103" s="66">
        <v>82</v>
      </c>
      <c r="E103" s="67">
        <v>0.153</v>
      </c>
      <c r="F103" s="142"/>
      <c r="G103" s="65" t="s">
        <v>1152</v>
      </c>
      <c r="H103" s="118">
        <v>38</v>
      </c>
      <c r="I103" s="122">
        <v>21</v>
      </c>
      <c r="J103" s="112">
        <f>I103/H103</f>
        <v>0.55263157894736847</v>
      </c>
    </row>
    <row r="104" spans="2:10" ht="16.5" thickBot="1" x14ac:dyDescent="0.3">
      <c r="B104" s="68" t="s">
        <v>16</v>
      </c>
      <c r="C104" s="69">
        <v>23</v>
      </c>
      <c r="D104" s="70">
        <v>60</v>
      </c>
      <c r="E104" s="90">
        <v>0.1119</v>
      </c>
      <c r="F104" s="142"/>
      <c r="G104" s="65" t="s">
        <v>1417</v>
      </c>
      <c r="H104" s="118">
        <v>38</v>
      </c>
      <c r="I104" s="123">
        <v>17</v>
      </c>
      <c r="J104" s="107">
        <f>I104/H104</f>
        <v>0.44736842105263158</v>
      </c>
    </row>
    <row r="105" spans="2:10" ht="17.25" thickTop="1" thickBot="1" x14ac:dyDescent="0.3">
      <c r="B105" s="93" t="s">
        <v>1143</v>
      </c>
      <c r="C105" s="94">
        <f>Hoja1!T3</f>
        <v>26</v>
      </c>
      <c r="D105" s="94"/>
      <c r="E105" s="95">
        <v>0.11</v>
      </c>
      <c r="F105" s="142"/>
      <c r="G105" s="65" t="s">
        <v>1423</v>
      </c>
      <c r="H105" s="118">
        <v>76</v>
      </c>
      <c r="I105" s="124">
        <v>38</v>
      </c>
      <c r="J105" s="110">
        <f>I105/H105</f>
        <v>0.5</v>
      </c>
    </row>
    <row r="106" spans="2:10" ht="17.25" thickTop="1" thickBot="1" x14ac:dyDescent="0.3">
      <c r="B106" s="93" t="s">
        <v>1144</v>
      </c>
      <c r="C106" s="94">
        <v>57</v>
      </c>
      <c r="D106" s="94"/>
      <c r="E106" s="96">
        <v>0.27</v>
      </c>
      <c r="F106" s="143"/>
      <c r="G106" s="68" t="s">
        <v>1422</v>
      </c>
      <c r="H106" s="119">
        <v>38</v>
      </c>
      <c r="I106" s="125"/>
      <c r="J106" s="111"/>
    </row>
    <row r="107" spans="2:10" ht="17.25" customHeight="1" thickTop="1" thickBot="1" x14ac:dyDescent="0.3">
      <c r="B107" s="61" t="s">
        <v>1328</v>
      </c>
      <c r="C107" s="62">
        <v>454</v>
      </c>
      <c r="D107" s="63"/>
      <c r="E107" s="64"/>
      <c r="F107" s="141">
        <v>45428</v>
      </c>
      <c r="G107" s="106" t="s">
        <v>1393</v>
      </c>
      <c r="H107" s="115"/>
      <c r="I107" s="115"/>
      <c r="J107" s="108"/>
    </row>
    <row r="108" spans="2:10" ht="16.5" thickTop="1" thickBot="1" x14ac:dyDescent="0.3">
      <c r="B108" s="65" t="s">
        <v>6</v>
      </c>
      <c r="C108" s="82">
        <v>71</v>
      </c>
      <c r="D108" s="66">
        <v>71</v>
      </c>
      <c r="E108" s="67">
        <v>0.13250000000000001</v>
      </c>
      <c r="F108" s="142"/>
      <c r="G108" s="105"/>
      <c r="H108" s="116" t="s">
        <v>1328</v>
      </c>
      <c r="I108" s="120" t="s">
        <v>1421</v>
      </c>
      <c r="J108" s="109" t="s">
        <v>993</v>
      </c>
    </row>
    <row r="109" spans="2:10" ht="17.25" thickTop="1" thickBot="1" x14ac:dyDescent="0.3">
      <c r="B109" s="65" t="s">
        <v>1329</v>
      </c>
      <c r="C109" s="83">
        <v>7</v>
      </c>
      <c r="D109" s="66">
        <v>64</v>
      </c>
      <c r="E109" s="67">
        <v>0.11940000000000001</v>
      </c>
      <c r="F109" s="142"/>
      <c r="G109" s="114" t="s">
        <v>1415</v>
      </c>
      <c r="H109" s="117">
        <v>76</v>
      </c>
      <c r="I109" s="121"/>
      <c r="J109" s="113"/>
    </row>
    <row r="110" spans="2:10" ht="16.5" thickTop="1" x14ac:dyDescent="0.25">
      <c r="B110" s="65" t="s">
        <v>1330</v>
      </c>
      <c r="C110" s="83">
        <v>1</v>
      </c>
      <c r="D110" s="66">
        <v>63</v>
      </c>
      <c r="E110" s="67">
        <v>0.11749999999999999</v>
      </c>
      <c r="F110" s="142"/>
      <c r="G110" s="65" t="s">
        <v>1152</v>
      </c>
      <c r="H110" s="118">
        <v>38</v>
      </c>
      <c r="I110" s="122">
        <v>20</v>
      </c>
      <c r="J110" s="112">
        <f>I110/H110</f>
        <v>0.52631578947368418</v>
      </c>
    </row>
    <row r="111" spans="2:10" ht="16.5" thickBot="1" x14ac:dyDescent="0.3">
      <c r="B111" s="68" t="s">
        <v>16</v>
      </c>
      <c r="C111" s="69">
        <v>8</v>
      </c>
      <c r="D111" s="70">
        <v>55</v>
      </c>
      <c r="E111" s="90">
        <f>D111/C107</f>
        <v>0.1211453744493392</v>
      </c>
      <c r="F111" s="142"/>
      <c r="G111" s="65" t="s">
        <v>1417</v>
      </c>
      <c r="H111" s="118">
        <v>38</v>
      </c>
      <c r="I111" s="123">
        <v>16</v>
      </c>
      <c r="J111" s="107">
        <f>I111/H111</f>
        <v>0.42105263157894735</v>
      </c>
    </row>
    <row r="112" spans="2:10" ht="17.25" thickTop="1" thickBot="1" x14ac:dyDescent="0.3">
      <c r="B112" s="93" t="s">
        <v>1143</v>
      </c>
      <c r="C112" s="94">
        <v>20</v>
      </c>
      <c r="D112" s="94">
        <v>20</v>
      </c>
      <c r="E112" s="95">
        <v>3.73E-2</v>
      </c>
      <c r="F112" s="142"/>
      <c r="G112" s="65" t="s">
        <v>1423</v>
      </c>
      <c r="H112" s="118">
        <v>76</v>
      </c>
      <c r="I112" s="124">
        <v>36</v>
      </c>
      <c r="J112" s="110">
        <f>I112/H112</f>
        <v>0.47368421052631576</v>
      </c>
    </row>
    <row r="113" spans="2:10" ht="17.25" thickTop="1" thickBot="1" x14ac:dyDescent="0.3">
      <c r="B113" s="93" t="s">
        <v>1144</v>
      </c>
      <c r="C113" s="94">
        <v>51</v>
      </c>
      <c r="D113" s="94">
        <v>51</v>
      </c>
      <c r="E113" s="96">
        <v>9.5100000000000004E-2</v>
      </c>
      <c r="F113" s="143"/>
      <c r="G113" s="68" t="s">
        <v>1422</v>
      </c>
      <c r="H113" s="119">
        <v>0</v>
      </c>
      <c r="I113" s="125"/>
      <c r="J113" s="111"/>
    </row>
    <row r="114" spans="2:10" ht="17.25" customHeight="1" thickTop="1" thickBot="1" x14ac:dyDescent="0.3">
      <c r="B114" s="61" t="s">
        <v>1328</v>
      </c>
      <c r="C114" s="62">
        <v>454</v>
      </c>
      <c r="D114" s="63"/>
      <c r="E114" s="64"/>
      <c r="F114" s="141">
        <v>45429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36</v>
      </c>
      <c r="I120" s="125"/>
      <c r="J120" s="111"/>
    </row>
    <row r="121" spans="2:10" ht="17.25" customHeight="1" thickTop="1" thickBot="1" x14ac:dyDescent="0.3">
      <c r="B121" s="61" t="s">
        <v>1328</v>
      </c>
      <c r="C121" s="62">
        <f>AUXILIAR!F19</f>
        <v>536</v>
      </c>
      <c r="D121" s="63"/>
      <c r="E121" s="64"/>
      <c r="F121" s="141">
        <v>45430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v>454</v>
      </c>
      <c r="D128" s="63"/>
      <c r="E128" s="64"/>
      <c r="F128" s="141">
        <v>45431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22</v>
      </c>
      <c r="D133" s="94"/>
      <c r="E133" s="95">
        <f>Hoja1!X4</f>
        <v>8.943089430894309E-2</v>
      </c>
      <c r="F133" s="142"/>
      <c r="G133" s="65" t="s">
        <v>1423</v>
      </c>
      <c r="H133" s="118">
        <v>76</v>
      </c>
      <c r="I133" s="124">
        <v>0</v>
      </c>
      <c r="J133" s="110">
        <f>I133/H133</f>
        <v>0</v>
      </c>
    </row>
    <row r="134" spans="2:10" ht="17.25" thickTop="1" thickBot="1" x14ac:dyDescent="0.3">
      <c r="B134" s="93" t="s">
        <v>1144</v>
      </c>
      <c r="C134" s="94">
        <f>Hoja1!X5</f>
        <v>57</v>
      </c>
      <c r="D134" s="94"/>
      <c r="E134" s="96">
        <v>0</v>
      </c>
      <c r="F134" s="143"/>
      <c r="G134" s="68" t="s">
        <v>1422</v>
      </c>
      <c r="H134" s="119">
        <v>0</v>
      </c>
      <c r="I134" s="125"/>
      <c r="J134" s="111"/>
    </row>
    <row r="135" spans="2:10" ht="17.25" customHeight="1" thickTop="1" thickBot="1" x14ac:dyDescent="0.3">
      <c r="B135" s="61" t="s">
        <v>1328</v>
      </c>
      <c r="C135" s="62">
        <v>454</v>
      </c>
      <c r="D135" s="63"/>
      <c r="E135" s="64"/>
      <c r="F135" s="141">
        <v>45432</v>
      </c>
      <c r="G135" s="106" t="s">
        <v>1393</v>
      </c>
      <c r="H135" s="115"/>
      <c r="I135" s="115"/>
      <c r="J135" s="108"/>
    </row>
    <row r="136" spans="2:10" ht="16.5" thickTop="1" thickBot="1" x14ac:dyDescent="0.3">
      <c r="B136" s="65" t="s">
        <v>6</v>
      </c>
      <c r="C136" s="82">
        <v>84</v>
      </c>
      <c r="D136" s="66">
        <f>C136</f>
        <v>84</v>
      </c>
      <c r="E136" s="67">
        <f>D136/C135</f>
        <v>0.18502202643171806</v>
      </c>
      <c r="F136" s="142"/>
      <c r="G136" s="105"/>
      <c r="H136" s="116" t="s">
        <v>1328</v>
      </c>
      <c r="I136" s="120" t="s">
        <v>1421</v>
      </c>
      <c r="J136" s="109" t="s">
        <v>993</v>
      </c>
    </row>
    <row r="137" spans="2:10" ht="17.25" thickTop="1" thickBot="1" x14ac:dyDescent="0.3">
      <c r="B137" s="65" t="s">
        <v>1329</v>
      </c>
      <c r="C137" s="83">
        <v>6</v>
      </c>
      <c r="D137" s="66">
        <v>78</v>
      </c>
      <c r="E137" s="67">
        <v>0.17180000000000001</v>
      </c>
      <c r="F137" s="142"/>
      <c r="G137" s="114" t="s">
        <v>1415</v>
      </c>
      <c r="H137" s="117">
        <v>76</v>
      </c>
      <c r="I137" s="121"/>
      <c r="J137" s="113"/>
    </row>
    <row r="138" spans="2:10" ht="16.5" thickTop="1" x14ac:dyDescent="0.25">
      <c r="B138" s="65" t="s">
        <v>1330</v>
      </c>
      <c r="C138" s="83">
        <v>1</v>
      </c>
      <c r="D138" s="66">
        <v>83</v>
      </c>
      <c r="E138" s="67">
        <f>D138/C135</f>
        <v>0.1828193832599119</v>
      </c>
      <c r="F138" s="142"/>
      <c r="G138" s="65" t="s">
        <v>1152</v>
      </c>
      <c r="H138" s="118">
        <v>38</v>
      </c>
      <c r="I138" s="122">
        <v>17</v>
      </c>
      <c r="J138" s="112">
        <f>I138/H138</f>
        <v>0.44736842105263158</v>
      </c>
    </row>
    <row r="139" spans="2:10" ht="16.5" thickBot="1" x14ac:dyDescent="0.3">
      <c r="B139" s="68" t="s">
        <v>16</v>
      </c>
      <c r="C139" s="69">
        <v>12</v>
      </c>
      <c r="D139" s="70">
        <v>72</v>
      </c>
      <c r="E139" s="90">
        <f>D139/C135</f>
        <v>0.15859030837004406</v>
      </c>
      <c r="F139" s="142"/>
      <c r="G139" s="65" t="s">
        <v>1417</v>
      </c>
      <c r="H139" s="118">
        <v>38</v>
      </c>
      <c r="I139" s="123">
        <v>16</v>
      </c>
      <c r="J139" s="107">
        <f>I139/H139</f>
        <v>0.42105263157894735</v>
      </c>
    </row>
    <row r="140" spans="2:10" ht="17.25" thickTop="1" thickBot="1" x14ac:dyDescent="0.3">
      <c r="B140" s="93" t="s">
        <v>1143</v>
      </c>
      <c r="C140" s="94">
        <f>Hoja1!Y3</f>
        <v>21</v>
      </c>
      <c r="D140" s="94"/>
      <c r="E140" s="95">
        <v>0.09</v>
      </c>
      <c r="F140" s="142"/>
      <c r="G140" s="65" t="s">
        <v>1423</v>
      </c>
      <c r="H140" s="118">
        <v>76</v>
      </c>
      <c r="I140" s="124">
        <v>33</v>
      </c>
      <c r="J140" s="110">
        <f>I140/H140</f>
        <v>0.43421052631578949</v>
      </c>
    </row>
    <row r="141" spans="2:10" ht="17.25" thickTop="1" thickBot="1" x14ac:dyDescent="0.3">
      <c r="B141" s="93" t="s">
        <v>1144</v>
      </c>
      <c r="C141" s="94">
        <f>Hoja1!Y5</f>
        <v>63</v>
      </c>
      <c r="D141" s="94"/>
      <c r="E141" s="96">
        <v>0.3</v>
      </c>
      <c r="F141" s="143"/>
      <c r="G141" s="68" t="s">
        <v>1422</v>
      </c>
      <c r="H141" s="119">
        <v>33</v>
      </c>
      <c r="I141" s="125"/>
      <c r="J141" s="111"/>
    </row>
    <row r="142" spans="2:10" ht="17.25" customHeight="1" thickTop="1" thickBot="1" x14ac:dyDescent="0.3">
      <c r="B142" s="61" t="s">
        <v>1328</v>
      </c>
      <c r="C142" s="62">
        <f>AUXILIAR!F22</f>
        <v>536</v>
      </c>
      <c r="D142" s="63"/>
      <c r="E142" s="64"/>
      <c r="F142" s="141">
        <v>45433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45434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45435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45436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45437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45438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45439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45440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45441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customHeight="1" thickTop="1" thickBot="1" x14ac:dyDescent="0.3">
      <c r="B205" s="61" t="s">
        <v>1328</v>
      </c>
      <c r="C205" s="62">
        <v>536</v>
      </c>
      <c r="D205" s="63"/>
      <c r="E205" s="64"/>
      <c r="F205" s="141">
        <v>45442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v>45443</v>
      </c>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45413</v>
      </c>
      <c r="B2">
        <f>'APAGADOS RADIO'!F2+D2</f>
        <v>13</v>
      </c>
      <c r="C2">
        <f>'APAGADOS FIBRA'!F2</f>
        <v>58</v>
      </c>
      <c r="D2">
        <f>'APAGADOS ANTENA'!F2</f>
        <v>6</v>
      </c>
      <c r="E2">
        <f t="shared" ref="E2" si="0">B2+C2</f>
        <v>71</v>
      </c>
      <c r="F2">
        <f>'RESUMEN TOTAL'!B1</f>
        <v>536</v>
      </c>
      <c r="G2" s="36">
        <f t="shared" ref="G2" si="1">E2/F2</f>
        <v>0.13246268656716417</v>
      </c>
    </row>
    <row r="3" spans="1:7" x14ac:dyDescent="0.25">
      <c r="A3" s="17">
        <f>'APAGADOS RADIO'!G3</f>
        <v>45414</v>
      </c>
      <c r="B3">
        <v>13</v>
      </c>
      <c r="C3">
        <v>45</v>
      </c>
      <c r="D3">
        <v>5</v>
      </c>
      <c r="E3">
        <f t="shared" ref="E3" si="2">B3+C3</f>
        <v>58</v>
      </c>
      <c r="F3">
        <f>'RESUMEN TOTAL'!B1</f>
        <v>536</v>
      </c>
      <c r="G3" s="36">
        <f t="shared" ref="G3" si="3">E3/F3</f>
        <v>0.10820895522388059</v>
      </c>
    </row>
    <row r="4" spans="1:7" x14ac:dyDescent="0.25">
      <c r="A4" s="17">
        <f>'APAGADOS RADIO'!H3</f>
        <v>45415</v>
      </c>
      <c r="B4">
        <v>13</v>
      </c>
      <c r="C4">
        <v>45</v>
      </c>
      <c r="D4">
        <v>5</v>
      </c>
      <c r="E4">
        <f t="shared" ref="E4:E7" si="4">B4+C4</f>
        <v>58</v>
      </c>
      <c r="F4">
        <f>'RESUMEN TOTAL'!B1</f>
        <v>536</v>
      </c>
      <c r="G4" s="36">
        <f t="shared" ref="G4:G7" si="5">E4/F4</f>
        <v>0.10820895522388059</v>
      </c>
    </row>
    <row r="5" spans="1:7" x14ac:dyDescent="0.25">
      <c r="A5" s="17">
        <f>'APAGADOS RADIO'!I3</f>
        <v>45416</v>
      </c>
      <c r="B5">
        <f>'APAGADOS RADIO'!I2+D5</f>
        <v>14</v>
      </c>
      <c r="C5">
        <f>'APAGADOS FIBRA'!I2</f>
        <v>42</v>
      </c>
      <c r="D5">
        <f>'APAGADOS ANTENA'!I2</f>
        <v>5</v>
      </c>
      <c r="E5">
        <f t="shared" si="4"/>
        <v>56</v>
      </c>
      <c r="F5">
        <f>'RESUMEN TOTAL'!B1</f>
        <v>536</v>
      </c>
      <c r="G5" s="36">
        <f t="shared" si="5"/>
        <v>0.1044776119402985</v>
      </c>
    </row>
    <row r="6" spans="1:7" x14ac:dyDescent="0.25">
      <c r="A6" s="17">
        <f>'APAGADOS RADIO'!J3</f>
        <v>45417</v>
      </c>
      <c r="B6">
        <f>'APAGADOS RADIO'!J2+D6</f>
        <v>13</v>
      </c>
      <c r="C6">
        <f>'APAGADOS FIBRA'!J2</f>
        <v>51</v>
      </c>
      <c r="D6">
        <f>'APAGADOS ANTENA'!J2</f>
        <v>5</v>
      </c>
      <c r="E6">
        <f t="shared" si="4"/>
        <v>64</v>
      </c>
      <c r="F6">
        <f>'RESUMEN TOTAL'!B1</f>
        <v>536</v>
      </c>
      <c r="G6" s="36">
        <f t="shared" si="5"/>
        <v>0.11940298507462686</v>
      </c>
    </row>
    <row r="7" spans="1:7" x14ac:dyDescent="0.25">
      <c r="A7" s="17">
        <f>'APAGADOS RADIO'!K3</f>
        <v>45418</v>
      </c>
      <c r="B7">
        <f>'APAGADOS RADIO'!K2+D7</f>
        <v>12</v>
      </c>
      <c r="C7">
        <f>'APAGADOS FIBRA'!K2</f>
        <v>52</v>
      </c>
      <c r="D7">
        <f>'APAGADOS ANTENA'!K2</f>
        <v>5</v>
      </c>
      <c r="E7">
        <f t="shared" si="4"/>
        <v>64</v>
      </c>
      <c r="F7">
        <f>'RESUMEN TOTAL'!B1</f>
        <v>536</v>
      </c>
      <c r="G7" s="36">
        <f t="shared" si="5"/>
        <v>0.11940298507462686</v>
      </c>
    </row>
    <row r="8" spans="1:7" x14ac:dyDescent="0.25">
      <c r="A8" s="17">
        <f>'APAGADOS RADIO'!L3</f>
        <v>45419</v>
      </c>
      <c r="B8">
        <f>'APAGADOS RADIO'!L2+D8</f>
        <v>18</v>
      </c>
      <c r="C8">
        <f>'APAGADOS FIBRA'!L2</f>
        <v>43</v>
      </c>
      <c r="D8">
        <f>'APAGADOS ANTENA'!L2</f>
        <v>5</v>
      </c>
      <c r="E8">
        <f t="shared" ref="E8:E30" si="6">B8+C8</f>
        <v>61</v>
      </c>
      <c r="F8">
        <f>'RESUMEN TOTAL'!B1</f>
        <v>536</v>
      </c>
      <c r="G8" s="36">
        <f t="shared" ref="G8:G18" si="7">E8/F8</f>
        <v>0.11380597014925373</v>
      </c>
    </row>
    <row r="9" spans="1:7" x14ac:dyDescent="0.25">
      <c r="A9" s="17">
        <f>'APAGADOS RADIO'!M3</f>
        <v>45420</v>
      </c>
      <c r="B9">
        <f>'APAGADOS RADIO'!M2+D9</f>
        <v>19</v>
      </c>
      <c r="C9">
        <f>'APAGADOS FIBRA'!M2</f>
        <v>41</v>
      </c>
      <c r="D9">
        <f>'APAGADOS ANTENA'!M2</f>
        <v>5</v>
      </c>
      <c r="E9">
        <f t="shared" si="6"/>
        <v>60</v>
      </c>
      <c r="F9">
        <f>'RESUMEN TOTAL'!B1</f>
        <v>536</v>
      </c>
      <c r="G9" s="36">
        <f t="shared" si="7"/>
        <v>0.11194029850746269</v>
      </c>
    </row>
    <row r="10" spans="1:7" x14ac:dyDescent="0.25">
      <c r="A10" s="17">
        <f>'APAGADOS RADIO'!N3</f>
        <v>45421</v>
      </c>
      <c r="B10">
        <f>'APAGADOS RADIO'!N2+D10</f>
        <v>19</v>
      </c>
      <c r="C10">
        <f>'APAGADOS FIBRA'!N2</f>
        <v>44</v>
      </c>
      <c r="D10">
        <f>'APAGADOS ANTENA'!N2</f>
        <v>6</v>
      </c>
      <c r="E10">
        <f t="shared" si="6"/>
        <v>63</v>
      </c>
      <c r="F10">
        <f>'RESUMEN TOTAL'!B1</f>
        <v>536</v>
      </c>
      <c r="G10" s="36">
        <f t="shared" si="7"/>
        <v>0.11753731343283583</v>
      </c>
    </row>
    <row r="11" spans="1:7" x14ac:dyDescent="0.25">
      <c r="A11" s="17">
        <f>'APAGADOS RADIO'!O3</f>
        <v>45422</v>
      </c>
      <c r="B11">
        <f>'APAGADOS RADIO'!O2+D11</f>
        <v>18</v>
      </c>
      <c r="C11">
        <f>'APAGADOS FIBRA'!O2</f>
        <v>40</v>
      </c>
      <c r="D11">
        <f>'APAGADOS ANTENA'!O2</f>
        <v>5</v>
      </c>
      <c r="E11">
        <f t="shared" si="6"/>
        <v>58</v>
      </c>
      <c r="F11">
        <f>'RESUMEN TOTAL'!B1</f>
        <v>536</v>
      </c>
      <c r="G11" s="36">
        <f t="shared" si="7"/>
        <v>0.10820895522388059</v>
      </c>
    </row>
    <row r="12" spans="1:7" x14ac:dyDescent="0.25">
      <c r="A12" s="17">
        <f>'APAGADOS RADIO'!P3</f>
        <v>45423</v>
      </c>
      <c r="B12">
        <f>'APAGADOS RADIO'!P2+D12</f>
        <v>19</v>
      </c>
      <c r="C12">
        <f>'APAGADOS FIBRA'!P2</f>
        <v>39</v>
      </c>
      <c r="D12">
        <f>'APAGADOS ANTENA'!P2</f>
        <v>6</v>
      </c>
      <c r="E12">
        <f t="shared" si="6"/>
        <v>58</v>
      </c>
      <c r="F12">
        <f>'RESUMEN TOTAL'!B1</f>
        <v>536</v>
      </c>
      <c r="G12" s="36">
        <f t="shared" si="7"/>
        <v>0.10820895522388059</v>
      </c>
    </row>
    <row r="13" spans="1:7" x14ac:dyDescent="0.25">
      <c r="A13" s="17">
        <f>'APAGADOS RADIO'!Q3</f>
        <v>45424</v>
      </c>
      <c r="B13">
        <f>'APAGADOS RADIO'!Q2+D13</f>
        <v>0</v>
      </c>
      <c r="C13">
        <f>'APAGADOS FIBRA'!Q2</f>
        <v>0</v>
      </c>
      <c r="D13">
        <f>'APAGADOS ANTENA'!Q2</f>
        <v>0</v>
      </c>
      <c r="E13">
        <f t="shared" si="6"/>
        <v>0</v>
      </c>
      <c r="F13">
        <f>'RESUMEN TOTAL'!B1</f>
        <v>536</v>
      </c>
      <c r="G13" s="36">
        <f t="shared" si="7"/>
        <v>0</v>
      </c>
    </row>
    <row r="14" spans="1:7" x14ac:dyDescent="0.25">
      <c r="A14" s="17">
        <f>'APAGADOS RADIO'!R3</f>
        <v>45425</v>
      </c>
      <c r="B14">
        <f>'APAGADOS RADIO'!R2+D14</f>
        <v>22</v>
      </c>
      <c r="C14">
        <f>'APAGADOS FIBRA'!R2</f>
        <v>41</v>
      </c>
      <c r="D14">
        <f>'APAGADOS ANTENA'!R2</f>
        <v>7</v>
      </c>
      <c r="E14">
        <f t="shared" si="6"/>
        <v>63</v>
      </c>
      <c r="F14">
        <f>'RESUMEN TOTAL'!B1</f>
        <v>536</v>
      </c>
      <c r="G14" s="36">
        <f t="shared" si="7"/>
        <v>0.11753731343283583</v>
      </c>
    </row>
    <row r="15" spans="1:7" x14ac:dyDescent="0.25">
      <c r="A15" s="17">
        <f>'APAGADOS RADIO'!S3</f>
        <v>45426</v>
      </c>
      <c r="B15">
        <f>'APAGADOS RADIO'!S2+D15</f>
        <v>25</v>
      </c>
      <c r="C15">
        <f>'APAGADOS FIBRA'!S2</f>
        <v>42</v>
      </c>
      <c r="D15">
        <f>'APAGADOS ANTENA'!S2</f>
        <v>6</v>
      </c>
      <c r="E15">
        <f t="shared" si="6"/>
        <v>67</v>
      </c>
      <c r="F15">
        <f>'RESUMEN TOTAL'!B1</f>
        <v>536</v>
      </c>
      <c r="G15" s="36">
        <f t="shared" si="7"/>
        <v>0.125</v>
      </c>
    </row>
    <row r="16" spans="1:7" x14ac:dyDescent="0.25">
      <c r="A16" s="17">
        <f>'APAGADOS RADIO'!T3</f>
        <v>45427</v>
      </c>
      <c r="B16">
        <f>'APAGADOS RADIO'!T2+D16</f>
        <v>30</v>
      </c>
      <c r="C16">
        <f>'APAGADOS FIBRA'!T2</f>
        <v>53</v>
      </c>
      <c r="D16">
        <f>'APAGADOS ANTENA'!T2</f>
        <v>7</v>
      </c>
      <c r="E16">
        <f t="shared" si="6"/>
        <v>83</v>
      </c>
      <c r="F16">
        <f>'RESUMEN TOTAL'!B1</f>
        <v>536</v>
      </c>
      <c r="G16" s="36">
        <f t="shared" si="7"/>
        <v>0.15485074626865672</v>
      </c>
    </row>
    <row r="17" spans="1:7" x14ac:dyDescent="0.25">
      <c r="A17" s="17">
        <f>'APAGADOS RADIO'!U3</f>
        <v>45428</v>
      </c>
      <c r="B17">
        <f>'APAGADOS RADIO'!U2+D17</f>
        <v>14</v>
      </c>
      <c r="C17">
        <f>'APAGADOS FIBRA'!U2</f>
        <v>57</v>
      </c>
      <c r="D17">
        <f>'APAGADOS ANTENA'!U2</f>
        <v>6</v>
      </c>
      <c r="E17">
        <f t="shared" si="6"/>
        <v>71</v>
      </c>
      <c r="F17">
        <f>'RESUMEN TOTAL'!B1</f>
        <v>536</v>
      </c>
      <c r="G17" s="36">
        <f t="shared" si="7"/>
        <v>0.13246268656716417</v>
      </c>
    </row>
    <row r="18" spans="1:7" x14ac:dyDescent="0.25">
      <c r="A18" s="17">
        <f>'APAGADOS RADIO'!V3</f>
        <v>45429</v>
      </c>
      <c r="B18">
        <f>'APAGADOS RADIO'!V2+D18</f>
        <v>14</v>
      </c>
      <c r="C18">
        <f>'APAGADOS FIBRA'!V2</f>
        <v>51</v>
      </c>
      <c r="D18">
        <f>'APAGADOS ANTENA'!V2</f>
        <v>7</v>
      </c>
      <c r="E18">
        <f t="shared" si="6"/>
        <v>65</v>
      </c>
      <c r="F18">
        <f>'RESUMEN TOTAL'!B1</f>
        <v>536</v>
      </c>
      <c r="G18" s="36">
        <f t="shared" si="7"/>
        <v>0.12126865671641791</v>
      </c>
    </row>
    <row r="19" spans="1:7" x14ac:dyDescent="0.25">
      <c r="A19" s="17">
        <f>'APAGADOS RADIO'!W3</f>
        <v>45430</v>
      </c>
      <c r="B19">
        <f>'APAGADOS RADIO'!W2+D19</f>
        <v>15</v>
      </c>
      <c r="C19">
        <f>'APAGADOS FIBRA'!W2</f>
        <v>54</v>
      </c>
      <c r="D19">
        <f>'APAGADOS ANTENA'!W2</f>
        <v>7</v>
      </c>
      <c r="E19">
        <f t="shared" si="6"/>
        <v>69</v>
      </c>
      <c r="F19">
        <f>'RESUMEN TOTAL'!B1</f>
        <v>536</v>
      </c>
      <c r="G19" s="36">
        <f t="shared" ref="G19:G31" si="8">E19/F19</f>
        <v>0.1287313432835821</v>
      </c>
    </row>
    <row r="20" spans="1:7" x14ac:dyDescent="0.25">
      <c r="A20" s="17">
        <f>'APAGADOS RADIO'!X3</f>
        <v>45431</v>
      </c>
      <c r="B20">
        <f>'APAGADOS RADIO'!X2+D20</f>
        <v>15</v>
      </c>
      <c r="C20">
        <f>'APAGADOS FIBRA'!X2</f>
        <v>64</v>
      </c>
      <c r="D20">
        <f>'APAGADOS ANTENA'!X2</f>
        <v>7</v>
      </c>
      <c r="E20">
        <f t="shared" si="6"/>
        <v>79</v>
      </c>
      <c r="F20">
        <f>'RESUMEN TOTAL'!B1</f>
        <v>536</v>
      </c>
      <c r="G20" s="36">
        <f t="shared" si="8"/>
        <v>0.14738805970149255</v>
      </c>
    </row>
    <row r="21" spans="1:7" x14ac:dyDescent="0.25">
      <c r="A21" s="17">
        <f>'APAGADOS RADIO'!Y3</f>
        <v>45432</v>
      </c>
      <c r="B21">
        <f>'APAGADOS RADIO'!Y2+D21</f>
        <v>19</v>
      </c>
      <c r="C21">
        <f>'APAGADOS FIBRA'!Y2</f>
        <v>65</v>
      </c>
      <c r="D21">
        <f>'APAGADOS ANTENA'!Y2</f>
        <v>7</v>
      </c>
      <c r="E21">
        <f t="shared" si="6"/>
        <v>84</v>
      </c>
      <c r="F21">
        <f>'RESUMEN TOTAL'!B1</f>
        <v>536</v>
      </c>
      <c r="G21" s="36">
        <f t="shared" si="8"/>
        <v>0.15671641791044777</v>
      </c>
    </row>
    <row r="22" spans="1:7" x14ac:dyDescent="0.25">
      <c r="A22" s="17">
        <f>'APAGADOS RADIO'!Z3</f>
        <v>45433</v>
      </c>
      <c r="B22">
        <f>'APAGADOS RADIO'!Z2+D22</f>
        <v>0</v>
      </c>
      <c r="C22">
        <f>'APAGADOS FIBRA'!Z2</f>
        <v>0</v>
      </c>
      <c r="D22">
        <f>'APAGADOS ANTENA'!Z2</f>
        <v>0</v>
      </c>
      <c r="E22">
        <f t="shared" si="6"/>
        <v>0</v>
      </c>
      <c r="F22">
        <f>'RESUMEN TOTAL'!B1</f>
        <v>536</v>
      </c>
      <c r="G22" s="36">
        <f t="shared" si="8"/>
        <v>0</v>
      </c>
    </row>
    <row r="23" spans="1:7" x14ac:dyDescent="0.25">
      <c r="A23" s="17">
        <f>'APAGADOS RADIO'!AA3</f>
        <v>45434</v>
      </c>
      <c r="B23">
        <f>'APAGADOS RADIO'!AA2+D23</f>
        <v>0</v>
      </c>
      <c r="C23">
        <f>'APAGADOS FIBRA'!AA2</f>
        <v>0</v>
      </c>
      <c r="D23">
        <f>'APAGADOS ANTENA'!AA2</f>
        <v>0</v>
      </c>
      <c r="E23">
        <f t="shared" si="6"/>
        <v>0</v>
      </c>
      <c r="F23">
        <f>'RESUMEN TOTAL'!B1</f>
        <v>536</v>
      </c>
      <c r="G23" s="36">
        <f t="shared" si="8"/>
        <v>0</v>
      </c>
    </row>
    <row r="24" spans="1:7" x14ac:dyDescent="0.25">
      <c r="A24" s="17">
        <f>'APAGADOS RADIO'!AB3</f>
        <v>45435</v>
      </c>
      <c r="B24">
        <f>'APAGADOS RADIO'!AB2+D24</f>
        <v>0</v>
      </c>
      <c r="C24">
        <f>'APAGADOS FIBRA'!AB2</f>
        <v>0</v>
      </c>
      <c r="D24">
        <f>'APAGADOS ANTENA'!AB2</f>
        <v>0</v>
      </c>
      <c r="E24">
        <f t="shared" si="6"/>
        <v>0</v>
      </c>
      <c r="F24">
        <f>'RESUMEN TOTAL'!B1</f>
        <v>536</v>
      </c>
      <c r="G24" s="36">
        <f t="shared" si="8"/>
        <v>0</v>
      </c>
    </row>
    <row r="25" spans="1:7" x14ac:dyDescent="0.25">
      <c r="A25" s="17">
        <f>'APAGADOS RADIO'!AC3</f>
        <v>45436</v>
      </c>
      <c r="B25">
        <f>'APAGADOS RADIO'!AC2+D25</f>
        <v>0</v>
      </c>
      <c r="C25">
        <f>'APAGADOS FIBRA'!AC2</f>
        <v>0</v>
      </c>
      <c r="D25">
        <f>'APAGADOS ANTENA'!AC2</f>
        <v>0</v>
      </c>
      <c r="E25">
        <f t="shared" si="6"/>
        <v>0</v>
      </c>
      <c r="F25">
        <f>'RESUMEN TOTAL'!B1</f>
        <v>536</v>
      </c>
      <c r="G25" s="36">
        <f t="shared" si="8"/>
        <v>0</v>
      </c>
    </row>
    <row r="26" spans="1:7" x14ac:dyDescent="0.25">
      <c r="A26" s="17">
        <f>'APAGADOS RADIO'!AD3</f>
        <v>45437</v>
      </c>
      <c r="B26">
        <f>'APAGADOS RADIO'!AD2+D26</f>
        <v>0</v>
      </c>
      <c r="C26">
        <f>'APAGADOS FIBRA'!AD2</f>
        <v>0</v>
      </c>
      <c r="D26">
        <f>'APAGADOS ANTENA'!AD2</f>
        <v>0</v>
      </c>
      <c r="E26">
        <f t="shared" si="6"/>
        <v>0</v>
      </c>
      <c r="F26">
        <f>'RESUMEN TOTAL'!B1</f>
        <v>536</v>
      </c>
      <c r="G26" s="36">
        <f t="shared" si="8"/>
        <v>0</v>
      </c>
    </row>
    <row r="27" spans="1:7" x14ac:dyDescent="0.25">
      <c r="A27" s="17">
        <f>'APAGADOS RADIO'!AE3</f>
        <v>45438</v>
      </c>
      <c r="B27">
        <f>'APAGADOS RADIO'!AE2+D27</f>
        <v>0</v>
      </c>
      <c r="C27">
        <f>'APAGADOS FIBRA'!AE2</f>
        <v>0</v>
      </c>
      <c r="D27">
        <f>'APAGADOS ANTENA'!AE2</f>
        <v>0</v>
      </c>
      <c r="E27">
        <f t="shared" si="6"/>
        <v>0</v>
      </c>
      <c r="F27">
        <f>'RESUMEN TOTAL'!B1</f>
        <v>536</v>
      </c>
      <c r="G27" s="36">
        <f t="shared" si="8"/>
        <v>0</v>
      </c>
    </row>
    <row r="28" spans="1:7" x14ac:dyDescent="0.25">
      <c r="A28" s="17">
        <f>'APAGADOS RADIO'!AF3</f>
        <v>45439</v>
      </c>
      <c r="B28">
        <f>'APAGADOS RADIO'!AF2+D28</f>
        <v>0</v>
      </c>
      <c r="C28">
        <f>'APAGADOS FIBRA'!AF2</f>
        <v>0</v>
      </c>
      <c r="D28">
        <f>'APAGADOS ANTENA'!AF2</f>
        <v>0</v>
      </c>
      <c r="E28">
        <f t="shared" si="6"/>
        <v>0</v>
      </c>
      <c r="F28">
        <f>'RESUMEN TOTAL'!B1</f>
        <v>536</v>
      </c>
      <c r="G28" s="36">
        <f t="shared" si="8"/>
        <v>0</v>
      </c>
    </row>
    <row r="29" spans="1:7" x14ac:dyDescent="0.25">
      <c r="A29" s="17">
        <f>'APAGADOS RADIO'!AG3</f>
        <v>45440</v>
      </c>
      <c r="B29">
        <f>'APAGADOS RADIO'!AG2+D29</f>
        <v>0</v>
      </c>
      <c r="C29">
        <f>'APAGADOS FIBRA'!AG2</f>
        <v>0</v>
      </c>
      <c r="D29">
        <f>'APAGADOS ANTENA'!AG2</f>
        <v>0</v>
      </c>
      <c r="E29">
        <f t="shared" si="6"/>
        <v>0</v>
      </c>
      <c r="F29">
        <f>'RESUMEN TOTAL'!B1</f>
        <v>536</v>
      </c>
      <c r="G29" s="36">
        <f t="shared" si="8"/>
        <v>0</v>
      </c>
    </row>
    <row r="30" spans="1:7" x14ac:dyDescent="0.25">
      <c r="A30" s="17">
        <f>'APAGADOS RADIO'!AH3</f>
        <v>45441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45413</v>
      </c>
      <c r="B35">
        <f>paradas!D1</f>
        <v>38</v>
      </c>
      <c r="C35">
        <f>paradas!K1</f>
        <v>38</v>
      </c>
      <c r="D35">
        <f>paradas!O1</f>
        <v>38</v>
      </c>
      <c r="E35" s="104">
        <f>paradas!F2</f>
        <v>20</v>
      </c>
      <c r="F35" s="104">
        <f>paradas!F3</f>
        <v>18</v>
      </c>
      <c r="G35" s="104">
        <f t="shared" ref="G35:G47" si="11">E35+F35</f>
        <v>38</v>
      </c>
    </row>
    <row r="36" spans="1:30" x14ac:dyDescent="0.25">
      <c r="A36" s="14">
        <f t="shared" si="10"/>
        <v>45414</v>
      </c>
      <c r="B36">
        <f>paradas!D1</f>
        <v>38</v>
      </c>
      <c r="C36">
        <f>paradas!K1</f>
        <v>38</v>
      </c>
      <c r="D36">
        <f>paradas!O1</f>
        <v>38</v>
      </c>
      <c r="E36" s="104">
        <f>paradas!G2</f>
        <v>20</v>
      </c>
      <c r="F36">
        <f>paradas!G3</f>
        <v>18</v>
      </c>
      <c r="G36" s="104">
        <f t="shared" si="11"/>
        <v>38</v>
      </c>
    </row>
    <row r="37" spans="1:30" s="14" customFormat="1" x14ac:dyDescent="0.25">
      <c r="A37" s="14">
        <f t="shared" si="10"/>
        <v>45415</v>
      </c>
      <c r="B37">
        <f>paradas!D1</f>
        <v>38</v>
      </c>
      <c r="C37">
        <f>paradas!K1</f>
        <v>38</v>
      </c>
      <c r="D37">
        <f>paradas!O1</f>
        <v>38</v>
      </c>
      <c r="E37" s="104">
        <f>paradas!H2</f>
        <v>19</v>
      </c>
      <c r="F37">
        <f>paradas!H3</f>
        <v>19</v>
      </c>
      <c r="G37" s="104">
        <f t="shared" si="11"/>
        <v>38</v>
      </c>
    </row>
    <row r="38" spans="1:30" x14ac:dyDescent="0.25">
      <c r="A38" s="14">
        <f t="shared" si="10"/>
        <v>45416</v>
      </c>
      <c r="B38">
        <f>paradas!D1</f>
        <v>38</v>
      </c>
      <c r="C38">
        <f>paradas!K1</f>
        <v>38</v>
      </c>
      <c r="D38">
        <f>paradas!O1</f>
        <v>38</v>
      </c>
      <c r="E38" s="104">
        <f>paradas!I2</f>
        <v>19</v>
      </c>
      <c r="F38">
        <f>paradas!I3</f>
        <v>19</v>
      </c>
      <c r="G38" s="104">
        <f t="shared" si="11"/>
        <v>38</v>
      </c>
    </row>
    <row r="39" spans="1:30" x14ac:dyDescent="0.25">
      <c r="A39" s="14">
        <f t="shared" si="10"/>
        <v>45417</v>
      </c>
      <c r="B39">
        <f>paradas!D1</f>
        <v>38</v>
      </c>
      <c r="C39">
        <f>paradas!K1</f>
        <v>38</v>
      </c>
      <c r="D39">
        <f>paradas!O1</f>
        <v>38</v>
      </c>
      <c r="E39" s="104">
        <f>paradas!J2</f>
        <v>19</v>
      </c>
      <c r="F39">
        <f>paradas!J3</f>
        <v>19</v>
      </c>
      <c r="G39" s="104">
        <f t="shared" si="11"/>
        <v>38</v>
      </c>
    </row>
    <row r="40" spans="1:30" x14ac:dyDescent="0.25">
      <c r="A40" s="14">
        <f t="shared" si="10"/>
        <v>45418</v>
      </c>
      <c r="B40">
        <f>paradas!D1</f>
        <v>38</v>
      </c>
      <c r="C40">
        <f>paradas!K1</f>
        <v>38</v>
      </c>
      <c r="D40">
        <f>paradas!O1</f>
        <v>38</v>
      </c>
      <c r="E40" s="104">
        <f>paradas!K2</f>
        <v>19</v>
      </c>
      <c r="F40">
        <f>paradas!K3</f>
        <v>19</v>
      </c>
      <c r="G40" s="104">
        <f t="shared" si="11"/>
        <v>38</v>
      </c>
    </row>
    <row r="41" spans="1:30" x14ac:dyDescent="0.25">
      <c r="A41" s="14">
        <f t="shared" si="10"/>
        <v>45419</v>
      </c>
      <c r="B41">
        <f>paradas!D1</f>
        <v>38</v>
      </c>
      <c r="C41">
        <f>paradas!K1</f>
        <v>38</v>
      </c>
      <c r="D41">
        <f>paradas!O1</f>
        <v>38</v>
      </c>
      <c r="E41" s="104">
        <f>paradas!L2</f>
        <v>19</v>
      </c>
      <c r="F41">
        <f>paradas!L3</f>
        <v>19</v>
      </c>
      <c r="G41" s="104">
        <f t="shared" si="11"/>
        <v>38</v>
      </c>
    </row>
    <row r="42" spans="1:30" x14ac:dyDescent="0.25">
      <c r="A42" s="14">
        <f t="shared" si="10"/>
        <v>45420</v>
      </c>
      <c r="B42">
        <f>paradas!D1</f>
        <v>38</v>
      </c>
      <c r="C42">
        <f>paradas!K1</f>
        <v>38</v>
      </c>
      <c r="D42">
        <f>paradas!O1</f>
        <v>38</v>
      </c>
      <c r="E42" s="104">
        <f>paradas!M2</f>
        <v>19</v>
      </c>
      <c r="F42">
        <f>paradas!M3</f>
        <v>19</v>
      </c>
      <c r="G42" s="104">
        <f t="shared" si="11"/>
        <v>38</v>
      </c>
    </row>
    <row r="43" spans="1:30" x14ac:dyDescent="0.25">
      <c r="A43" s="14">
        <f t="shared" si="10"/>
        <v>45421</v>
      </c>
      <c r="B43">
        <f>paradas!D1</f>
        <v>38</v>
      </c>
      <c r="C43">
        <f>paradas!K1</f>
        <v>38</v>
      </c>
      <c r="D43">
        <f>paradas!O1</f>
        <v>38</v>
      </c>
      <c r="E43" s="104">
        <f>paradas!N2</f>
        <v>19</v>
      </c>
      <c r="F43">
        <f>paradas!N3</f>
        <v>19</v>
      </c>
      <c r="G43" s="104">
        <f t="shared" si="11"/>
        <v>38</v>
      </c>
    </row>
    <row r="44" spans="1:30" x14ac:dyDescent="0.25">
      <c r="A44" s="14">
        <f t="shared" si="10"/>
        <v>45422</v>
      </c>
      <c r="B44">
        <f>paradas!D1</f>
        <v>38</v>
      </c>
      <c r="C44">
        <f>paradas!K1</f>
        <v>38</v>
      </c>
      <c r="D44">
        <f>paradas!O1</f>
        <v>38</v>
      </c>
      <c r="E44" s="104">
        <f>paradas!O2</f>
        <v>19</v>
      </c>
      <c r="F44">
        <f>paradas!O3</f>
        <v>17</v>
      </c>
      <c r="G44" s="104">
        <f t="shared" si="11"/>
        <v>36</v>
      </c>
    </row>
    <row r="45" spans="1:30" x14ac:dyDescent="0.25">
      <c r="A45" s="14">
        <f t="shared" si="10"/>
        <v>45423</v>
      </c>
      <c r="B45">
        <f>paradas!D1</f>
        <v>38</v>
      </c>
      <c r="C45">
        <f>paradas!K1</f>
        <v>38</v>
      </c>
      <c r="D45">
        <f>paradas!O1</f>
        <v>38</v>
      </c>
      <c r="E45" s="104">
        <f>paradas!P2</f>
        <v>19</v>
      </c>
      <c r="F45">
        <f>paradas!P3</f>
        <v>17</v>
      </c>
      <c r="G45" s="104">
        <f t="shared" si="11"/>
        <v>36</v>
      </c>
    </row>
    <row r="46" spans="1:30" x14ac:dyDescent="0.25">
      <c r="A46" s="14">
        <f t="shared" si="10"/>
        <v>45424</v>
      </c>
      <c r="B46">
        <f>paradas!D1</f>
        <v>38</v>
      </c>
      <c r="C46">
        <f>paradas!K1</f>
        <v>38</v>
      </c>
      <c r="D46">
        <f>paradas!O1</f>
        <v>38</v>
      </c>
      <c r="E46" s="104">
        <f>paradas!Q2</f>
        <v>0</v>
      </c>
      <c r="F46">
        <f>paradas!Q3</f>
        <v>0</v>
      </c>
      <c r="G46" s="104">
        <f t="shared" si="11"/>
        <v>0</v>
      </c>
    </row>
    <row r="47" spans="1:30" x14ac:dyDescent="0.25">
      <c r="A47" s="14">
        <f t="shared" si="10"/>
        <v>45425</v>
      </c>
      <c r="B47">
        <f>paradas!D1</f>
        <v>38</v>
      </c>
      <c r="C47">
        <f>paradas!K1</f>
        <v>38</v>
      </c>
      <c r="D47">
        <f>paradas!O1</f>
        <v>38</v>
      </c>
      <c r="E47" s="104">
        <f>paradas!R2</f>
        <v>19</v>
      </c>
      <c r="F47">
        <f>paradas!R3</f>
        <v>17</v>
      </c>
      <c r="G47" s="104">
        <f t="shared" si="11"/>
        <v>36</v>
      </c>
    </row>
    <row r="48" spans="1:30" x14ac:dyDescent="0.25">
      <c r="A48" s="14">
        <f t="shared" si="10"/>
        <v>45426</v>
      </c>
      <c r="B48">
        <f>paradas!D1</f>
        <v>38</v>
      </c>
      <c r="C48">
        <f>paradas!K1</f>
        <v>38</v>
      </c>
      <c r="D48">
        <f>paradas!O1</f>
        <v>38</v>
      </c>
      <c r="E48" s="104">
        <f>paradas!S2</f>
        <v>18</v>
      </c>
      <c r="F48">
        <f>paradas!S3</f>
        <v>16</v>
      </c>
      <c r="G48" s="104">
        <f>E48+F48</f>
        <v>34</v>
      </c>
    </row>
    <row r="49" spans="1:7" x14ac:dyDescent="0.25">
      <c r="A49" s="14">
        <f t="shared" si="10"/>
        <v>45427</v>
      </c>
      <c r="B49">
        <f>paradas!D1</f>
        <v>38</v>
      </c>
      <c r="C49">
        <f>paradas!K1</f>
        <v>38</v>
      </c>
      <c r="D49">
        <f>paradas!O1</f>
        <v>38</v>
      </c>
      <c r="E49" s="104">
        <f>paradas!T2</f>
        <v>19</v>
      </c>
      <c r="F49">
        <f>paradas!T3</f>
        <v>17</v>
      </c>
      <c r="G49" s="104">
        <f t="shared" ref="G49:G53" si="12">E49+F49</f>
        <v>36</v>
      </c>
    </row>
    <row r="50" spans="1:7" x14ac:dyDescent="0.25">
      <c r="A50" s="14">
        <f t="shared" si="10"/>
        <v>45428</v>
      </c>
      <c r="B50">
        <f>paradas!D1</f>
        <v>38</v>
      </c>
      <c r="C50">
        <f>paradas!K1</f>
        <v>38</v>
      </c>
      <c r="D50">
        <f>paradas!O1</f>
        <v>38</v>
      </c>
      <c r="E50" s="104">
        <f>paradas!U2</f>
        <v>20</v>
      </c>
      <c r="F50">
        <f>paradas!U3</f>
        <v>16</v>
      </c>
      <c r="G50" s="104">
        <f t="shared" si="12"/>
        <v>36</v>
      </c>
    </row>
    <row r="51" spans="1:7" x14ac:dyDescent="0.25">
      <c r="A51" s="14">
        <f t="shared" si="10"/>
        <v>45429</v>
      </c>
      <c r="B51">
        <f>paradas!D1</f>
        <v>38</v>
      </c>
      <c r="C51">
        <f>paradas!K1</f>
        <v>38</v>
      </c>
      <c r="D51">
        <f>paradas!O1</f>
        <v>38</v>
      </c>
      <c r="E51" s="104">
        <f>paradas!V2</f>
        <v>20</v>
      </c>
      <c r="F51">
        <f>paradas!V3</f>
        <v>18</v>
      </c>
      <c r="G51" s="104">
        <f t="shared" si="12"/>
        <v>38</v>
      </c>
    </row>
    <row r="52" spans="1:7" x14ac:dyDescent="0.25">
      <c r="A52" s="14">
        <f t="shared" si="10"/>
        <v>45430</v>
      </c>
      <c r="B52">
        <f>paradas!D1</f>
        <v>38</v>
      </c>
      <c r="C52">
        <f>paradas!K1</f>
        <v>38</v>
      </c>
      <c r="D52">
        <f>paradas!O1</f>
        <v>38</v>
      </c>
      <c r="E52" s="104">
        <f>paradas!W2</f>
        <v>19</v>
      </c>
      <c r="F52">
        <f>paradas!W3</f>
        <v>17</v>
      </c>
      <c r="G52" s="104">
        <f t="shared" si="12"/>
        <v>36</v>
      </c>
    </row>
    <row r="53" spans="1:7" x14ac:dyDescent="0.25">
      <c r="A53" s="14">
        <f t="shared" si="10"/>
        <v>45431</v>
      </c>
      <c r="B53">
        <f>paradas!D1</f>
        <v>38</v>
      </c>
      <c r="C53">
        <f>paradas!K1</f>
        <v>38</v>
      </c>
      <c r="D53">
        <f>paradas!O1</f>
        <v>38</v>
      </c>
      <c r="E53" s="104">
        <f>paradas!X2</f>
        <v>16</v>
      </c>
      <c r="F53">
        <f>paradas!X3</f>
        <v>15</v>
      </c>
      <c r="G53" s="104">
        <f t="shared" si="12"/>
        <v>31</v>
      </c>
    </row>
    <row r="54" spans="1:7" x14ac:dyDescent="0.25">
      <c r="A54" s="14">
        <f t="shared" si="10"/>
        <v>45432</v>
      </c>
      <c r="B54">
        <f>paradas!D1</f>
        <v>38</v>
      </c>
      <c r="C54">
        <f>paradas!K1</f>
        <v>38</v>
      </c>
      <c r="D54">
        <f>paradas!O1</f>
        <v>38</v>
      </c>
      <c r="E54" s="104">
        <f>paradas!Y2</f>
        <v>16</v>
      </c>
      <c r="F54">
        <f>paradas!Y3</f>
        <v>15</v>
      </c>
      <c r="G54" s="104">
        <f t="shared" ref="G54:G65" si="13">E54+F54</f>
        <v>31</v>
      </c>
    </row>
    <row r="55" spans="1:7" x14ac:dyDescent="0.25">
      <c r="A55" s="14">
        <f t="shared" si="10"/>
        <v>45433</v>
      </c>
      <c r="B55">
        <f>paradas!D1</f>
        <v>38</v>
      </c>
      <c r="C55">
        <f>paradas!K1</f>
        <v>38</v>
      </c>
      <c r="D55">
        <f>paradas!O1</f>
        <v>38</v>
      </c>
      <c r="E55" s="104">
        <f>paradas!Z2</f>
        <v>0</v>
      </c>
      <c r="F55">
        <f>paradas!Z3</f>
        <v>0</v>
      </c>
      <c r="G55" s="104">
        <f>paradas!AB2</f>
        <v>0</v>
      </c>
    </row>
    <row r="56" spans="1:7" x14ac:dyDescent="0.25">
      <c r="A56" s="14">
        <f t="shared" si="10"/>
        <v>45434</v>
      </c>
      <c r="B56">
        <f>paradas!D1</f>
        <v>38</v>
      </c>
      <c r="C56">
        <f>paradas!K1</f>
        <v>38</v>
      </c>
      <c r="D56">
        <f>paradas!O1</f>
        <v>38</v>
      </c>
      <c r="E56" s="104">
        <f>paradas!AA2</f>
        <v>0</v>
      </c>
      <c r="F56">
        <f>paradas!AA3</f>
        <v>0</v>
      </c>
      <c r="G56" s="104">
        <f t="shared" si="13"/>
        <v>0</v>
      </c>
    </row>
    <row r="57" spans="1:7" x14ac:dyDescent="0.25">
      <c r="A57" s="14">
        <f t="shared" si="10"/>
        <v>45435</v>
      </c>
      <c r="B57">
        <f>paradas!D1</f>
        <v>38</v>
      </c>
      <c r="C57">
        <f>paradas!K1</f>
        <v>38</v>
      </c>
      <c r="D57">
        <f>paradas!O1</f>
        <v>38</v>
      </c>
      <c r="E57" s="104">
        <f>paradas!AB2</f>
        <v>0</v>
      </c>
      <c r="F57">
        <f>paradas!AB3</f>
        <v>0</v>
      </c>
      <c r="G57" s="104">
        <f t="shared" si="13"/>
        <v>0</v>
      </c>
    </row>
    <row r="58" spans="1:7" x14ac:dyDescent="0.25">
      <c r="A58" s="14">
        <f t="shared" si="10"/>
        <v>45436</v>
      </c>
      <c r="B58">
        <f>paradas!D1</f>
        <v>38</v>
      </c>
      <c r="C58">
        <f>paradas!K1</f>
        <v>38</v>
      </c>
      <c r="D58">
        <f>paradas!O1</f>
        <v>38</v>
      </c>
      <c r="E58" s="104">
        <f>paradas!AC2</f>
        <v>0</v>
      </c>
      <c r="F58">
        <f>paradas!AC3</f>
        <v>0</v>
      </c>
      <c r="G58" s="104">
        <f t="shared" si="13"/>
        <v>0</v>
      </c>
    </row>
    <row r="59" spans="1:7" x14ac:dyDescent="0.25">
      <c r="A59" s="14">
        <f t="shared" si="10"/>
        <v>45437</v>
      </c>
      <c r="B59">
        <f>paradas!D1</f>
        <v>38</v>
      </c>
      <c r="C59">
        <f>paradas!K1</f>
        <v>38</v>
      </c>
      <c r="D59">
        <f>paradas!O1</f>
        <v>38</v>
      </c>
      <c r="E59" s="104">
        <f>paradas!AD2</f>
        <v>0</v>
      </c>
      <c r="F59">
        <f>paradas!AD3</f>
        <v>0</v>
      </c>
      <c r="G59" s="104">
        <f t="shared" si="13"/>
        <v>0</v>
      </c>
    </row>
    <row r="60" spans="1:7" x14ac:dyDescent="0.25">
      <c r="A60" s="14">
        <f t="shared" si="10"/>
        <v>45438</v>
      </c>
      <c r="B60">
        <f>paradas!D1</f>
        <v>38</v>
      </c>
      <c r="C60">
        <f>paradas!K1</f>
        <v>38</v>
      </c>
      <c r="D60">
        <f>paradas!O1</f>
        <v>38</v>
      </c>
      <c r="E60" s="104">
        <f>paradas!AE2</f>
        <v>0</v>
      </c>
      <c r="F60">
        <f>paradas!AE3</f>
        <v>0</v>
      </c>
      <c r="G60" s="104">
        <f t="shared" si="13"/>
        <v>0</v>
      </c>
    </row>
    <row r="61" spans="1:7" x14ac:dyDescent="0.25">
      <c r="A61" s="14">
        <f t="shared" si="10"/>
        <v>45439</v>
      </c>
      <c r="B61">
        <f>paradas!D1</f>
        <v>38</v>
      </c>
      <c r="C61">
        <f>paradas!K1</f>
        <v>38</v>
      </c>
      <c r="D61">
        <f>paradas!O1</f>
        <v>38</v>
      </c>
      <c r="E61" s="104">
        <f>paradas!AF2</f>
        <v>0</v>
      </c>
      <c r="F61">
        <f>paradas!AF3</f>
        <v>0</v>
      </c>
      <c r="G61" s="104">
        <f t="shared" si="13"/>
        <v>0</v>
      </c>
    </row>
    <row r="62" spans="1:7" x14ac:dyDescent="0.25">
      <c r="A62" s="14">
        <f t="shared" si="10"/>
        <v>45440</v>
      </c>
      <c r="B62">
        <f>paradas!D1</f>
        <v>38</v>
      </c>
      <c r="C62">
        <f>paradas!K1</f>
        <v>38</v>
      </c>
      <c r="D62">
        <f>paradas!O1</f>
        <v>38</v>
      </c>
      <c r="E62" s="104">
        <f>paradas!AG2</f>
        <v>0</v>
      </c>
      <c r="F62">
        <f>paradas!AG3</f>
        <v>0</v>
      </c>
      <c r="G62" s="104">
        <f t="shared" si="13"/>
        <v>0</v>
      </c>
    </row>
    <row r="63" spans="1:7" x14ac:dyDescent="0.25">
      <c r="A63" s="14">
        <f t="shared" si="10"/>
        <v>45441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topLeftCell="J1" zoomScale="80" zoomScaleNormal="80" workbookViewId="0">
      <selection activeCell="AE20" sqref="AE20"/>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45413</v>
      </c>
      <c r="G2" s="41">
        <v>45414</v>
      </c>
      <c r="H2" s="41">
        <v>45415</v>
      </c>
      <c r="I2" s="41">
        <v>45416</v>
      </c>
      <c r="J2" s="41">
        <v>45417</v>
      </c>
      <c r="K2" s="41">
        <v>45418</v>
      </c>
      <c r="L2" s="41">
        <v>45419</v>
      </c>
      <c r="M2" s="41">
        <v>45420</v>
      </c>
      <c r="N2" s="41">
        <v>45421</v>
      </c>
      <c r="O2" s="41">
        <v>45422</v>
      </c>
      <c r="P2" s="41">
        <v>45423</v>
      </c>
      <c r="Q2" s="41">
        <v>45424</v>
      </c>
      <c r="R2" s="41">
        <v>45425</v>
      </c>
      <c r="S2" s="41">
        <v>45426</v>
      </c>
      <c r="T2" s="41">
        <v>45427</v>
      </c>
      <c r="U2" s="41">
        <v>45428</v>
      </c>
      <c r="V2" s="41">
        <v>45429</v>
      </c>
      <c r="W2" s="41">
        <v>45430</v>
      </c>
      <c r="X2" s="41">
        <v>45431</v>
      </c>
      <c r="Y2" s="41">
        <v>45432</v>
      </c>
      <c r="Z2" s="41">
        <v>45433</v>
      </c>
      <c r="AA2" s="41">
        <v>45434</v>
      </c>
      <c r="AB2" s="41">
        <v>45435</v>
      </c>
      <c r="AC2" s="41">
        <v>45436</v>
      </c>
      <c r="AD2" s="41">
        <v>45437</v>
      </c>
      <c r="AE2" s="41">
        <v>45438</v>
      </c>
      <c r="AF2" s="41">
        <v>45439</v>
      </c>
      <c r="AG2" s="41">
        <v>45440</v>
      </c>
      <c r="AH2" s="41">
        <v>45441</v>
      </c>
      <c r="AI2" s="41">
        <v>45442</v>
      </c>
    </row>
    <row r="3" spans="1:35" ht="16.5" thickTop="1" thickBot="1" x14ac:dyDescent="0.3">
      <c r="A3" s="48"/>
      <c r="B3" s="49"/>
      <c r="D3" s="44" t="s">
        <v>1143</v>
      </c>
      <c r="E3" s="51" t="s">
        <v>1153</v>
      </c>
      <c r="F3" s="52">
        <f>COUNTIFS('RESUMEN TOTAL'!C5:C542, "=BONOMO",'RESUMEN TOTAL'!L5:L542,"=APAGADO")</f>
        <v>24</v>
      </c>
      <c r="G3" s="52">
        <v>25</v>
      </c>
      <c r="H3" s="52">
        <v>24</v>
      </c>
      <c r="I3" s="52">
        <f>COUNTIFS('RESUMEN TOTAL'!C5:C542, "=BONOMO",'RESUMEN TOTAL'!O5:O542,"=APAGADO")</f>
        <v>24</v>
      </c>
      <c r="J3" s="52">
        <f>COUNTIFS('RESUMEN TOTAL'!C5:C700, "=BONOMO",'RESUMEN TOTAL'!P5:P700,"=APAGADO")</f>
        <v>24</v>
      </c>
      <c r="K3" s="52">
        <v>23</v>
      </c>
      <c r="L3" s="52">
        <f>COUNTIFS('RESUMEN TOTAL'!C5:C542, "=BONOMO",'RESUMEN TOTAL'!R5:R542,"=APAGADO")</f>
        <v>16</v>
      </c>
      <c r="M3" s="52">
        <f>COUNTIFS('RESUMEN TOTAL'!C5:C542, "=BONOMO",'RESUMEN TOTAL'!S5:S542,"=APAGADO")</f>
        <v>15</v>
      </c>
      <c r="N3" s="52">
        <f>COUNTIFS('RESUMEN TOTAL'!C5:C542, "=BONOMO",'RESUMEN TOTAL'!T5:T542,"=APAGADO")</f>
        <v>14</v>
      </c>
      <c r="O3" s="52">
        <v>13</v>
      </c>
      <c r="P3" s="53">
        <v>0</v>
      </c>
      <c r="Q3" s="53">
        <v>0</v>
      </c>
      <c r="R3" s="53">
        <v>16</v>
      </c>
      <c r="S3" s="53">
        <f>COUNTIFS('RESUMEN TOTAL'!C5:C542, "=BONOMO",'RESUMEN TOTAL'!Y5:Y542,"=APAGADO")</f>
        <v>23</v>
      </c>
      <c r="T3" s="53">
        <f>COUNTIFS('RESUMEN TOTAL'!C5:C542, "=BONOMO",'RESUMEN TOTAL'!Z5:Z542,"=APAGADO")</f>
        <v>26</v>
      </c>
      <c r="U3" s="53">
        <v>20</v>
      </c>
      <c r="V3" s="53">
        <v>0</v>
      </c>
      <c r="W3" s="53">
        <v>0</v>
      </c>
      <c r="X3" s="53">
        <f>COUNTIFS('RESUMEN TOTAL'!C5:C542, "=BONOMO",'RESUMEN TOTAL'!AD5:AD542,"=APAGADO")</f>
        <v>22</v>
      </c>
      <c r="Y3" s="53">
        <f>COUNTIFS('RESUMEN TOTAL'!C5:C542, "=BONOMO",'RESUMEN TOTAL'!AE5:AE542,"=APAGADO")</f>
        <v>21</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9.7560975609756101E-2</v>
      </c>
      <c r="G4" s="58">
        <v>0.1</v>
      </c>
      <c r="H4" s="58">
        <v>0.1</v>
      </c>
      <c r="I4" s="58">
        <f t="shared" si="0"/>
        <v>9.7560975609756101E-2</v>
      </c>
      <c r="J4" s="58">
        <f t="shared" si="0"/>
        <v>9.7560975609756101E-2</v>
      </c>
      <c r="K4" s="58">
        <f t="shared" ref="K4" si="1">K3/BONOMOcam</f>
        <v>9.3495934959349589E-2</v>
      </c>
      <c r="L4" s="58">
        <f t="shared" si="0"/>
        <v>6.5040650406504072E-2</v>
      </c>
      <c r="M4" s="58">
        <f t="shared" ref="M4" si="2">M3/BONOMOcam</f>
        <v>6.097560975609756E-2</v>
      </c>
      <c r="N4" s="58">
        <f t="shared" si="0"/>
        <v>5.6910569105691054E-2</v>
      </c>
      <c r="O4" s="58">
        <v>0.05</v>
      </c>
      <c r="P4" s="59">
        <v>0</v>
      </c>
      <c r="Q4" s="59">
        <v>0</v>
      </c>
      <c r="R4" s="59">
        <v>7.0000000000000007E-2</v>
      </c>
      <c r="S4" s="59">
        <f t="shared" si="0"/>
        <v>9.3495934959349589E-2</v>
      </c>
      <c r="T4" s="59">
        <f t="shared" si="0"/>
        <v>0.10569105691056911</v>
      </c>
      <c r="U4" s="59">
        <v>0.04</v>
      </c>
      <c r="V4" s="59">
        <v>0</v>
      </c>
      <c r="W4" s="59">
        <v>0</v>
      </c>
      <c r="X4" s="59">
        <f t="shared" si="0"/>
        <v>8.943089430894309E-2</v>
      </c>
      <c r="Y4" s="59">
        <f t="shared" ref="Y4" si="3">Y3/BONOMOcam</f>
        <v>8.5365853658536592E-2</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47</v>
      </c>
      <c r="G5" s="55">
        <v>51</v>
      </c>
      <c r="H5" s="55">
        <v>45</v>
      </c>
      <c r="I5" s="55">
        <f>COUNTIFS('RESUMEN TOTAL'!C5:C528, "=COSEIDI",'RESUMEN TOTAL'!O5:O528,"=APAGADO")</f>
        <v>37</v>
      </c>
      <c r="J5" s="55">
        <f>COUNTIFS('RESUMEN TOTAL'!C5:C700, "=COSEIDI",'RESUMEN TOTAL'!P5:P700,"=APAGADO")</f>
        <v>40</v>
      </c>
      <c r="K5" s="55">
        <v>41</v>
      </c>
      <c r="L5" s="55">
        <f>COUNTIFS('RESUMEN TOTAL'!C5:C528, "=COSEIDI",'RESUMEN TOTAL'!R5:R528,"=APAGADO")</f>
        <v>45</v>
      </c>
      <c r="M5" s="55">
        <f>COUNTIFS('RESUMEN TOTAL'!C5:C528, "=COSEIDI",'RESUMEN TOTAL'!S5:S528,"=APAGADO")</f>
        <v>45</v>
      </c>
      <c r="N5" s="55">
        <f>COUNTIFS('RESUMEN TOTAL'!C5:C528, "=COSEIDI",'RESUMEN TOTAL'!T5:T528,"=APAGADO")</f>
        <v>49</v>
      </c>
      <c r="O5" s="55">
        <v>45</v>
      </c>
      <c r="P5" s="55">
        <v>0</v>
      </c>
      <c r="Q5" s="55">
        <v>60</v>
      </c>
      <c r="R5" s="55">
        <v>47</v>
      </c>
      <c r="S5" s="55">
        <f>COUNTIFS('RESUMEN TOTAL'!C5:C528, "=COSEIDI",'RESUMEN TOTAL'!Y5:Y528,"=APAGADO")</f>
        <v>44</v>
      </c>
      <c r="T5" s="55">
        <v>57</v>
      </c>
      <c r="U5" s="55">
        <v>51</v>
      </c>
      <c r="V5" s="55">
        <v>0</v>
      </c>
      <c r="W5" s="55">
        <v>0</v>
      </c>
      <c r="X5" s="55">
        <f>COUNTIFS('RESUMEN TOTAL'!C5:C528, "=COSEIDI",'RESUMEN TOTAL'!AD5:AD528,"=APAGADO")</f>
        <v>57</v>
      </c>
      <c r="Y5" s="55">
        <f>COUNTIFS('RESUMEN TOTAL'!C5:C528, "=COSEIDI",'RESUMEN TOTAL'!AE5:AE528,"=APAGADO")</f>
        <v>63</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0.22596153846153846</v>
      </c>
      <c r="G6" s="58">
        <v>0.25</v>
      </c>
      <c r="H6" s="58">
        <v>0.22</v>
      </c>
      <c r="I6" s="58">
        <f t="shared" si="5"/>
        <v>0.17788461538461539</v>
      </c>
      <c r="J6" s="58">
        <f t="shared" si="5"/>
        <v>0.19230769230769232</v>
      </c>
      <c r="K6" s="58">
        <f t="shared" ref="K6" si="6">K5/COSEIDIcam</f>
        <v>0.19711538461538461</v>
      </c>
      <c r="L6" s="58">
        <f t="shared" si="5"/>
        <v>0.21634615384615385</v>
      </c>
      <c r="M6" s="58">
        <f t="shared" ref="M6" si="7">M5/COSEIDIcam</f>
        <v>0.21634615384615385</v>
      </c>
      <c r="N6" s="58">
        <f t="shared" si="5"/>
        <v>0.23557692307692307</v>
      </c>
      <c r="O6" s="58">
        <v>0.22</v>
      </c>
      <c r="P6" s="58">
        <v>0</v>
      </c>
      <c r="Q6" s="58">
        <v>0</v>
      </c>
      <c r="R6" s="58">
        <v>0.23</v>
      </c>
      <c r="S6" s="58">
        <f t="shared" si="5"/>
        <v>0.21153846153846154</v>
      </c>
      <c r="T6" s="58">
        <v>0.27</v>
      </c>
      <c r="U6" s="58">
        <v>0.09</v>
      </c>
      <c r="V6" s="58">
        <v>0</v>
      </c>
      <c r="W6" s="58">
        <v>0</v>
      </c>
      <c r="X6" s="58">
        <f t="shared" si="5"/>
        <v>0.27403846153846156</v>
      </c>
      <c r="Y6" s="58">
        <f t="shared" ref="Y6" si="8">Y5/COSEIDIcam</f>
        <v>0.30288461538461536</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P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20</v>
      </c>
      <c r="G2" s="18">
        <f>COUNTIFS(G4:G600, "=APAGADO",D4:D600,"=GFIJA")</f>
        <v>20</v>
      </c>
      <c r="H2" s="18">
        <f>COUNTIFS(H4:H600, "=APAGADO",D4:D600,"=GFIJA")</f>
        <v>19</v>
      </c>
      <c r="I2" s="18">
        <f>COUNTIFS(I4:I600, "=APAGADO",D4:D600,"=GFIJA")</f>
        <v>19</v>
      </c>
      <c r="J2" s="18">
        <f>COUNTIFS(J4:J600, "=APAGADO",D4:D600,"=GFIJA")</f>
        <v>19</v>
      </c>
      <c r="K2" s="18">
        <f>COUNTIFS(K4:K600, "=APAGADO",D4:D600,"=GFIJA")</f>
        <v>19</v>
      </c>
      <c r="L2" s="18">
        <f>COUNTIFS(L4:L600, "=APAGADO",D4:D600,"=GFIJA")</f>
        <v>19</v>
      </c>
      <c r="M2" s="18">
        <f>COUNTIFS(M4:M600, "=APAGADO",D4:D600,"=GFIJA")</f>
        <v>19</v>
      </c>
      <c r="N2" s="18">
        <f>COUNTIFS(N4:N600, "=APAGADO",D4:D600,"=GFIJA")</f>
        <v>19</v>
      </c>
      <c r="O2" s="18">
        <f>COUNTIFS(O4:O600, "=APAGADO",D4:D600,"=GFIJA")</f>
        <v>19</v>
      </c>
      <c r="P2" s="18">
        <f>COUNTIFS(P4:P600, "=APAGADO",D4:D600,"=GFIJA")</f>
        <v>19</v>
      </c>
      <c r="Q2" s="18">
        <f>COUNTIFS(Q4:Q600, "=APAGADO",D4:D600,"=GFIJA")</f>
        <v>0</v>
      </c>
      <c r="R2" s="18">
        <f>COUNTIFS(R4:R600, "=APAGADO",D4:D600,"=GFIJA")</f>
        <v>19</v>
      </c>
      <c r="S2" s="18">
        <f>COUNTIFS(S4:S600, "=APAGADO",D4:D600,"=GFIJA")</f>
        <v>18</v>
      </c>
      <c r="T2" s="18">
        <f>COUNTIFS(T4:T600, "=APAGADO",D4:D600,"=GFIJA")</f>
        <v>19</v>
      </c>
      <c r="U2" s="18">
        <f>COUNTIFS(U4:U600, "=APAGADO",D4:D600,"=GFIJA")</f>
        <v>20</v>
      </c>
      <c r="V2" s="18">
        <f>COUNTIFS(V4:V600, "=APAGADO",D4:D600,"=GFIJA")</f>
        <v>20</v>
      </c>
      <c r="W2" s="18">
        <f>COUNTIFS(W4:W600, "=APAGADO",D4:D600,"=GFIJA")</f>
        <v>19</v>
      </c>
      <c r="X2" s="18">
        <f>COUNTIFS(X4:X600, "=APAGADO",D4:D600,"=GFIJA")</f>
        <v>16</v>
      </c>
      <c r="Y2" s="18">
        <f>COUNTIFS(Y4:Y600, "=APAGADO",D4:D600,"=GFIJA")</f>
        <v>16</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18</v>
      </c>
      <c r="G3" s="18">
        <f>COUNTIFS(G6:G602, "=APAGADO",D4:D600,"=INTERCOMUNICADOR")</f>
        <v>18</v>
      </c>
      <c r="H3" s="18">
        <f>COUNTIFS(H6:H602, "=APAGADO",D4:D600,"=INTERCOMUNICADOR")</f>
        <v>19</v>
      </c>
      <c r="I3" s="18">
        <f>COUNTIFS(I6:I602, "=APAGADO",D4:D600,"=INTERCOMUNICADOR")</f>
        <v>19</v>
      </c>
      <c r="J3" s="18">
        <f>COUNTIFS(J6:J602, "=APAGADO",D4:D600,"=INTERCOMUNICADOR")</f>
        <v>19</v>
      </c>
      <c r="K3" s="18">
        <f>COUNTIFS(K6:K602, "=APAGADO",D4:D600,"=INTERCOMUNICADOR")</f>
        <v>19</v>
      </c>
      <c r="L3" s="18">
        <f>COUNTIFS(L6:L602, "=APAGADO",D4:D600,"=INTERCOMUNICADOR")</f>
        <v>19</v>
      </c>
      <c r="M3" s="18">
        <f>COUNTIFS(M6:M602, "=APAGADO",D4:D600,"=INTERCOMUNICADOR")</f>
        <v>19</v>
      </c>
      <c r="N3" s="18">
        <f>COUNTIFS(N6:N602, "=APAGADO",D4:D600,"=INTERCOMUNICADOR")</f>
        <v>19</v>
      </c>
      <c r="O3" s="18">
        <f>COUNTIFS(O6:O602, "=APAGADO",D4:D600,"=INTERCOMUNICADOR")</f>
        <v>17</v>
      </c>
      <c r="P3" s="18">
        <f>COUNTIFS(P6:P602, "=APAGADO",D4:D600,"=INTERCOMUNICADOR")</f>
        <v>17</v>
      </c>
      <c r="Q3" s="18">
        <f>COUNTIFS(Q6:Q602, "=APAGADO",D4:D600,"=INTERCOMUNICADOR")</f>
        <v>0</v>
      </c>
      <c r="R3" s="18">
        <f>COUNTIFS(R6:R602, "=APAGADO",D4:D600,"=INTERCOMUNICADOR")</f>
        <v>17</v>
      </c>
      <c r="S3" s="18">
        <f>COUNTIFS(S6:S602, "=APAGADO",D4:D600,"=INTERCOMUNICADOR")</f>
        <v>16</v>
      </c>
      <c r="T3" s="18">
        <f>COUNTIFS(T6:T602, "=APAGADO",D4:D600,"=INTERCOMUNICADOR")</f>
        <v>17</v>
      </c>
      <c r="U3" s="18">
        <f>COUNTIFS(U6:U602, "=APAGADO",D4:D600,"=INTERCOMUNICADOR")</f>
        <v>16</v>
      </c>
      <c r="V3" s="18">
        <f>COUNTIFS(V6:V602, "=APAGADO",D4:D600,"=INTERCOMUNICADOR")</f>
        <v>18</v>
      </c>
      <c r="W3" s="18">
        <f>COUNTIFS(W6:W602, "=APAGADO",D4:D600,"=INTERCOMUNICADOR")</f>
        <v>17</v>
      </c>
      <c r="X3" s="18">
        <f>COUNTIFS(X6:X602, "=APAGADO",D4:D600,"=INTERCOMUNICADOR")</f>
        <v>15</v>
      </c>
      <c r="Y3" s="18">
        <f>COUNTIFS(Y6:Y602, "=APAGADO",D4:D600,"=INTERCOMUNICADOR")</f>
        <v>15</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45413</v>
      </c>
      <c r="G4" s="13">
        <f>'RESUMEN TOTAL'!M4</f>
        <v>45414</v>
      </c>
      <c r="H4" s="13">
        <f>'RESUMEN TOTAL'!N4</f>
        <v>45415</v>
      </c>
      <c r="I4" s="13">
        <f>'RESUMEN TOTAL'!O4</f>
        <v>45416</v>
      </c>
      <c r="J4" s="13">
        <f>'RESUMEN TOTAL'!P4</f>
        <v>45417</v>
      </c>
      <c r="K4" s="13">
        <f>'RESUMEN TOTAL'!Q4</f>
        <v>45418</v>
      </c>
      <c r="L4" s="13">
        <f>'RESUMEN TOTAL'!R4</f>
        <v>45419</v>
      </c>
      <c r="M4" s="13">
        <f>'RESUMEN TOTAL'!S4</f>
        <v>45420</v>
      </c>
      <c r="N4" s="13">
        <f>'RESUMEN TOTAL'!T4</f>
        <v>45421</v>
      </c>
      <c r="O4" s="13">
        <f>'RESUMEN TOTAL'!U4</f>
        <v>45422</v>
      </c>
      <c r="P4" s="13">
        <f>'RESUMEN TOTAL'!V4</f>
        <v>45423</v>
      </c>
      <c r="Q4" s="13">
        <f>'RESUMEN TOTAL'!W4</f>
        <v>45424</v>
      </c>
      <c r="R4" s="13">
        <f>'RESUMEN TOTAL'!X4</f>
        <v>45425</v>
      </c>
      <c r="S4" s="13">
        <f>'RESUMEN TOTAL'!Y4</f>
        <v>45426</v>
      </c>
      <c r="T4" s="13">
        <f>'RESUMEN TOTAL'!Z4</f>
        <v>45427</v>
      </c>
      <c r="U4" s="13">
        <f>'RESUMEN TOTAL'!AA4</f>
        <v>45428</v>
      </c>
      <c r="V4" s="13">
        <f>'RESUMEN TOTAL'!AB4</f>
        <v>45429</v>
      </c>
      <c r="W4" s="13">
        <f>'RESUMEN TOTAL'!AC4</f>
        <v>45430</v>
      </c>
      <c r="X4" s="13">
        <f>'RESUMEN TOTAL'!AD4</f>
        <v>45431</v>
      </c>
      <c r="Y4" s="13">
        <f>'RESUMEN TOTAL'!AE4</f>
        <v>45432</v>
      </c>
      <c r="Z4" s="13">
        <f>'RESUMEN TOTAL'!AF4</f>
        <v>45433</v>
      </c>
      <c r="AA4" s="13">
        <f>'RESUMEN TOTAL'!AG4</f>
        <v>45434</v>
      </c>
      <c r="AB4" s="13">
        <f>'RESUMEN TOTAL'!AH4</f>
        <v>45435</v>
      </c>
      <c r="AC4" s="13">
        <f>'RESUMEN TOTAL'!AI4</f>
        <v>45436</v>
      </c>
      <c r="AD4" s="13">
        <f>'RESUMEN TOTAL'!AJ4</f>
        <v>45437</v>
      </c>
      <c r="AE4" s="13">
        <f>'RESUMEN TOTAL'!AK4</f>
        <v>45438</v>
      </c>
      <c r="AF4" s="13">
        <f>'RESUMEN TOTAL'!AL4</f>
        <v>45439</v>
      </c>
      <c r="AG4" s="13">
        <f>'RESUMEN TOTAL'!AM4</f>
        <v>45440</v>
      </c>
      <c r="AH4" s="13">
        <f>'RESUMEN TOTAL'!AN4</f>
        <v>45441</v>
      </c>
      <c r="AI4" s="13">
        <f>'RESUMEN TOTAL'!AO4</f>
        <v>45442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t="str">
        <f>'RESUMEN TOTAL'!N13</f>
        <v>APAGADO</v>
      </c>
      <c r="I13" s="86" t="str">
        <f>'RESUMEN TOTAL'!O13</f>
        <v>APAGADO</v>
      </c>
      <c r="J13" s="86" t="str">
        <f>'RESUMEN TOTAL'!P13</f>
        <v>APAGADO</v>
      </c>
      <c r="K13" s="86" t="str">
        <f>'RESUMEN TOTAL'!Q13</f>
        <v>APAGADO</v>
      </c>
      <c r="L13" s="86" t="str">
        <f>'RESUMEN TOTAL'!R13</f>
        <v>APAGADO</v>
      </c>
      <c r="M13" s="86" t="str">
        <f>'RESUMEN TOTAL'!S13</f>
        <v>APAGADO</v>
      </c>
      <c r="N13" s="86" t="str">
        <f>'RESUMEN TOTAL'!T13</f>
        <v>APAGADO</v>
      </c>
      <c r="O13" s="86" t="str">
        <f>'RESUMEN TOTAL'!U13</f>
        <v>APAGADO</v>
      </c>
      <c r="P13" s="86" t="str">
        <f>'RESUMEN TOTAL'!V13</f>
        <v>APAGADO</v>
      </c>
      <c r="Q13" s="86">
        <f>'RESUMEN TOTAL'!W13</f>
        <v>0</v>
      </c>
      <c r="R13" s="86" t="str">
        <f>'RESUMEN TOTAL'!X13</f>
        <v>APAGADO</v>
      </c>
      <c r="S13" s="86" t="str">
        <f>'RESUMEN TOTAL'!Y13</f>
        <v>APAGADO</v>
      </c>
      <c r="T13" s="86" t="str">
        <f>'RESUMEN TOTAL'!Z13</f>
        <v>APAGADO</v>
      </c>
      <c r="U13" s="86" t="str">
        <f>'RESUMEN TOTAL'!AA13</f>
        <v>APAGADO</v>
      </c>
      <c r="V13" s="86" t="str">
        <f>'RESUMEN TOTAL'!AB13</f>
        <v>APAGADO</v>
      </c>
      <c r="W13" s="86" t="str">
        <f>'RESUMEN TOTAL'!AC13</f>
        <v>APAGADO</v>
      </c>
      <c r="X13" s="86" t="str">
        <f>'RESUMEN TOTAL'!AD13</f>
        <v>APAGADO</v>
      </c>
      <c r="Y13" s="86" t="str">
        <f>'RESUMEN TOTAL'!AE13</f>
        <v>APAGADO</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f>'RESUMEN TOTAL'!L15</f>
        <v>0</v>
      </c>
      <c r="G15" s="86">
        <f>'RESUMEN TOTAL'!M15</f>
        <v>0</v>
      </c>
      <c r="H15" s="86" t="str">
        <f>'RESUMEN TOTAL'!N15</f>
        <v>APAGADO</v>
      </c>
      <c r="I15" s="86" t="str">
        <f>'RESUMEN TOTAL'!O15</f>
        <v>APAGADO</v>
      </c>
      <c r="J15" s="86" t="str">
        <f>'RESUMEN TOTAL'!P15</f>
        <v>APAGADO</v>
      </c>
      <c r="K15" s="86" t="str">
        <f>'RESUMEN TOTAL'!Q15</f>
        <v>APAGADO</v>
      </c>
      <c r="L15" s="86" t="str">
        <f>'RESUMEN TOTAL'!R15</f>
        <v>APAGADO</v>
      </c>
      <c r="M15" s="86" t="str">
        <f>'RESUMEN TOTAL'!S15</f>
        <v>APAGADO</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t="str">
        <f>'RESUMEN TOTAL'!L16</f>
        <v>APAGADO</v>
      </c>
      <c r="G16" s="86" t="str">
        <f>'RESUMEN TOTAL'!M16</f>
        <v>APAGADO</v>
      </c>
      <c r="H16" s="86" t="str">
        <f>'RESUMEN TOTAL'!N16</f>
        <v>APAGADO</v>
      </c>
      <c r="I16" s="86" t="str">
        <f>'RESUMEN TOTAL'!O16</f>
        <v>APAGADO</v>
      </c>
      <c r="J16" s="86" t="str">
        <f>'RESUMEN TOTAL'!P16</f>
        <v>APAGADO</v>
      </c>
      <c r="K16" s="86" t="str">
        <f>'RESUMEN TOTAL'!Q16</f>
        <v>APAGADO</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t="str">
        <f>'RESUMEN TOTAL'!L17</f>
        <v>APAGADO</v>
      </c>
      <c r="G17" s="86" t="str">
        <f>'RESUMEN TOTAL'!M17</f>
        <v>APAGADO</v>
      </c>
      <c r="H17" s="86" t="str">
        <f>'RESUMEN TOTAL'!N17</f>
        <v>APAGADO</v>
      </c>
      <c r="I17" s="86" t="str">
        <f>'RESUMEN TOTAL'!O17</f>
        <v>APAGADO</v>
      </c>
      <c r="J17" s="86" t="str">
        <f>'RESUMEN TOTAL'!P17</f>
        <v>APAGADO</v>
      </c>
      <c r="K17" s="86" t="str">
        <f>'RESUMEN TOTAL'!Q17</f>
        <v>APAGADO</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t="str">
        <f>'RESUMEN TOTAL'!AE20</f>
        <v>APAGADO</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t="str">
        <f>'RESUMEN TOTAL'!AE21</f>
        <v>APAGADO</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t="str">
        <f>'RESUMEN TOTAL'!N25</f>
        <v>APAGADO</v>
      </c>
      <c r="I25" s="86" t="str">
        <f>'RESUMEN TOTAL'!O25</f>
        <v>APAGADO</v>
      </c>
      <c r="J25" s="86" t="str">
        <f>'RESUMEN TOTAL'!P25</f>
        <v>APAGADO</v>
      </c>
      <c r="K25" s="86" t="str">
        <f>'RESUMEN TOTAL'!Q25</f>
        <v>APAGADO</v>
      </c>
      <c r="L25" s="86" t="str">
        <f>'RESUMEN TOTAL'!R25</f>
        <v>APAGADO</v>
      </c>
      <c r="M25" s="86" t="str">
        <f>'RESUMEN TOTAL'!S25</f>
        <v>APAGADO</v>
      </c>
      <c r="N25" s="86" t="str">
        <f>'RESUMEN TOTAL'!T25</f>
        <v>APAGADO</v>
      </c>
      <c r="O25" s="86" t="str">
        <f>'RESUMEN TOTAL'!U25</f>
        <v>APAGADO</v>
      </c>
      <c r="P25" s="86" t="str">
        <f>'RESUMEN TOTAL'!V25</f>
        <v>APAGADO</v>
      </c>
      <c r="Q25" s="86">
        <f>'RESUMEN TOTAL'!W25</f>
        <v>0</v>
      </c>
      <c r="R25" s="86" t="str">
        <f>'RESUMEN TOTAL'!X25</f>
        <v>APAGADO</v>
      </c>
      <c r="S25" s="86" t="str">
        <f>'RESUMEN TOTAL'!Y25</f>
        <v>APAGADO</v>
      </c>
      <c r="T25" s="86" t="str">
        <f>'RESUMEN TOTAL'!Z25</f>
        <v>APAGADO</v>
      </c>
      <c r="U25" s="86" t="str">
        <f>'RESUMEN TOTAL'!AA25</f>
        <v>APAGADO</v>
      </c>
      <c r="V25" s="86" t="str">
        <f>'RESUMEN TOTAL'!AB25</f>
        <v>APAGADO</v>
      </c>
      <c r="W25" s="86" t="str">
        <f>'RESUMEN TOTAL'!AC25</f>
        <v>APAGADO</v>
      </c>
      <c r="X25" s="86" t="str">
        <f>'RESUMEN TOTAL'!AD25</f>
        <v>APAGADO</v>
      </c>
      <c r="Y25" s="86" t="str">
        <f>'RESUMEN TOTAL'!AE25</f>
        <v>APAGADO</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f>'RESUMEN TOTAL'!L28</f>
        <v>0</v>
      </c>
      <c r="G28" s="86">
        <f>'RESUMEN TOTAL'!M28</f>
        <v>0</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t="str">
        <f>'RESUMEN TOTAL'!N29</f>
        <v>APAGADO</v>
      </c>
      <c r="I29" s="86" t="str">
        <f>'RESUMEN TOTAL'!O29</f>
        <v>APAGADO</v>
      </c>
      <c r="J29" s="86" t="str">
        <f>'RESUMEN TOTAL'!P29</f>
        <v>APAGADO</v>
      </c>
      <c r="K29" s="86" t="str">
        <f>'RESUMEN TOTAL'!Q29</f>
        <v>APAGADO</v>
      </c>
      <c r="L29" s="86" t="str">
        <f>'RESUMEN TOTAL'!R29</f>
        <v>APAGADO</v>
      </c>
      <c r="M29" s="86" t="str">
        <f>'RESUMEN TOTAL'!S29</f>
        <v>APAGADO</v>
      </c>
      <c r="N29" s="86" t="str">
        <f>'RESUMEN TOTAL'!T29</f>
        <v>APAGADO</v>
      </c>
      <c r="O29" s="86" t="str">
        <f>'RESUMEN TOTAL'!U29</f>
        <v>APAGADO</v>
      </c>
      <c r="P29" s="86" t="str">
        <f>'RESUMEN TOTAL'!V29</f>
        <v>APAGADO</v>
      </c>
      <c r="Q29" s="86">
        <f>'RESUMEN TOTAL'!W29</f>
        <v>0</v>
      </c>
      <c r="R29" s="86" t="str">
        <f>'RESUMEN TOTAL'!X29</f>
        <v>APAGADO</v>
      </c>
      <c r="S29" s="86" t="str">
        <f>'RESUMEN TOTAL'!Y29</f>
        <v>APAGADO</v>
      </c>
      <c r="T29" s="86" t="str">
        <f>'RESUMEN TOTAL'!Z29</f>
        <v>APAGADO</v>
      </c>
      <c r="U29" s="86" t="str">
        <f>'RESUMEN TOTAL'!AA29</f>
        <v>APAGADO</v>
      </c>
      <c r="V29" s="86" t="str">
        <f>'RESUMEN TOTAL'!AB29</f>
        <v>APAGADO</v>
      </c>
      <c r="W29" s="86" t="str">
        <f>'RESUMEN TOTAL'!AC29</f>
        <v>APAGADO</v>
      </c>
      <c r="X29" s="86" t="str">
        <f>'RESUMEN TOTAL'!AD29</f>
        <v>APAGADO</v>
      </c>
      <c r="Y29" s="86" t="str">
        <f>'RESUMEN TOTAL'!AE29</f>
        <v>APAGADO</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t="str">
        <f>'RESUMEN TOTAL'!N38</f>
        <v>APAGADO</v>
      </c>
      <c r="I38" s="86" t="str">
        <f>'RESUMEN TOTAL'!O38</f>
        <v>APAGADO</v>
      </c>
      <c r="J38" s="86" t="str">
        <f>'RESUMEN TOTAL'!P38</f>
        <v>APAGADO</v>
      </c>
      <c r="K38" s="86" t="str">
        <f>'RESUMEN TOTAL'!Q38</f>
        <v>APAGADO</v>
      </c>
      <c r="L38" s="86" t="str">
        <f>'RESUMEN TOTAL'!R38</f>
        <v>APAGADO</v>
      </c>
      <c r="M38" s="86" t="str">
        <f>'RESUMEN TOTAL'!S38</f>
        <v>APAGADO</v>
      </c>
      <c r="N38" s="86" t="str">
        <f>'RESUMEN TOTAL'!T38</f>
        <v>APAGADO</v>
      </c>
      <c r="O38" s="86" t="str">
        <f>'RESUMEN TOTAL'!U38</f>
        <v>APAGADO</v>
      </c>
      <c r="P38" s="86" t="str">
        <f>'RESUMEN TOTAL'!V38</f>
        <v>APAGADO</v>
      </c>
      <c r="Q38" s="86">
        <f>'RESUMEN TOTAL'!W38</f>
        <v>0</v>
      </c>
      <c r="R38" s="86" t="str">
        <f>'RESUMEN TOTAL'!X38</f>
        <v>APAGADO</v>
      </c>
      <c r="S38" s="86" t="str">
        <f>'RESUMEN TOTAL'!Y38</f>
        <v>APAGADO</v>
      </c>
      <c r="T38" s="86" t="str">
        <f>'RESUMEN TOTAL'!Z38</f>
        <v>APAGADO</v>
      </c>
      <c r="U38" s="86" t="str">
        <f>'RESUMEN TOTAL'!AA38</f>
        <v>APAGADO</v>
      </c>
      <c r="V38" s="86" t="str">
        <f>'RESUMEN TOTAL'!AB38</f>
        <v>APAGADO</v>
      </c>
      <c r="W38" s="86" t="str">
        <f>'RESUMEN TOTAL'!AC38</f>
        <v>APAGADO</v>
      </c>
      <c r="X38" s="86" t="str">
        <f>'RESUMEN TOTAL'!AD38</f>
        <v>APAGADO</v>
      </c>
      <c r="Y38" s="86" t="str">
        <f>'RESUMEN TOTAL'!AE38</f>
        <v>APAGADO</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t="str">
        <f>'RESUMEN TOTAL'!M40</f>
        <v>APAGADO</v>
      </c>
      <c r="H40" s="86">
        <f>'RESUMEN TOTAL'!N40</f>
        <v>0</v>
      </c>
      <c r="I40" s="86">
        <f>'RESUMEN TOTAL'!O40</f>
        <v>0</v>
      </c>
      <c r="J40" s="86">
        <f>'RESUMEN TOTAL'!P40</f>
        <v>0</v>
      </c>
      <c r="K40" s="86">
        <f>'RESUMEN TOTAL'!Q40</f>
        <v>0</v>
      </c>
      <c r="L40" s="86">
        <f>'RESUMEN TOTAL'!R40</f>
        <v>0</v>
      </c>
      <c r="M40" s="86">
        <f>'RESUMEN TOTAL'!S40</f>
        <v>0</v>
      </c>
      <c r="N40" s="86" t="str">
        <f>'RESUMEN TOTAL'!T40</f>
        <v>APAGADO</v>
      </c>
      <c r="O40" s="86">
        <f>'RESUMEN TOTAL'!U40</f>
        <v>0</v>
      </c>
      <c r="P40" s="86" t="str">
        <f>'RESUMEN TOTAL'!V40</f>
        <v>APAGADO</v>
      </c>
      <c r="Q40" s="86">
        <f>'RESUMEN TOTAL'!W40</f>
        <v>0</v>
      </c>
      <c r="R40" s="86" t="str">
        <f>'RESUMEN TOTAL'!X40</f>
        <v>APAGADO</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t="str">
        <f>'RESUMEN TOTAL'!AA44</f>
        <v>APAGADO</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t="str">
        <f>'RESUMEN TOTAL'!N65</f>
        <v>APAGADO</v>
      </c>
      <c r="I65" s="86" t="str">
        <f>'RESUMEN TOTAL'!O65</f>
        <v>APAGADO</v>
      </c>
      <c r="J65" s="86" t="str">
        <f>'RESUMEN TOTAL'!P65</f>
        <v>APAGADO</v>
      </c>
      <c r="K65" s="86" t="str">
        <f>'RESUMEN TOTAL'!Q65</f>
        <v>APAGADO</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t="str">
        <f>'RESUMEN TOTAL'!Z68</f>
        <v>APAGADO</v>
      </c>
      <c r="U68" s="86" t="str">
        <f>'RESUMEN TOTAL'!AA68</f>
        <v>APAGADO</v>
      </c>
      <c r="V68" s="86" t="str">
        <f>'RESUMEN TOTAL'!AB68</f>
        <v>APAGADO</v>
      </c>
      <c r="W68" s="86" t="str">
        <f>'RESUMEN TOTAL'!AC68</f>
        <v>APAGADO</v>
      </c>
      <c r="X68" s="86" t="str">
        <f>'RESUMEN TOTAL'!AD68</f>
        <v>APAGADO</v>
      </c>
      <c r="Y68" s="86" t="str">
        <f>'RESUMEN TOTAL'!AE68</f>
        <v>APAGADO</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t="str">
        <f>'RESUMEN TOTAL'!Z69</f>
        <v>APAGADO</v>
      </c>
      <c r="U69" s="86" t="str">
        <f>'RESUMEN TOTAL'!AA69</f>
        <v>APAGADO</v>
      </c>
      <c r="V69" s="86" t="str">
        <f>'RESUMEN TOTAL'!AB69</f>
        <v>APAGADO</v>
      </c>
      <c r="W69" s="86" t="str">
        <f>'RESUMEN TOTAL'!AC69</f>
        <v>APAGADO</v>
      </c>
      <c r="X69" s="86" t="str">
        <f>'RESUMEN TOTAL'!AD69</f>
        <v>APAGADO</v>
      </c>
      <c r="Y69" s="86" t="str">
        <f>'RESUMEN TOTAL'!AE69</f>
        <v>APAGADO</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t="str">
        <f>'RESUMEN TOTAL'!Y76</f>
        <v>APAGADO</v>
      </c>
      <c r="T76" s="86" t="str">
        <f>'RESUMEN TOTAL'!Z76</f>
        <v>APAGADO</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t="str">
        <f>'RESUMEN TOTAL'!Y77</f>
        <v>APAGADO</v>
      </c>
      <c r="T77" s="86" t="str">
        <f>'RESUMEN TOTAL'!Z77</f>
        <v>APAGADO</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t="str">
        <f>'RESUMEN TOTAL'!Z81</f>
        <v>APAGADO</v>
      </c>
      <c r="U81" s="86" t="str">
        <f>'RESUMEN TOTAL'!AA81</f>
        <v>APAGADO</v>
      </c>
      <c r="V81" s="86" t="str">
        <f>'RESUMEN TOTAL'!AB81</f>
        <v>APAGADO</v>
      </c>
      <c r="W81" s="86" t="str">
        <f>'RESUMEN TOTAL'!AC81</f>
        <v>APAGADO</v>
      </c>
      <c r="X81" s="86" t="str">
        <f>'RESUMEN TOTAL'!AD81</f>
        <v>APAGADO</v>
      </c>
      <c r="Y81" s="86" t="str">
        <f>'RESUMEN TOTAL'!AE81</f>
        <v>APAGADO</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t="str">
        <f>'RESUMEN TOTAL'!N90</f>
        <v>APAGADO</v>
      </c>
      <c r="I90" s="86" t="str">
        <f>'RESUMEN TOTAL'!O90</f>
        <v>APAGADO</v>
      </c>
      <c r="J90" s="86" t="str">
        <f>'RESUMEN TOTAL'!P90</f>
        <v>APAGADO</v>
      </c>
      <c r="K90" s="86" t="str">
        <f>'RESUMEN TOTAL'!Q90</f>
        <v>APAGADO</v>
      </c>
      <c r="L90" s="86" t="str">
        <f>'RESUMEN TOTAL'!R90</f>
        <v>APAGADO</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t="str">
        <f>'RESUMEN TOTAL'!N91</f>
        <v>APAGADO</v>
      </c>
      <c r="I91" s="86" t="str">
        <f>'RESUMEN TOTAL'!O91</f>
        <v>APAGADO</v>
      </c>
      <c r="J91" s="86" t="str">
        <f>'RESUMEN TOTAL'!P91</f>
        <v>APAGADO</v>
      </c>
      <c r="K91" s="86" t="str">
        <f>'RESUMEN TOTAL'!Q91</f>
        <v>APAGADO</v>
      </c>
      <c r="L91" s="86" t="str">
        <f>'RESUMEN TOTAL'!R91</f>
        <v>APAGADO</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f>'RESUMEN TOTAL'!L99</f>
        <v>0</v>
      </c>
      <c r="G99" s="86">
        <f>'RESUMEN TOTAL'!M99</f>
        <v>0</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t="str">
        <f>'RESUMEN TOTAL'!N106</f>
        <v>APAGADO</v>
      </c>
      <c r="I106" s="86" t="str">
        <f>'RESUMEN TOTAL'!O106</f>
        <v>APAGADO</v>
      </c>
      <c r="J106" s="86" t="str">
        <f>'RESUMEN TOTAL'!P106</f>
        <v>APAGADO</v>
      </c>
      <c r="K106" s="86" t="str">
        <f>'RESUMEN TOTAL'!Q106</f>
        <v>APAGADO</v>
      </c>
      <c r="L106" s="86" t="str">
        <f>'RESUMEN TOTAL'!R106</f>
        <v>APAGADO</v>
      </c>
      <c r="M106" s="86" t="str">
        <f>'RESUMEN TOTAL'!S106</f>
        <v>APAGADO</v>
      </c>
      <c r="N106" s="86" t="str">
        <f>'RESUMEN TOTAL'!T106</f>
        <v>APAGADO</v>
      </c>
      <c r="O106" s="86" t="str">
        <f>'RESUMEN TOTAL'!U106</f>
        <v>APAGADO</v>
      </c>
      <c r="P106" s="86" t="str">
        <f>'RESUMEN TOTAL'!V106</f>
        <v>APAGADO</v>
      </c>
      <c r="Q106" s="86">
        <f>'RESUMEN TOTAL'!W106</f>
        <v>0</v>
      </c>
      <c r="R106" s="86" t="str">
        <f>'RESUMEN TOTAL'!X106</f>
        <v>APAGADO</v>
      </c>
      <c r="S106" s="86" t="str">
        <f>'RESUMEN TOTAL'!Y106</f>
        <v>APAGADO</v>
      </c>
      <c r="T106" s="86" t="str">
        <f>'RESUMEN TOTAL'!Z106</f>
        <v>APAGADO</v>
      </c>
      <c r="U106" s="86" t="str">
        <f>'RESUMEN TOTAL'!AA106</f>
        <v>APAGADO</v>
      </c>
      <c r="V106" s="86" t="str">
        <f>'RESUMEN TOTAL'!AB106</f>
        <v>APAGADO</v>
      </c>
      <c r="W106" s="86" t="str">
        <f>'RESUMEN TOTAL'!AC106</f>
        <v>APAGADO</v>
      </c>
      <c r="X106" s="86" t="str">
        <f>'RESUMEN TOTAL'!AD106</f>
        <v>APAGADO</v>
      </c>
      <c r="Y106" s="86" t="str">
        <f>'RESUMEN TOTAL'!AE106</f>
        <v>APAGADO</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f>'RESUMEN TOTAL'!L109</f>
        <v>0</v>
      </c>
      <c r="G109" s="86">
        <f>'RESUMEN TOTAL'!M109</f>
        <v>0</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t="str">
        <f>'RESUMEN TOTAL'!N112</f>
        <v>APAGADO</v>
      </c>
      <c r="I111" s="86" t="str">
        <f>'RESUMEN TOTAL'!O112</f>
        <v>APAGADO</v>
      </c>
      <c r="J111" s="86" t="str">
        <f>'RESUMEN TOTAL'!P112</f>
        <v>APAGADO</v>
      </c>
      <c r="K111" s="86" t="str">
        <f>'RESUMEN TOTAL'!Q112</f>
        <v>APAGADO</v>
      </c>
      <c r="L111" s="86" t="str">
        <f>'RESUMEN TOTAL'!R112</f>
        <v>APAGADO</v>
      </c>
      <c r="M111" s="86" t="str">
        <f>'RESUMEN TOTAL'!S112</f>
        <v>APAGADO</v>
      </c>
      <c r="N111" s="86" t="str">
        <f>'RESUMEN TOTAL'!T112</f>
        <v>APAGADO</v>
      </c>
      <c r="O111" s="86" t="str">
        <f>'RESUMEN TOTAL'!U112</f>
        <v>APAGADO</v>
      </c>
      <c r="P111" s="86" t="str">
        <f>'RESUMEN TOTAL'!V112</f>
        <v>APAGADO</v>
      </c>
      <c r="Q111" s="86">
        <f>'RESUMEN TOTAL'!W112</f>
        <v>0</v>
      </c>
      <c r="R111" s="86" t="str">
        <f>'RESUMEN TOTAL'!X112</f>
        <v>APAGADO</v>
      </c>
      <c r="S111" s="86" t="str">
        <f>'RESUMEN TOTAL'!Y112</f>
        <v>APAGADO</v>
      </c>
      <c r="T111" s="86" t="str">
        <f>'RESUMEN TOTAL'!Z112</f>
        <v>APAGADO</v>
      </c>
      <c r="U111" s="86" t="str">
        <f>'RESUMEN TOTAL'!AA112</f>
        <v>APAGADO</v>
      </c>
      <c r="V111" s="86" t="str">
        <f>'RESUMEN TOTAL'!AB112</f>
        <v>APAGADO</v>
      </c>
      <c r="W111" s="86" t="str">
        <f>'RESUMEN TOTAL'!AC112</f>
        <v>APAGADO</v>
      </c>
      <c r="X111" s="86" t="str">
        <f>'RESUMEN TOTAL'!AD112</f>
        <v>APAGADO</v>
      </c>
      <c r="Y111" s="86" t="str">
        <f>'RESUMEN TOTAL'!AE112</f>
        <v>APAGADO</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t="str">
        <f>'RESUMEN TOTAL'!N114</f>
        <v>APAGADO</v>
      </c>
      <c r="I113" s="86" t="str">
        <f>'RESUMEN TOTAL'!O114</f>
        <v>APAGADO</v>
      </c>
      <c r="J113" s="86" t="str">
        <f>'RESUMEN TOTAL'!P114</f>
        <v>APAGADO</v>
      </c>
      <c r="K113" s="86" t="str">
        <f>'RESUMEN TOTAL'!Q114</f>
        <v>APAGADO</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f>'RESUMEN TOTAL'!L115</f>
        <v>0</v>
      </c>
      <c r="G114" s="86">
        <f>'RESUMEN TOTAL'!M115</f>
        <v>0</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f>'RESUMEN TOTAL'!L116</f>
        <v>0</v>
      </c>
      <c r="G115" s="86">
        <f>'RESUMEN TOTAL'!M116</f>
        <v>0</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t="str">
        <f>'RESUMEN TOTAL'!R117</f>
        <v>APAGADO</v>
      </c>
      <c r="M116" s="86" t="str">
        <f>'RESUMEN TOTAL'!S117</f>
        <v>APAGADO</v>
      </c>
      <c r="N116" s="86" t="str">
        <f>'RESUMEN TOTAL'!T117</f>
        <v>APAGADO</v>
      </c>
      <c r="O116" s="86" t="str">
        <f>'RESUMEN TOTAL'!U117</f>
        <v>APAGADO</v>
      </c>
      <c r="P116" s="86" t="str">
        <f>'RESUMEN TOTAL'!V117</f>
        <v>APAGADO</v>
      </c>
      <c r="Q116" s="86">
        <f>'RESUMEN TOTAL'!W117</f>
        <v>0</v>
      </c>
      <c r="R116" s="86" t="str">
        <f>'RESUMEN TOTAL'!X117</f>
        <v>APAGADO</v>
      </c>
      <c r="S116" s="86" t="str">
        <f>'RESUMEN TOTAL'!Y117</f>
        <v>APAGADO</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f>'RESUMEN TOTAL'!M118</f>
        <v>0</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f>'RESUMEN TOTAL'!L127</f>
        <v>0</v>
      </c>
      <c r="G125" s="86">
        <f>'RESUMEN TOTAL'!M127</f>
        <v>0</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t="str">
        <f>'RESUMEN TOTAL'!N129</f>
        <v>APAGADO</v>
      </c>
      <c r="I127" s="86" t="str">
        <f>'RESUMEN TOTAL'!O129</f>
        <v>APAGADO</v>
      </c>
      <c r="J127" s="86" t="str">
        <f>'RESUMEN TOTAL'!P129</f>
        <v>APAGADO</v>
      </c>
      <c r="K127" s="86" t="str">
        <f>'RESUMEN TOTAL'!Q129</f>
        <v>APAGADO</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t="str">
        <f>'RESUMEN TOTAL'!Z131</f>
        <v>APAGADO</v>
      </c>
      <c r="U129" s="86" t="str">
        <f>'RESUMEN TOTAL'!AA131</f>
        <v>APAGADO</v>
      </c>
      <c r="V129" s="86" t="str">
        <f>'RESUMEN TOTAL'!AB131</f>
        <v>APAGADO</v>
      </c>
      <c r="W129" s="86" t="str">
        <f>'RESUMEN TOTAL'!AC131</f>
        <v>APAGADO</v>
      </c>
      <c r="X129" s="86" t="str">
        <f>'RESUMEN TOTAL'!AD131</f>
        <v>APAGADO</v>
      </c>
      <c r="Y129" s="86" t="str">
        <f>'RESUMEN TOTAL'!AE131</f>
        <v>APAGADO</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t="str">
        <f>'RESUMEN TOTAL'!N134</f>
        <v>APAGADO</v>
      </c>
      <c r="I132" s="86" t="str">
        <f>'RESUMEN TOTAL'!O134</f>
        <v>APAGADO</v>
      </c>
      <c r="J132" s="86" t="str">
        <f>'RESUMEN TOTAL'!P134</f>
        <v>APAGADO</v>
      </c>
      <c r="K132" s="86" t="str">
        <f>'RESUMEN TOTAL'!Q134</f>
        <v>APAGADO</v>
      </c>
      <c r="L132" s="86" t="str">
        <f>'RESUMEN TOTAL'!R134</f>
        <v>APAGADO</v>
      </c>
      <c r="M132" s="86" t="str">
        <f>'RESUMEN TOTAL'!S134</f>
        <v>APAGADO</v>
      </c>
      <c r="N132" s="86" t="str">
        <f>'RESUMEN TOTAL'!T134</f>
        <v>APAGADO</v>
      </c>
      <c r="O132" s="86" t="str">
        <f>'RESUMEN TOTAL'!U134</f>
        <v>APAGADO</v>
      </c>
      <c r="P132" s="86" t="str">
        <f>'RESUMEN TOTAL'!V134</f>
        <v>APAGADO</v>
      </c>
      <c r="Q132" s="86">
        <f>'RESUMEN TOTAL'!W134</f>
        <v>0</v>
      </c>
      <c r="R132" s="86" t="str">
        <f>'RESUMEN TOTAL'!X134</f>
        <v>APAGADO</v>
      </c>
      <c r="S132" s="86" t="str">
        <f>'RESUMEN TOTAL'!Y134</f>
        <v>APAGADO</v>
      </c>
      <c r="T132" s="86" t="str">
        <f>'RESUMEN TOTAL'!Z134</f>
        <v>APAGADO</v>
      </c>
      <c r="U132" s="86" t="str">
        <f>'RESUMEN TOTAL'!AA134</f>
        <v>APAGADO</v>
      </c>
      <c r="V132" s="86" t="str">
        <f>'RESUMEN TOTAL'!AB134</f>
        <v>APAGADO</v>
      </c>
      <c r="W132" s="86" t="str">
        <f>'RESUMEN TOTAL'!AC134</f>
        <v>APAGADO</v>
      </c>
      <c r="X132" s="86" t="str">
        <f>'RESUMEN TOTAL'!AD134</f>
        <v>APAGADO</v>
      </c>
      <c r="Y132" s="86" t="str">
        <f>'RESUMEN TOTAL'!AE134</f>
        <v>APAGADO</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t="str">
        <f>'RESUMEN TOTAL'!N135</f>
        <v>APAGADO</v>
      </c>
      <c r="I133" s="86" t="str">
        <f>'RESUMEN TOTAL'!O135</f>
        <v>APAGADO</v>
      </c>
      <c r="J133" s="86" t="str">
        <f>'RESUMEN TOTAL'!P135</f>
        <v>APAGADO</v>
      </c>
      <c r="K133" s="86" t="str">
        <f>'RESUMEN TOTAL'!Q135</f>
        <v>APAGADO</v>
      </c>
      <c r="L133" s="86" t="str">
        <f>'RESUMEN TOTAL'!R135</f>
        <v>APAGADO</v>
      </c>
      <c r="M133" s="86" t="str">
        <f>'RESUMEN TOTAL'!S135</f>
        <v>APAGADO</v>
      </c>
      <c r="N133" s="86" t="str">
        <f>'RESUMEN TOTAL'!T135</f>
        <v>APAGADO</v>
      </c>
      <c r="O133" s="86" t="str">
        <f>'RESUMEN TOTAL'!U135</f>
        <v>APAGADO</v>
      </c>
      <c r="P133" s="86" t="str">
        <f>'RESUMEN TOTAL'!V135</f>
        <v>APAGADO</v>
      </c>
      <c r="Q133" s="86">
        <f>'RESUMEN TOTAL'!W135</f>
        <v>0</v>
      </c>
      <c r="R133" s="86" t="str">
        <f>'RESUMEN TOTAL'!X135</f>
        <v>APAGADO</v>
      </c>
      <c r="S133" s="86" t="str">
        <f>'RESUMEN TOTAL'!Y135</f>
        <v>APAGADO</v>
      </c>
      <c r="T133" s="86" t="str">
        <f>'RESUMEN TOTAL'!Z135</f>
        <v>APAGADO</v>
      </c>
      <c r="U133" s="86" t="str">
        <f>'RESUMEN TOTAL'!AA135</f>
        <v>APAGADO</v>
      </c>
      <c r="V133" s="86" t="str">
        <f>'RESUMEN TOTAL'!AB135</f>
        <v>APAGADO</v>
      </c>
      <c r="W133" s="86" t="str">
        <f>'RESUMEN TOTAL'!AC135</f>
        <v>APAGADO</v>
      </c>
      <c r="X133" s="86" t="str">
        <f>'RESUMEN TOTAL'!AD135</f>
        <v>APAGADO</v>
      </c>
      <c r="Y133" s="86" t="str">
        <f>'RESUMEN TOTAL'!AE135</f>
        <v>APAGADO</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t="str">
        <f>'RESUMEN TOTAL'!Z139</f>
        <v>APAGADO</v>
      </c>
      <c r="U137" s="86" t="str">
        <f>'RESUMEN TOTAL'!AA139</f>
        <v>APAGADO</v>
      </c>
      <c r="V137" s="86" t="str">
        <f>'RESUMEN TOTAL'!AB139</f>
        <v>APAGADO</v>
      </c>
      <c r="W137" s="86" t="str">
        <f>'RESUMEN TOTAL'!AC139</f>
        <v>APAGADO</v>
      </c>
      <c r="X137" s="86" t="str">
        <f>'RESUMEN TOTAL'!AD139</f>
        <v>APAGADO</v>
      </c>
      <c r="Y137" s="86" t="str">
        <f>'RESUMEN TOTAL'!AE139</f>
        <v>APAGADO</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t="str">
        <f>'RESUMEN TOTAL'!Z140</f>
        <v>APAGADO</v>
      </c>
      <c r="U138" s="86" t="str">
        <f>'RESUMEN TOTAL'!AA140</f>
        <v>APAGADO</v>
      </c>
      <c r="V138" s="86" t="str">
        <f>'RESUMEN TOTAL'!AB140</f>
        <v>APAGADO</v>
      </c>
      <c r="W138" s="86" t="str">
        <f>'RESUMEN TOTAL'!AC140</f>
        <v>APAGADO</v>
      </c>
      <c r="X138" s="86" t="str">
        <f>'RESUMEN TOTAL'!AD140</f>
        <v>APAGADO</v>
      </c>
      <c r="Y138" s="86" t="str">
        <f>'RESUMEN TOTAL'!AE140</f>
        <v>APAGADO</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t="str">
        <f>'RESUMEN TOTAL'!AD143</f>
        <v>APAGADO</v>
      </c>
      <c r="Y141" s="86" t="str">
        <f>'RESUMEN TOTAL'!AE143</f>
        <v>APAGADO</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f>'RESUMEN TOTAL'!L145</f>
        <v>0</v>
      </c>
      <c r="G143" s="86">
        <f>'RESUMEN TOTAL'!M145</f>
        <v>0</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f>'RESUMEN TOTAL'!L146</f>
        <v>0</v>
      </c>
      <c r="G144" s="86">
        <f>'RESUMEN TOTAL'!M146</f>
        <v>0</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t="str">
        <f>'RESUMEN TOTAL'!N148</f>
        <v>APAGADO</v>
      </c>
      <c r="I146" s="86" t="str">
        <f>'RESUMEN TOTAL'!O148</f>
        <v>APAGADO</v>
      </c>
      <c r="J146" s="86" t="str">
        <f>'RESUMEN TOTAL'!P148</f>
        <v>APAGADO</v>
      </c>
      <c r="K146" s="86" t="str">
        <f>'RESUMEN TOTAL'!Q148</f>
        <v>APAGADO</v>
      </c>
      <c r="L146" s="86" t="str">
        <f>'RESUMEN TOTAL'!R148</f>
        <v>APAGADO</v>
      </c>
      <c r="M146" s="86" t="str">
        <f>'RESUMEN TOTAL'!S148</f>
        <v>APAGADO</v>
      </c>
      <c r="N146" s="86" t="str">
        <f>'RESUMEN TOTAL'!T148</f>
        <v>APAGADO</v>
      </c>
      <c r="O146" s="86" t="str">
        <f>'RESUMEN TOTAL'!U148</f>
        <v>APAGADO</v>
      </c>
      <c r="P146" s="86" t="str">
        <f>'RESUMEN TOTAL'!V148</f>
        <v>APAGADO</v>
      </c>
      <c r="Q146" s="86">
        <f>'RESUMEN TOTAL'!W148</f>
        <v>0</v>
      </c>
      <c r="R146" s="86" t="str">
        <f>'RESUMEN TOTAL'!X148</f>
        <v>APAGADO</v>
      </c>
      <c r="S146" s="86" t="str">
        <f>'RESUMEN TOTAL'!Y148</f>
        <v>APAGADO</v>
      </c>
      <c r="T146" s="86" t="str">
        <f>'RESUMEN TOTAL'!Z148</f>
        <v>APAGADO</v>
      </c>
      <c r="U146" s="86" t="str">
        <f>'RESUMEN TOTAL'!AA148</f>
        <v>APAGADO</v>
      </c>
      <c r="V146" s="86" t="str">
        <f>'RESUMEN TOTAL'!AB148</f>
        <v>APAGADO</v>
      </c>
      <c r="W146" s="86" t="str">
        <f>'RESUMEN TOTAL'!AC148</f>
        <v>APAGADO</v>
      </c>
      <c r="X146" s="86" t="str">
        <f>'RESUMEN TOTAL'!AD148</f>
        <v>APAGADO</v>
      </c>
      <c r="Y146" s="86" t="str">
        <f>'RESUMEN TOTAL'!AE148</f>
        <v>APAGADO</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t="str">
        <f>'RESUMEN TOTAL'!AD149</f>
        <v>APAGADO</v>
      </c>
      <c r="Y147" s="86" t="str">
        <f>'RESUMEN TOTAL'!AE149</f>
        <v>APAGADO</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t="str">
        <f>'RESUMEN TOTAL'!M167</f>
        <v>APAGADO</v>
      </c>
      <c r="H165" s="86" t="str">
        <f>'RESUMEN TOTAL'!N167</f>
        <v>APAGADO</v>
      </c>
      <c r="I165" s="86" t="str">
        <f>'RESUMEN TOTAL'!O167</f>
        <v>APAGADO</v>
      </c>
      <c r="J165" s="86" t="str">
        <f>'RESUMEN TOTAL'!P167</f>
        <v>APAGADO</v>
      </c>
      <c r="K165" s="86" t="str">
        <f>'RESUMEN TOTAL'!Q167</f>
        <v>APAGADO</v>
      </c>
      <c r="L165" s="86" t="str">
        <f>'RESUMEN TOTAL'!R167</f>
        <v>APAGADO</v>
      </c>
      <c r="M165" s="86" t="str">
        <f>'RESUMEN TOTAL'!S167</f>
        <v>APAGADO</v>
      </c>
      <c r="N165" s="86" t="str">
        <f>'RESUMEN TOTAL'!T167</f>
        <v>APAGADO</v>
      </c>
      <c r="O165" s="86" t="str">
        <f>'RESUMEN TOTAL'!U167</f>
        <v>APAGADO</v>
      </c>
      <c r="P165" s="86">
        <f>'RESUMEN TOTAL'!V167</f>
        <v>0</v>
      </c>
      <c r="Q165" s="86">
        <f>'RESUMEN TOTAL'!W167</f>
        <v>0</v>
      </c>
      <c r="R165" s="86" t="str">
        <f>'RESUMEN TOTAL'!X167</f>
        <v>APAGADO</v>
      </c>
      <c r="S165" s="86" t="str">
        <f>'RESUMEN TOTAL'!Y167</f>
        <v>APAGADO</v>
      </c>
      <c r="T165" s="86" t="str">
        <f>'RESUMEN TOTAL'!Z167</f>
        <v>APAGADO</v>
      </c>
      <c r="U165" s="86" t="str">
        <f>'RESUMEN TOTAL'!AA167</f>
        <v>APAGADO</v>
      </c>
      <c r="V165" s="86" t="str">
        <f>'RESUMEN TOTAL'!AB167</f>
        <v>APAGADO</v>
      </c>
      <c r="W165" s="86" t="str">
        <f>'RESUMEN TOTAL'!AC167</f>
        <v>APAGADO</v>
      </c>
      <c r="X165" s="86" t="str">
        <f>'RESUMEN TOTAL'!AD167</f>
        <v>APAGADO</v>
      </c>
      <c r="Y165" s="86" t="str">
        <f>'RESUMEN TOTAL'!AE167</f>
        <v>APAGADO</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t="str">
        <f>'RESUMEN TOTAL'!N169</f>
        <v>APAGADO</v>
      </c>
      <c r="I167" s="86" t="str">
        <f>'RESUMEN TOTAL'!O169</f>
        <v>APAGADO</v>
      </c>
      <c r="J167" s="86" t="str">
        <f>'RESUMEN TOTAL'!P169</f>
        <v>APAGADO</v>
      </c>
      <c r="K167" s="86" t="str">
        <f>'RESUMEN TOTAL'!Q169</f>
        <v>APAGADO</v>
      </c>
      <c r="L167" s="86" t="str">
        <f>'RESUMEN TOTAL'!R169</f>
        <v>APAGADO</v>
      </c>
      <c r="M167" s="86" t="str">
        <f>'RESUMEN TOTAL'!S169</f>
        <v>APAGADO</v>
      </c>
      <c r="N167" s="86" t="str">
        <f>'RESUMEN TOTAL'!T169</f>
        <v>APAGADO</v>
      </c>
      <c r="O167" s="86" t="str">
        <f>'RESUMEN TOTAL'!U169</f>
        <v>APAGADO</v>
      </c>
      <c r="P167" s="86" t="str">
        <f>'RESUMEN TOTAL'!V169</f>
        <v>APAGADO</v>
      </c>
      <c r="Q167" s="86">
        <f>'RESUMEN TOTAL'!W169</f>
        <v>0</v>
      </c>
      <c r="R167" s="86" t="str">
        <f>'RESUMEN TOTAL'!X169</f>
        <v>APAGADO</v>
      </c>
      <c r="S167" s="86" t="str">
        <f>'RESUMEN TOTAL'!Y169</f>
        <v>APAGADO</v>
      </c>
      <c r="T167" s="86" t="str">
        <f>'RESUMEN TOTAL'!Z169</f>
        <v>APAGADO</v>
      </c>
      <c r="U167" s="86" t="str">
        <f>'RESUMEN TOTAL'!AA169</f>
        <v>APAGADO</v>
      </c>
      <c r="V167" s="86" t="str">
        <f>'RESUMEN TOTAL'!AB169</f>
        <v>APAGADO</v>
      </c>
      <c r="W167" s="86" t="str">
        <f>'RESUMEN TOTAL'!AC169</f>
        <v>APAGADO</v>
      </c>
      <c r="X167" s="86" t="str">
        <f>'RESUMEN TOTAL'!AD169</f>
        <v>APAGADO</v>
      </c>
      <c r="Y167" s="86" t="str">
        <f>'RESUMEN TOTAL'!AE169</f>
        <v>APAGADO</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t="str">
        <f>'RESUMEN TOTAL'!N170</f>
        <v>APAGADO</v>
      </c>
      <c r="I168" s="86" t="str">
        <f>'RESUMEN TOTAL'!O170</f>
        <v>APAGADO</v>
      </c>
      <c r="J168" s="86" t="str">
        <f>'RESUMEN TOTAL'!P170</f>
        <v>APAGADO</v>
      </c>
      <c r="K168" s="86" t="str">
        <f>'RESUMEN TOTAL'!Q170</f>
        <v>APAGADO</v>
      </c>
      <c r="L168" s="86" t="str">
        <f>'RESUMEN TOTAL'!R170</f>
        <v>APAGADO</v>
      </c>
      <c r="M168" s="86" t="str">
        <f>'RESUMEN TOTAL'!S170</f>
        <v>APAGADO</v>
      </c>
      <c r="N168" s="86" t="str">
        <f>'RESUMEN TOTAL'!T170</f>
        <v>APAGADO</v>
      </c>
      <c r="O168" s="86" t="str">
        <f>'RESUMEN TOTAL'!U170</f>
        <v>APAGADO</v>
      </c>
      <c r="P168" s="86" t="str">
        <f>'RESUMEN TOTAL'!V170</f>
        <v>APAGADO</v>
      </c>
      <c r="Q168" s="86">
        <f>'RESUMEN TOTAL'!W170</f>
        <v>0</v>
      </c>
      <c r="R168" s="86" t="str">
        <f>'RESUMEN TOTAL'!X170</f>
        <v>APAGADO</v>
      </c>
      <c r="S168" s="86" t="str">
        <f>'RESUMEN TOTAL'!Y170</f>
        <v>APAGADO</v>
      </c>
      <c r="T168" s="86" t="str">
        <f>'RESUMEN TOTAL'!Z170</f>
        <v>APAGADO</v>
      </c>
      <c r="U168" s="86" t="str">
        <f>'RESUMEN TOTAL'!AA170</f>
        <v>APAGADO</v>
      </c>
      <c r="V168" s="86" t="str">
        <f>'RESUMEN TOTAL'!AB170</f>
        <v>APAGADO</v>
      </c>
      <c r="W168" s="86" t="str">
        <f>'RESUMEN TOTAL'!AC170</f>
        <v>APAGADO</v>
      </c>
      <c r="X168" s="86" t="str">
        <f>'RESUMEN TOTAL'!AD170</f>
        <v>APAGADO</v>
      </c>
      <c r="Y168" s="86" t="str">
        <f>'RESUMEN TOTAL'!AE170</f>
        <v>APAGADO</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t="str">
        <f>'RESUMEN TOTAL'!AD175</f>
        <v>APAGADO</v>
      </c>
      <c r="Y173" s="86" t="str">
        <f>'RESUMEN TOTAL'!AE175</f>
        <v>APAGADO</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t="str">
        <f>'RESUMEN TOTAL'!AD176</f>
        <v>APAGADO</v>
      </c>
      <c r="Y174" s="86" t="str">
        <f>'RESUMEN TOTAL'!AE176</f>
        <v>APAGADO</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f>'RESUMEN TOTAL'!L178</f>
        <v>0</v>
      </c>
      <c r="G175" s="86">
        <f>'RESUMEN TOTAL'!M178</f>
        <v>0</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f>'RESUMEN TOTAL'!L179</f>
        <v>0</v>
      </c>
      <c r="G176" s="86">
        <f>'RESUMEN TOTAL'!M179</f>
        <v>0</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f>'RESUMEN TOTAL'!L180</f>
        <v>0</v>
      </c>
      <c r="G177" s="86">
        <f>'RESUMEN TOTAL'!M180</f>
        <v>0</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t="str">
        <f>'RESUMEN TOTAL'!Y184</f>
        <v>APAGADO</v>
      </c>
      <c r="T181" s="86" t="str">
        <f>'RESUMEN TOTAL'!Z184</f>
        <v>APAGADO</v>
      </c>
      <c r="U181" s="86" t="str">
        <f>'RESUMEN TOTAL'!AA184</f>
        <v>APAGADO</v>
      </c>
      <c r="V181" s="86" t="str">
        <f>'RESUMEN TOTAL'!AB184</f>
        <v>APAGADO</v>
      </c>
      <c r="W181" s="86" t="str">
        <f>'RESUMEN TOTAL'!AC184</f>
        <v>APAGADO</v>
      </c>
      <c r="X181" s="86" t="str">
        <f>'RESUMEN TOTAL'!AD184</f>
        <v>APAGADO</v>
      </c>
      <c r="Y181" s="86" t="str">
        <f>'RESUMEN TOTAL'!AE184</f>
        <v>APAGADO</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t="str">
        <f>'RESUMEN TOTAL'!Y185</f>
        <v>APAGADO</v>
      </c>
      <c r="T182" s="86" t="str">
        <f>'RESUMEN TOTAL'!Z185</f>
        <v>APAGADO</v>
      </c>
      <c r="U182" s="86" t="str">
        <f>'RESUMEN TOTAL'!AA185</f>
        <v>APAGADO</v>
      </c>
      <c r="V182" s="86" t="str">
        <f>'RESUMEN TOTAL'!AB185</f>
        <v>APAGADO</v>
      </c>
      <c r="W182" s="86" t="str">
        <f>'RESUMEN TOTAL'!AC185</f>
        <v>APAGADO</v>
      </c>
      <c r="X182" s="86" t="str">
        <f>'RESUMEN TOTAL'!AD185</f>
        <v>APAGADO</v>
      </c>
      <c r="Y182" s="86" t="str">
        <f>'RESUMEN TOTAL'!AE185</f>
        <v>APAGADO</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t="str">
        <f>'RESUMEN TOTAL'!L189</f>
        <v>APAGADO</v>
      </c>
      <c r="G186" s="86" t="str">
        <f>'RESUMEN TOTAL'!M189</f>
        <v>APAGADO</v>
      </c>
      <c r="H186" s="86">
        <f>'RESUMEN TOTAL'!N189</f>
        <v>0</v>
      </c>
      <c r="I186" s="86">
        <f>'RESUMEN TOTAL'!O189</f>
        <v>0</v>
      </c>
      <c r="J186" s="86">
        <f>'RESUMEN TOTAL'!P189</f>
        <v>0</v>
      </c>
      <c r="K186" s="86">
        <f>'RESUMEN TOTAL'!Q189</f>
        <v>0</v>
      </c>
      <c r="L186" s="86">
        <f>'RESUMEN TOTAL'!R189</f>
        <v>0</v>
      </c>
      <c r="M186" s="86">
        <f>'RESUMEN TOTAL'!S189</f>
        <v>0</v>
      </c>
      <c r="N186" s="86" t="str">
        <f>'RESUMEN TOTAL'!T189</f>
        <v>APAGADO</v>
      </c>
      <c r="O186" s="86" t="str">
        <f>'RESUMEN TOTAL'!U189</f>
        <v>APAGADO</v>
      </c>
      <c r="P186" s="86">
        <f>'RESUMEN TOTAL'!V189</f>
        <v>0</v>
      </c>
      <c r="Q186" s="86">
        <f>'RESUMEN TOTAL'!W189</f>
        <v>0</v>
      </c>
      <c r="R186" s="86" t="str">
        <f>'RESUMEN TOTAL'!X189</f>
        <v>APAGADO</v>
      </c>
      <c r="S186" s="86" t="str">
        <f>'RESUMEN TOTAL'!Y189</f>
        <v>APAGADO</v>
      </c>
      <c r="T186" s="86" t="str">
        <f>'RESUMEN TOTAL'!Z189</f>
        <v>APAGADO</v>
      </c>
      <c r="U186" s="86" t="str">
        <f>'RESUMEN TOTAL'!AA189</f>
        <v>APAGADO</v>
      </c>
      <c r="V186" s="86" t="str">
        <f>'RESUMEN TOTAL'!AB189</f>
        <v>APAGADO</v>
      </c>
      <c r="W186" s="86" t="str">
        <f>'RESUMEN TOTAL'!AC189</f>
        <v>APAGADO</v>
      </c>
      <c r="X186" s="86" t="str">
        <f>'RESUMEN TOTAL'!AD189</f>
        <v>APAGADO</v>
      </c>
      <c r="Y186" s="86" t="str">
        <f>'RESUMEN TOTAL'!AE189</f>
        <v>APAGADO</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t="str">
        <f>'RESUMEN TOTAL'!AC194</f>
        <v>APAGADO</v>
      </c>
      <c r="X191" s="86" t="str">
        <f>'RESUMEN TOTAL'!AD194</f>
        <v>APAGADO</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t="str">
        <f>'RESUMEN TOTAL'!X196</f>
        <v>APAGADO</v>
      </c>
      <c r="S193" s="86" t="str">
        <f>'RESUMEN TOTAL'!Y196</f>
        <v>APAGADO</v>
      </c>
      <c r="T193" s="86" t="str">
        <f>'RESUMEN TOTAL'!Z196</f>
        <v>APAGADO</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t="str">
        <f>'RESUMEN TOTAL'!AB197</f>
        <v>APAGADO</v>
      </c>
      <c r="W194" s="86" t="str">
        <f>'RESUMEN TOTAL'!AC197</f>
        <v>APAGADO</v>
      </c>
      <c r="X194" s="86" t="str">
        <f>'RESUMEN TOTAL'!AD197</f>
        <v>APAGADO</v>
      </c>
      <c r="Y194" s="86" t="str">
        <f>'RESUMEN TOTAL'!AE197</f>
        <v>APAGADO</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t="str">
        <f>'RESUMEN TOTAL'!AD198</f>
        <v>APAGADO</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t="str">
        <f>'RESUMEN TOTAL'!N199</f>
        <v>APAGADO</v>
      </c>
      <c r="I196" s="86" t="str">
        <f>'RESUMEN TOTAL'!O199</f>
        <v>APAGADO</v>
      </c>
      <c r="J196" s="86" t="str">
        <f>'RESUMEN TOTAL'!P199</f>
        <v>APAGADO</v>
      </c>
      <c r="K196" s="86" t="str">
        <f>'RESUMEN TOTAL'!Q199</f>
        <v>APAGADO</v>
      </c>
      <c r="L196" s="86" t="str">
        <f>'RESUMEN TOTAL'!R199</f>
        <v>APAGADO</v>
      </c>
      <c r="M196" s="86" t="str">
        <f>'RESUMEN TOTAL'!S199</f>
        <v>APAGADO</v>
      </c>
      <c r="N196" s="86" t="str">
        <f>'RESUMEN TOTAL'!T199</f>
        <v>APAGADO</v>
      </c>
      <c r="O196" s="86" t="str">
        <f>'RESUMEN TOTAL'!U199</f>
        <v>APAGADO</v>
      </c>
      <c r="P196" s="86" t="str">
        <f>'RESUMEN TOTAL'!V199</f>
        <v>APAGADO</v>
      </c>
      <c r="Q196" s="86">
        <f>'RESUMEN TOTAL'!W199</f>
        <v>0</v>
      </c>
      <c r="R196" s="86" t="str">
        <f>'RESUMEN TOTAL'!X199</f>
        <v>APAGADO</v>
      </c>
      <c r="S196" s="86" t="str">
        <f>'RESUMEN TOTAL'!Y199</f>
        <v>APAGADO</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t="str">
        <f>'RESUMEN TOTAL'!N204</f>
        <v>APAGADO</v>
      </c>
      <c r="I201" s="86" t="str">
        <f>'RESUMEN TOTAL'!O204</f>
        <v>APAGADO</v>
      </c>
      <c r="J201" s="86" t="str">
        <f>'RESUMEN TOTAL'!P204</f>
        <v>APAGADO</v>
      </c>
      <c r="K201" s="86" t="str">
        <f>'RESUMEN TOTAL'!Q204</f>
        <v>APAGADO</v>
      </c>
      <c r="L201" s="86" t="str">
        <f>'RESUMEN TOTAL'!R204</f>
        <v>APAGADO</v>
      </c>
      <c r="M201" s="86" t="str">
        <f>'RESUMEN TOTAL'!S204</f>
        <v>APAGADO</v>
      </c>
      <c r="N201" s="86" t="str">
        <f>'RESUMEN TOTAL'!T204</f>
        <v>APAGADO</v>
      </c>
      <c r="O201" s="86" t="str">
        <f>'RESUMEN TOTAL'!U204</f>
        <v>APAGADO</v>
      </c>
      <c r="P201" s="86" t="str">
        <f>'RESUMEN TOTAL'!V204</f>
        <v>APAGADO</v>
      </c>
      <c r="Q201" s="86">
        <f>'RESUMEN TOTAL'!W204</f>
        <v>0</v>
      </c>
      <c r="R201" s="86" t="str">
        <f>'RESUMEN TOTAL'!X204</f>
        <v>APAGADO</v>
      </c>
      <c r="S201" s="86" t="str">
        <f>'RESUMEN TOTAL'!Y204</f>
        <v>APAGADO</v>
      </c>
      <c r="T201" s="86" t="str">
        <f>'RESUMEN TOTAL'!Z204</f>
        <v>APAGADO</v>
      </c>
      <c r="U201" s="86" t="str">
        <f>'RESUMEN TOTAL'!AA204</f>
        <v>APAGADO</v>
      </c>
      <c r="V201" s="86" t="str">
        <f>'RESUMEN TOTAL'!AB204</f>
        <v>APAGADO</v>
      </c>
      <c r="W201" s="86" t="str">
        <f>'RESUMEN TOTAL'!AC204</f>
        <v>APAGADO</v>
      </c>
      <c r="X201" s="86" t="str">
        <f>'RESUMEN TOTAL'!AD204</f>
        <v>APAGADO</v>
      </c>
      <c r="Y201" s="86" t="str">
        <f>'RESUMEN TOTAL'!AE204</f>
        <v>APAGADO</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t="str">
        <f>'RESUMEN TOTAL'!N205</f>
        <v>APAGADO</v>
      </c>
      <c r="I202" s="86" t="str">
        <f>'RESUMEN TOTAL'!O205</f>
        <v>APAGADO</v>
      </c>
      <c r="J202" s="86" t="str">
        <f>'RESUMEN TOTAL'!P205</f>
        <v>APAGADO</v>
      </c>
      <c r="K202" s="86" t="str">
        <f>'RESUMEN TOTAL'!Q205</f>
        <v>APAGADO</v>
      </c>
      <c r="L202" s="86" t="str">
        <f>'RESUMEN TOTAL'!R205</f>
        <v>APAGADO</v>
      </c>
      <c r="M202" s="86" t="str">
        <f>'RESUMEN TOTAL'!S205</f>
        <v>APAGADO</v>
      </c>
      <c r="N202" s="86" t="str">
        <f>'RESUMEN TOTAL'!T205</f>
        <v>APAGADO</v>
      </c>
      <c r="O202" s="86" t="str">
        <f>'RESUMEN TOTAL'!U205</f>
        <v>APAGADO</v>
      </c>
      <c r="P202" s="86" t="str">
        <f>'RESUMEN TOTAL'!V205</f>
        <v>APAGADO</v>
      </c>
      <c r="Q202" s="86">
        <f>'RESUMEN TOTAL'!W205</f>
        <v>0</v>
      </c>
      <c r="R202" s="86" t="str">
        <f>'RESUMEN TOTAL'!X205</f>
        <v>APAGADO</v>
      </c>
      <c r="S202" s="86" t="str">
        <f>'RESUMEN TOTAL'!Y205</f>
        <v>APAGADO</v>
      </c>
      <c r="T202" s="86" t="str">
        <f>'RESUMEN TOTAL'!Z205</f>
        <v>APAGADO</v>
      </c>
      <c r="U202" s="86" t="str">
        <f>'RESUMEN TOTAL'!AA205</f>
        <v>APAGADO</v>
      </c>
      <c r="V202" s="86" t="str">
        <f>'RESUMEN TOTAL'!AB205</f>
        <v>APAGADO</v>
      </c>
      <c r="W202" s="86" t="str">
        <f>'RESUMEN TOTAL'!AC205</f>
        <v>APAGADO</v>
      </c>
      <c r="X202" s="86" t="str">
        <f>'RESUMEN TOTAL'!AD205</f>
        <v>APAGADO</v>
      </c>
      <c r="Y202" s="86" t="str">
        <f>'RESUMEN TOTAL'!AE205</f>
        <v>APAGADO</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t="str">
        <f>'RESUMEN TOTAL'!L206</f>
        <v>APAGADO</v>
      </c>
      <c r="G203" s="86" t="str">
        <f>'RESUMEN TOTAL'!M206</f>
        <v>APAGADO</v>
      </c>
      <c r="H203" s="86" t="str">
        <f>'RESUMEN TOTAL'!N206</f>
        <v>APAGADO</v>
      </c>
      <c r="I203" s="86" t="str">
        <f>'RESUMEN TOTAL'!O206</f>
        <v>APAGADO</v>
      </c>
      <c r="J203" s="86" t="str">
        <f>'RESUMEN TOTAL'!P206</f>
        <v>APAGADO</v>
      </c>
      <c r="K203" s="86" t="str">
        <f>'RESUMEN TOTAL'!Q206</f>
        <v>APAGADO</v>
      </c>
      <c r="L203" s="86" t="str">
        <f>'RESUMEN TOTAL'!R206</f>
        <v>APAGADO</v>
      </c>
      <c r="M203" s="86" t="str">
        <f>'RESUMEN TOTAL'!S206</f>
        <v>APAGADO</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f>'RESUMEN TOTAL'!L213</f>
        <v>0</v>
      </c>
      <c r="G210" s="86">
        <f>'RESUMEN TOTAL'!M213</f>
        <v>0</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t="str">
        <f>'RESUMEN TOTAL'!AA219</f>
        <v>APAGADO</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t="str">
        <f>'RESUMEN TOTAL'!AB221</f>
        <v>APAGADO</v>
      </c>
      <c r="W218" s="86" t="str">
        <f>'RESUMEN TOTAL'!AC221</f>
        <v>APAGADO</v>
      </c>
      <c r="X218" s="86" t="str">
        <f>'RESUMEN TOTAL'!AD221</f>
        <v>APAGADO</v>
      </c>
      <c r="Y218" s="86" t="str">
        <f>'RESUMEN TOTAL'!AE221</f>
        <v>APAGADO</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t="str">
        <f>'RESUMEN TOTAL'!X222</f>
        <v>APAGADO</v>
      </c>
      <c r="S219" s="86" t="str">
        <f>'RESUMEN TOTAL'!Y222</f>
        <v>APAGADO</v>
      </c>
      <c r="T219" s="86" t="str">
        <f>'RESUMEN TOTAL'!Z222</f>
        <v>APAGADO</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f>'RESUMEN TOTAL'!M227</f>
        <v>0</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t="str">
        <f>'RESUMEN TOTAL'!Y227</f>
        <v>APAGADO</v>
      </c>
      <c r="T224" s="86" t="str">
        <f>'RESUMEN TOTAL'!Z227</f>
        <v>APAGADO</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f>'RESUMEN TOTAL'!L229</f>
        <v>0</v>
      </c>
      <c r="G226" s="86">
        <f>'RESUMEN TOTAL'!M229</f>
        <v>0</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f>'RESUMEN TOTAL'!L230</f>
        <v>0</v>
      </c>
      <c r="G227" s="86">
        <f>'RESUMEN TOTAL'!M230</f>
        <v>0</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f>'RESUMEN TOTAL'!L231</f>
        <v>0</v>
      </c>
      <c r="G228" s="86">
        <f>'RESUMEN TOTAL'!M231</f>
        <v>0</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f>'RESUMEN TOTAL'!L232</f>
        <v>0</v>
      </c>
      <c r="G229" s="86">
        <f>'RESUMEN TOTAL'!M232</f>
        <v>0</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f>'RESUMEN TOTAL'!L233</f>
        <v>0</v>
      </c>
      <c r="G230" s="86">
        <f>'RESUMEN TOTAL'!M233</f>
        <v>0</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f>'RESUMEN TOTAL'!L234</f>
        <v>0</v>
      </c>
      <c r="G231" s="86">
        <f>'RESUMEN TOTAL'!M234</f>
        <v>0</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f>'RESUMEN TOTAL'!L235</f>
        <v>0</v>
      </c>
      <c r="G232" s="86">
        <f>'RESUMEN TOTAL'!M235</f>
        <v>0</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f>'RESUMEN TOTAL'!L236</f>
        <v>0</v>
      </c>
      <c r="G233" s="86">
        <f>'RESUMEN TOTAL'!M236</f>
        <v>0</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t="str">
        <f>'RESUMEN TOTAL'!N237</f>
        <v>APAGADO</v>
      </c>
      <c r="I234" s="86" t="str">
        <f>'RESUMEN TOTAL'!O237</f>
        <v>APAGADO</v>
      </c>
      <c r="J234" s="86" t="str">
        <f>'RESUMEN TOTAL'!P237</f>
        <v>APAGADO</v>
      </c>
      <c r="K234" s="86" t="str">
        <f>'RESUMEN TOTAL'!Q237</f>
        <v>APAGADO</v>
      </c>
      <c r="L234" s="86" t="str">
        <f>'RESUMEN TOTAL'!R237</f>
        <v>APAGADO</v>
      </c>
      <c r="M234" s="86" t="str">
        <f>'RESUMEN TOTAL'!S237</f>
        <v>APAGADO</v>
      </c>
      <c r="N234" s="86" t="str">
        <f>'RESUMEN TOTAL'!T237</f>
        <v>APAGADO</v>
      </c>
      <c r="O234" s="86" t="str">
        <f>'RESUMEN TOTAL'!U237</f>
        <v>APAGADO</v>
      </c>
      <c r="P234" s="86" t="str">
        <f>'RESUMEN TOTAL'!V237</f>
        <v>APAGADO</v>
      </c>
      <c r="Q234" s="86">
        <f>'RESUMEN TOTAL'!W237</f>
        <v>0</v>
      </c>
      <c r="R234" s="86" t="str">
        <f>'RESUMEN TOTAL'!X237</f>
        <v>APAGADO</v>
      </c>
      <c r="S234" s="86" t="str">
        <f>'RESUMEN TOTAL'!Y237</f>
        <v>APAGADO</v>
      </c>
      <c r="T234" s="86" t="str">
        <f>'RESUMEN TOTAL'!Z237</f>
        <v>APAGADO</v>
      </c>
      <c r="U234" s="86" t="str">
        <f>'RESUMEN TOTAL'!AA237</f>
        <v>APAGADO</v>
      </c>
      <c r="V234" s="86" t="str">
        <f>'RESUMEN TOTAL'!AB237</f>
        <v>APAGADO</v>
      </c>
      <c r="W234" s="86" t="str">
        <f>'RESUMEN TOTAL'!AC237</f>
        <v>APAGADO</v>
      </c>
      <c r="X234" s="86" t="str">
        <f>'RESUMEN TOTAL'!AD237</f>
        <v>APAGADO</v>
      </c>
      <c r="Y234" s="86" t="str">
        <f>'RESUMEN TOTAL'!AE237</f>
        <v>APAGADO</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t="str">
        <f>'RESUMEN TOTAL'!N239</f>
        <v>APAGADO</v>
      </c>
      <c r="I236" s="86" t="str">
        <f>'RESUMEN TOTAL'!O239</f>
        <v>APAGADO</v>
      </c>
      <c r="J236" s="86" t="str">
        <f>'RESUMEN TOTAL'!P239</f>
        <v>APAGADO</v>
      </c>
      <c r="K236" s="86" t="str">
        <f>'RESUMEN TOTAL'!Q239</f>
        <v>APAGADO</v>
      </c>
      <c r="L236" s="86" t="str">
        <f>'RESUMEN TOTAL'!R239</f>
        <v>APAGADO</v>
      </c>
      <c r="M236" s="86" t="str">
        <f>'RESUMEN TOTAL'!S239</f>
        <v>APAGADO</v>
      </c>
      <c r="N236" s="86" t="str">
        <f>'RESUMEN TOTAL'!T239</f>
        <v>APAGADO</v>
      </c>
      <c r="O236" s="86" t="str">
        <f>'RESUMEN TOTAL'!U239</f>
        <v>APAGADO</v>
      </c>
      <c r="P236" s="86" t="str">
        <f>'RESUMEN TOTAL'!V239</f>
        <v>APAGADO</v>
      </c>
      <c r="Q236" s="86">
        <f>'RESUMEN TOTAL'!W239</f>
        <v>0</v>
      </c>
      <c r="R236" s="86" t="str">
        <f>'RESUMEN TOTAL'!X239</f>
        <v>APAGADO</v>
      </c>
      <c r="S236" s="86" t="str">
        <f>'RESUMEN TOTAL'!Y239</f>
        <v>APAGADO</v>
      </c>
      <c r="T236" s="86" t="str">
        <f>'RESUMEN TOTAL'!Z239</f>
        <v>APAGADO</v>
      </c>
      <c r="U236" s="86" t="str">
        <f>'RESUMEN TOTAL'!AA239</f>
        <v>APAGADO</v>
      </c>
      <c r="V236" s="86" t="str">
        <f>'RESUMEN TOTAL'!AB239</f>
        <v>APAGADO</v>
      </c>
      <c r="W236" s="86" t="str">
        <f>'RESUMEN TOTAL'!AC239</f>
        <v>APAGADO</v>
      </c>
      <c r="X236" s="86" t="str">
        <f>'RESUMEN TOTAL'!AD239</f>
        <v>APAGADO</v>
      </c>
      <c r="Y236" s="86" t="str">
        <f>'RESUMEN TOTAL'!AE239</f>
        <v>APAGADO</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t="str">
        <f>'RESUMEN TOTAL'!M241</f>
        <v>APAGADO</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t="str">
        <f>'RESUMEN TOTAL'!Q244</f>
        <v>APAGADO</v>
      </c>
      <c r="L241" s="86" t="str">
        <f>'RESUMEN TOTAL'!R244</f>
        <v>APAGADO</v>
      </c>
      <c r="M241" s="86" t="str">
        <f>'RESUMEN TOTAL'!S244</f>
        <v>APAGADO</v>
      </c>
      <c r="N241" s="86" t="str">
        <f>'RESUMEN TOTAL'!T244</f>
        <v>APAGADO</v>
      </c>
      <c r="O241" s="86" t="str">
        <f>'RESUMEN TOTAL'!U244</f>
        <v>APAGADO</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f>'RESUMEN TOTAL'!L246</f>
        <v>0</v>
      </c>
      <c r="G243" s="86">
        <f>'RESUMEN TOTAL'!M246</f>
        <v>0</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f>'RESUMEN TOTAL'!L247</f>
        <v>0</v>
      </c>
      <c r="G244" s="86">
        <f>'RESUMEN TOTAL'!M247</f>
        <v>0</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f>'RESUMEN TOTAL'!L248</f>
        <v>0</v>
      </c>
      <c r="G245" s="86">
        <f>'RESUMEN TOTAL'!M248</f>
        <v>0</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f>'RESUMEN TOTAL'!L249</f>
        <v>0</v>
      </c>
      <c r="G246" s="86">
        <f>'RESUMEN TOTAL'!M249</f>
        <v>0</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t="str">
        <f>'RESUMEN TOTAL'!N251</f>
        <v>APAGADO</v>
      </c>
      <c r="I248" s="86" t="str">
        <f>'RESUMEN TOTAL'!O251</f>
        <v>APAGADO</v>
      </c>
      <c r="J248" s="86" t="str">
        <f>'RESUMEN TOTAL'!P251</f>
        <v>APAGADO</v>
      </c>
      <c r="K248" s="86" t="str">
        <f>'RESUMEN TOTAL'!Q251</f>
        <v>APAGADO</v>
      </c>
      <c r="L248" s="86" t="str">
        <f>'RESUMEN TOTAL'!R251</f>
        <v>APAGADO</v>
      </c>
      <c r="M248" s="86" t="str">
        <f>'RESUMEN TOTAL'!S251</f>
        <v>APAGADO</v>
      </c>
      <c r="N248" s="86" t="str">
        <f>'RESUMEN TOTAL'!T251</f>
        <v>APAGADO</v>
      </c>
      <c r="O248" s="86" t="str">
        <f>'RESUMEN TOTAL'!U251</f>
        <v>APAGADO</v>
      </c>
      <c r="P248" s="86" t="str">
        <f>'RESUMEN TOTAL'!V251</f>
        <v>APAGADO</v>
      </c>
      <c r="Q248" s="86">
        <f>'RESUMEN TOTAL'!W251</f>
        <v>0</v>
      </c>
      <c r="R248" s="86" t="str">
        <f>'RESUMEN TOTAL'!X251</f>
        <v>APAGADO</v>
      </c>
      <c r="S248" s="86" t="str">
        <f>'RESUMEN TOTAL'!Y251</f>
        <v>APAGADO</v>
      </c>
      <c r="T248" s="86" t="str">
        <f>'RESUMEN TOTAL'!Z251</f>
        <v>APAGADO</v>
      </c>
      <c r="U248" s="86" t="str">
        <f>'RESUMEN TOTAL'!AA251</f>
        <v>APAGADO</v>
      </c>
      <c r="V248" s="86" t="str">
        <f>'RESUMEN TOTAL'!AB251</f>
        <v>APAGADO</v>
      </c>
      <c r="W248" s="86" t="str">
        <f>'RESUMEN TOTAL'!AC251</f>
        <v>APAGADO</v>
      </c>
      <c r="X248" s="86" t="str">
        <f>'RESUMEN TOTAL'!AD251</f>
        <v>APAGADO</v>
      </c>
      <c r="Y248" s="86" t="str">
        <f>'RESUMEN TOTAL'!AE251</f>
        <v>APAGADO</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t="str">
        <f>'RESUMEN TOTAL'!N252</f>
        <v>APAGADO</v>
      </c>
      <c r="I249" s="86" t="str">
        <f>'RESUMEN TOTAL'!O252</f>
        <v>APAGADO</v>
      </c>
      <c r="J249" s="86" t="str">
        <f>'RESUMEN TOTAL'!P252</f>
        <v>APAGADO</v>
      </c>
      <c r="K249" s="86" t="str">
        <f>'RESUMEN TOTAL'!Q252</f>
        <v>APAGADO</v>
      </c>
      <c r="L249" s="86" t="str">
        <f>'RESUMEN TOTAL'!R252</f>
        <v>APAGADO</v>
      </c>
      <c r="M249" s="86" t="str">
        <f>'RESUMEN TOTAL'!S252</f>
        <v>APAGADO</v>
      </c>
      <c r="N249" s="86" t="str">
        <f>'RESUMEN TOTAL'!T252</f>
        <v>APAGADO</v>
      </c>
      <c r="O249" s="86" t="str">
        <f>'RESUMEN TOTAL'!U252</f>
        <v>APAGADO</v>
      </c>
      <c r="P249" s="86" t="str">
        <f>'RESUMEN TOTAL'!V252</f>
        <v>APAGADO</v>
      </c>
      <c r="Q249" s="86">
        <f>'RESUMEN TOTAL'!W252</f>
        <v>0</v>
      </c>
      <c r="R249" s="86" t="str">
        <f>'RESUMEN TOTAL'!X252</f>
        <v>APAGADO</v>
      </c>
      <c r="S249" s="86" t="str">
        <f>'RESUMEN TOTAL'!Y252</f>
        <v>APAGADO</v>
      </c>
      <c r="T249" s="86" t="str">
        <f>'RESUMEN TOTAL'!Z252</f>
        <v>APAGADO</v>
      </c>
      <c r="U249" s="86" t="str">
        <f>'RESUMEN TOTAL'!AA252</f>
        <v>APAGADO</v>
      </c>
      <c r="V249" s="86" t="str">
        <f>'RESUMEN TOTAL'!AB252</f>
        <v>APAGADO</v>
      </c>
      <c r="W249" s="86" t="str">
        <f>'RESUMEN TOTAL'!AC252</f>
        <v>APAGADO</v>
      </c>
      <c r="X249" s="86" t="str">
        <f>'RESUMEN TOTAL'!AD252</f>
        <v>APAGADO</v>
      </c>
      <c r="Y249" s="86" t="str">
        <f>'RESUMEN TOTAL'!AE252</f>
        <v>APAGADO</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f>'RESUMEN TOTAL'!L253</f>
        <v>0</v>
      </c>
      <c r="G250" s="86">
        <f>'RESUMEN TOTAL'!M253</f>
        <v>0</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t="str">
        <f>'RESUMEN TOTAL'!N256</f>
        <v>APAGADO</v>
      </c>
      <c r="I253" s="86" t="str">
        <f>'RESUMEN TOTAL'!O256</f>
        <v>APAGADO</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t="str">
        <f>'RESUMEN TOTAL'!AE256</f>
        <v>APAGADO</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t="str">
        <f>'RESUMEN TOTAL'!N257</f>
        <v>APAGADO</v>
      </c>
      <c r="I254" s="86" t="str">
        <f>'RESUMEN TOTAL'!O257</f>
        <v>APAGADO</v>
      </c>
      <c r="J254" s="86" t="str">
        <f>'RESUMEN TOTAL'!P257</f>
        <v>APAGADO</v>
      </c>
      <c r="K254" s="86" t="str">
        <f>'RESUMEN TOTAL'!Q257</f>
        <v>APAGADO</v>
      </c>
      <c r="L254" s="86" t="str">
        <f>'RESUMEN TOTAL'!R257</f>
        <v>APAGADO</v>
      </c>
      <c r="M254" s="86" t="str">
        <f>'RESUMEN TOTAL'!S257</f>
        <v>APAGADO</v>
      </c>
      <c r="N254" s="86" t="str">
        <f>'RESUMEN TOTAL'!T257</f>
        <v>APAGADO</v>
      </c>
      <c r="O254" s="86" t="str">
        <f>'RESUMEN TOTAL'!U257</f>
        <v>APAGADO</v>
      </c>
      <c r="P254" s="86" t="str">
        <f>'RESUMEN TOTAL'!V257</f>
        <v>APAGADO</v>
      </c>
      <c r="Q254" s="86">
        <f>'RESUMEN TOTAL'!W257</f>
        <v>0</v>
      </c>
      <c r="R254" s="86" t="str">
        <f>'RESUMEN TOTAL'!X257</f>
        <v>APAGADO</v>
      </c>
      <c r="S254" s="86">
        <f>'RESUMEN TOTAL'!Y257</f>
        <v>0</v>
      </c>
      <c r="T254" s="86" t="str">
        <f>'RESUMEN TOTAL'!Z257</f>
        <v>APAGADO</v>
      </c>
      <c r="U254" s="86" t="str">
        <f>'RESUMEN TOTAL'!AA257</f>
        <v>APAGADO</v>
      </c>
      <c r="V254" s="86" t="str">
        <f>'RESUMEN TOTAL'!AB257</f>
        <v>APAGADO</v>
      </c>
      <c r="W254" s="86" t="str">
        <f>'RESUMEN TOTAL'!AC257</f>
        <v>APAGADO</v>
      </c>
      <c r="X254" s="86" t="str">
        <f>'RESUMEN TOTAL'!AD257</f>
        <v>APAGADO</v>
      </c>
      <c r="Y254" s="86" t="str">
        <f>'RESUMEN TOTAL'!AE257</f>
        <v>APAGADO</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t="str">
        <f>'RESUMEN TOTAL'!M258</f>
        <v>APAGADO</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t="str">
        <f>'RESUMEN TOTAL'!AA259</f>
        <v>APAGADO</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t="str">
        <f>'RESUMEN TOTAL'!AA260</f>
        <v>APAGADO</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t="str">
        <f>'RESUMEN TOTAL'!AA261</f>
        <v>APAGADO</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t="str">
        <f>'RESUMEN TOTAL'!AD264</f>
        <v>APAGADO</v>
      </c>
      <c r="Y261" s="86" t="str">
        <f>'RESUMEN TOTAL'!AE264</f>
        <v>APAGADO</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t="str">
        <f>'RESUMEN TOTAL'!AD265</f>
        <v>APAGADO</v>
      </c>
      <c r="Y262" s="86" t="str">
        <f>'RESUMEN TOTAL'!AE265</f>
        <v>APAGADO</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t="str">
        <f>'RESUMEN TOTAL'!AB276</f>
        <v>APAGADO</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t="str">
        <f>'RESUMEN TOTAL'!N276</f>
        <v>APAGADO</v>
      </c>
      <c r="I273" s="86" t="str">
        <f>'RESUMEN TOTAL'!O276</f>
        <v>APAGADO</v>
      </c>
      <c r="J273" s="86" t="str">
        <f>'RESUMEN TOTAL'!P276</f>
        <v>APAGADO</v>
      </c>
      <c r="K273" s="86" t="str">
        <f>'RESUMEN TOTAL'!Q276</f>
        <v>APAGADO</v>
      </c>
      <c r="L273" s="86" t="str">
        <f>'RESUMEN TOTAL'!R276</f>
        <v>APAGADO</v>
      </c>
      <c r="M273" s="86" t="str">
        <f>'RESUMEN TOTAL'!S276</f>
        <v>APAGADO</v>
      </c>
      <c r="N273" s="86" t="str">
        <f>'RESUMEN TOTAL'!T276</f>
        <v>APAGADO</v>
      </c>
      <c r="O273" s="86" t="str">
        <f>'RESUMEN TOTAL'!U276</f>
        <v>APAGADO</v>
      </c>
      <c r="P273" s="86" t="str">
        <f>'RESUMEN TOTAL'!V276</f>
        <v>APAGADO</v>
      </c>
      <c r="Q273" s="86">
        <f>'RESUMEN TOTAL'!W276</f>
        <v>0</v>
      </c>
      <c r="R273" s="86" t="str">
        <f>'RESUMEN TOTAL'!X276</f>
        <v>APAGADO</v>
      </c>
      <c r="S273" s="86" t="str">
        <f>'RESUMEN TOTAL'!Y276</f>
        <v>APAGADO</v>
      </c>
      <c r="T273" s="86" t="str">
        <f>'RESUMEN TOTAL'!Z276</f>
        <v>APAGADO</v>
      </c>
      <c r="U273" s="86" t="str">
        <f>'RESUMEN TOTAL'!AA276</f>
        <v>APAGADO</v>
      </c>
      <c r="V273" s="86" t="e">
        <f>'RESUMEN TOTAL'!#REF!</f>
        <v>#REF!</v>
      </c>
      <c r="W273" s="86" t="str">
        <f>'RESUMEN TOTAL'!AC276</f>
        <v>APAGADO</v>
      </c>
      <c r="X273" s="86" t="str">
        <f>'RESUMEN TOTAL'!AD276</f>
        <v>APAGADO</v>
      </c>
      <c r="Y273" s="86" t="str">
        <f>'RESUMEN TOTAL'!AE276</f>
        <v>APAGADO</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t="str">
        <f>'RESUMEN TOTAL'!N281</f>
        <v>APAGADO</v>
      </c>
      <c r="I278" s="86" t="str">
        <f>'RESUMEN TOTAL'!O281</f>
        <v>APAGADO</v>
      </c>
      <c r="J278" s="86" t="str">
        <f>'RESUMEN TOTAL'!P281</f>
        <v>APAGADO</v>
      </c>
      <c r="K278" s="86" t="str">
        <f>'RESUMEN TOTAL'!Q281</f>
        <v>APAGADO</v>
      </c>
      <c r="L278" s="86" t="str">
        <f>'RESUMEN TOTAL'!R281</f>
        <v>APAGADO</v>
      </c>
      <c r="M278" s="86" t="str">
        <f>'RESUMEN TOTAL'!S281</f>
        <v>APAGADO</v>
      </c>
      <c r="N278" s="86" t="str">
        <f>'RESUMEN TOTAL'!T281</f>
        <v>APAGADO</v>
      </c>
      <c r="O278" s="86" t="str">
        <f>'RESUMEN TOTAL'!U281</f>
        <v>APAGADO</v>
      </c>
      <c r="P278" s="86" t="str">
        <f>'RESUMEN TOTAL'!V281</f>
        <v>APAGADO</v>
      </c>
      <c r="Q278" s="86">
        <f>'RESUMEN TOTAL'!W281</f>
        <v>0</v>
      </c>
      <c r="R278" s="86" t="str">
        <f>'RESUMEN TOTAL'!X281</f>
        <v>APAGADO</v>
      </c>
      <c r="S278" s="86" t="str">
        <f>'RESUMEN TOTAL'!Y281</f>
        <v>APAGADO</v>
      </c>
      <c r="T278" s="86" t="str">
        <f>'RESUMEN TOTAL'!Z281</f>
        <v>APAGADO</v>
      </c>
      <c r="U278" s="86" t="str">
        <f>'RESUMEN TOTAL'!AA281</f>
        <v>APAGADO</v>
      </c>
      <c r="V278" s="86" t="str">
        <f>'RESUMEN TOTAL'!AB281</f>
        <v>APAGADO</v>
      </c>
      <c r="W278" s="86" t="str">
        <f>'RESUMEN TOTAL'!AC281</f>
        <v>APAGADO</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t="str">
        <f>'RESUMEN TOTAL'!N282</f>
        <v>APAGADO</v>
      </c>
      <c r="I279" s="86" t="str">
        <f>'RESUMEN TOTAL'!O282</f>
        <v>APAGADO</v>
      </c>
      <c r="J279" s="86" t="str">
        <f>'RESUMEN TOTAL'!P282</f>
        <v>APAGADO</v>
      </c>
      <c r="K279" s="86" t="str">
        <f>'RESUMEN TOTAL'!Q282</f>
        <v>APAGADO</v>
      </c>
      <c r="L279" s="86" t="str">
        <f>'RESUMEN TOTAL'!R282</f>
        <v>APAGADO</v>
      </c>
      <c r="M279" s="86" t="str">
        <f>'RESUMEN TOTAL'!S282</f>
        <v>APAGADO</v>
      </c>
      <c r="N279" s="86" t="str">
        <f>'RESUMEN TOTAL'!T282</f>
        <v>APAGADO</v>
      </c>
      <c r="O279" s="86" t="str">
        <f>'RESUMEN TOTAL'!U282</f>
        <v>APAGADO</v>
      </c>
      <c r="P279" s="86" t="str">
        <f>'RESUMEN TOTAL'!V282</f>
        <v>APAGADO</v>
      </c>
      <c r="Q279" s="86">
        <f>'RESUMEN TOTAL'!W282</f>
        <v>0</v>
      </c>
      <c r="R279" s="86" t="str">
        <f>'RESUMEN TOTAL'!X282</f>
        <v>APAGADO</v>
      </c>
      <c r="S279" s="86" t="str">
        <f>'RESUMEN TOTAL'!Y282</f>
        <v>APAGADO</v>
      </c>
      <c r="T279" s="86" t="str">
        <f>'RESUMEN TOTAL'!Z282</f>
        <v>APAGADO</v>
      </c>
      <c r="U279" s="86" t="str">
        <f>'RESUMEN TOTAL'!AA282</f>
        <v>APAGADO</v>
      </c>
      <c r="V279" s="86" t="str">
        <f>'RESUMEN TOTAL'!AB282</f>
        <v>APAGADO</v>
      </c>
      <c r="W279" s="86" t="str">
        <f>'RESUMEN TOTAL'!AC282</f>
        <v>APAGADO</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f>'RESUMEN TOTAL'!L304</f>
        <v>0</v>
      </c>
      <c r="G301" s="86">
        <f>'RESUMEN TOTAL'!M304</f>
        <v>0</v>
      </c>
      <c r="H301" s="86">
        <f>'RESUMEN TOTAL'!N304</f>
        <v>0</v>
      </c>
      <c r="I301" s="86">
        <f>'RESUMEN TOTAL'!O304</f>
        <v>0</v>
      </c>
      <c r="J301" s="86">
        <f>'RESUMEN TOTAL'!P304</f>
        <v>0</v>
      </c>
      <c r="K301" s="86">
        <f>'RESUMEN TOTAL'!Q304</f>
        <v>0</v>
      </c>
      <c r="L301" s="86">
        <f>'RESUMEN TOTAL'!R304</f>
        <v>0</v>
      </c>
      <c r="M301" s="86" t="str">
        <f>'RESUMEN TOTAL'!S304</f>
        <v>APAGADO</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t="str">
        <f>'RESUMEN TOTAL'!AC317</f>
        <v>APAGADO</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t="str">
        <f>'RESUMEN TOTAL'!O324</f>
        <v>APAGADO</v>
      </c>
      <c r="I321" s="86" t="e">
        <f>'RESUMEN TOTAL'!#REF!</f>
        <v>#REF!</v>
      </c>
      <c r="J321" s="86" t="str">
        <f>'RESUMEN TOTAL'!P324</f>
        <v>APAGADO</v>
      </c>
      <c r="K321" s="86" t="str">
        <f>'RESUMEN TOTAL'!Q324</f>
        <v>APAGADO</v>
      </c>
      <c r="L321" s="86" t="str">
        <f>'RESUMEN TOTAL'!R324</f>
        <v>APAGADO</v>
      </c>
      <c r="M321" s="86" t="str">
        <f>'RESUMEN TOTAL'!S324</f>
        <v>APAGADO</v>
      </c>
      <c r="N321" s="86" t="str">
        <f>'RESUMEN TOTAL'!T324</f>
        <v>APAGADO</v>
      </c>
      <c r="O321" s="86" t="str">
        <f>'RESUMEN TOTAL'!U324</f>
        <v>APAGADO</v>
      </c>
      <c r="P321" s="86" t="str">
        <f>'RESUMEN TOTAL'!V324</f>
        <v>APAGADO</v>
      </c>
      <c r="Q321" s="86">
        <f>'RESUMEN TOTAL'!W324</f>
        <v>0</v>
      </c>
      <c r="R321" s="86" t="str">
        <f>'RESUMEN TOTAL'!X324</f>
        <v>APAGADO</v>
      </c>
      <c r="S321" s="86" t="str">
        <f>'RESUMEN TOTAL'!Y324</f>
        <v>APAGADO</v>
      </c>
      <c r="T321" s="86" t="str">
        <f>'RESUMEN TOTAL'!Z324</f>
        <v>APAGADO</v>
      </c>
      <c r="U321" s="86" t="str">
        <f>'RESUMEN TOTAL'!AA324</f>
        <v>APAGADO</v>
      </c>
      <c r="V321" s="86" t="str">
        <f>'RESUMEN TOTAL'!AB324</f>
        <v>APAGADO</v>
      </c>
      <c r="W321" s="86" t="str">
        <f>'RESUMEN TOTAL'!AC324</f>
        <v>APAGADO</v>
      </c>
      <c r="X321" s="86" t="str">
        <f>'RESUMEN TOTAL'!AD324</f>
        <v>APAGADO</v>
      </c>
      <c r="Y321" s="86" t="str">
        <f>'RESUMEN TOTAL'!AE324</f>
        <v>APAGADO</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t="str">
        <f>'RESUMEN TOTAL'!O325</f>
        <v>APAGADO</v>
      </c>
      <c r="I322" s="86" t="e">
        <f>'RESUMEN TOTAL'!#REF!</f>
        <v>#REF!</v>
      </c>
      <c r="J322" s="86" t="str">
        <f>'RESUMEN TOTAL'!P325</f>
        <v>APAGADO</v>
      </c>
      <c r="K322" s="86" t="str">
        <f>'RESUMEN TOTAL'!Q325</f>
        <v>APAGADO</v>
      </c>
      <c r="L322" s="86" t="str">
        <f>'RESUMEN TOTAL'!R325</f>
        <v>APAGADO</v>
      </c>
      <c r="M322" s="86" t="str">
        <f>'RESUMEN TOTAL'!S325</f>
        <v>APAGADO</v>
      </c>
      <c r="N322" s="86" t="str">
        <f>'RESUMEN TOTAL'!T325</f>
        <v>APAGADO</v>
      </c>
      <c r="O322" s="86" t="str">
        <f>'RESUMEN TOTAL'!U325</f>
        <v>APAGADO</v>
      </c>
      <c r="P322" s="86" t="str">
        <f>'RESUMEN TOTAL'!V325</f>
        <v>APAGADO</v>
      </c>
      <c r="Q322" s="86">
        <f>'RESUMEN TOTAL'!W325</f>
        <v>0</v>
      </c>
      <c r="R322" s="86" t="str">
        <f>'RESUMEN TOTAL'!X325</f>
        <v>APAGADO</v>
      </c>
      <c r="S322" s="86" t="str">
        <f>'RESUMEN TOTAL'!Y325</f>
        <v>APAGADO</v>
      </c>
      <c r="T322" s="86" t="str">
        <f>'RESUMEN TOTAL'!Z325</f>
        <v>APAGADO</v>
      </c>
      <c r="U322" s="86" t="str">
        <f>'RESUMEN TOTAL'!AA325</f>
        <v>APAGADO</v>
      </c>
      <c r="V322" s="86" t="str">
        <f>'RESUMEN TOTAL'!AB325</f>
        <v>APAGADO</v>
      </c>
      <c r="W322" s="86" t="str">
        <f>'RESUMEN TOTAL'!AC325</f>
        <v>APAGADO</v>
      </c>
      <c r="X322" s="86" t="str">
        <f>'RESUMEN TOTAL'!AD325</f>
        <v>APAGADO</v>
      </c>
      <c r="Y322" s="86" t="str">
        <f>'RESUMEN TOTAL'!AE325</f>
        <v>APAGADO</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t="str">
        <f>'RESUMEN TOTAL'!O326</f>
        <v>APAGADO</v>
      </c>
      <c r="I323" s="86" t="e">
        <f>'RESUMEN TOTAL'!#REF!</f>
        <v>#REF!</v>
      </c>
      <c r="J323" s="86" t="str">
        <f>'RESUMEN TOTAL'!P326</f>
        <v>APAGADO</v>
      </c>
      <c r="K323" s="86" t="str">
        <f>'RESUMEN TOTAL'!Q326</f>
        <v>APAGADO</v>
      </c>
      <c r="L323" s="86" t="str">
        <f>'RESUMEN TOTAL'!R326</f>
        <v>APAGADO</v>
      </c>
      <c r="M323" s="86" t="str">
        <f>'RESUMEN TOTAL'!S326</f>
        <v>APAGADO</v>
      </c>
      <c r="N323" s="86" t="str">
        <f>'RESUMEN TOTAL'!T326</f>
        <v>APAGADO</v>
      </c>
      <c r="O323" s="86" t="str">
        <f>'RESUMEN TOTAL'!U326</f>
        <v>APAGADO</v>
      </c>
      <c r="P323" s="86" t="str">
        <f>'RESUMEN TOTAL'!V326</f>
        <v>APAGADO</v>
      </c>
      <c r="Q323" s="86">
        <f>'RESUMEN TOTAL'!W326</f>
        <v>0</v>
      </c>
      <c r="R323" s="86" t="str">
        <f>'RESUMEN TOTAL'!X326</f>
        <v>APAGADO</v>
      </c>
      <c r="S323" s="86" t="str">
        <f>'RESUMEN TOTAL'!Y326</f>
        <v>APAGADO</v>
      </c>
      <c r="T323" s="86" t="str">
        <f>'RESUMEN TOTAL'!Z326</f>
        <v>APAGADO</v>
      </c>
      <c r="U323" s="86" t="str">
        <f>'RESUMEN TOTAL'!AA326</f>
        <v>APAGADO</v>
      </c>
      <c r="V323" s="86" t="str">
        <f>'RESUMEN TOTAL'!AB326</f>
        <v>APAGADO</v>
      </c>
      <c r="W323" s="86" t="str">
        <f>'RESUMEN TOTAL'!AC326</f>
        <v>APAGADO</v>
      </c>
      <c r="X323" s="86" t="str">
        <f>'RESUMEN TOTAL'!AD326</f>
        <v>APAGADO</v>
      </c>
      <c r="Y323" s="86" t="str">
        <f>'RESUMEN TOTAL'!AE326</f>
        <v>APAGADO</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t="str">
        <f>'RESUMEN TOTAL'!O327</f>
        <v>APAGADO</v>
      </c>
      <c r="I324" s="86" t="e">
        <f>'RESUMEN TOTAL'!#REF!</f>
        <v>#REF!</v>
      </c>
      <c r="J324" s="86" t="str">
        <f>'RESUMEN TOTAL'!P327</f>
        <v>APAGADO</v>
      </c>
      <c r="K324" s="86" t="str">
        <f>'RESUMEN TOTAL'!Q327</f>
        <v>APAGADO</v>
      </c>
      <c r="L324" s="86" t="str">
        <f>'RESUMEN TOTAL'!R327</f>
        <v>APAGADO</v>
      </c>
      <c r="M324" s="86" t="str">
        <f>'RESUMEN TOTAL'!S327</f>
        <v>APAGADO</v>
      </c>
      <c r="N324" s="86" t="str">
        <f>'RESUMEN TOTAL'!T327</f>
        <v>APAGADO</v>
      </c>
      <c r="O324" s="86" t="str">
        <f>'RESUMEN TOTAL'!U327</f>
        <v>APAGADO</v>
      </c>
      <c r="P324" s="86" t="str">
        <f>'RESUMEN TOTAL'!V327</f>
        <v>APAGADO</v>
      </c>
      <c r="Q324" s="86">
        <f>'RESUMEN TOTAL'!W327</f>
        <v>0</v>
      </c>
      <c r="R324" s="86" t="str">
        <f>'RESUMEN TOTAL'!X327</f>
        <v>APAGADO</v>
      </c>
      <c r="S324" s="86" t="str">
        <f>'RESUMEN TOTAL'!Y327</f>
        <v>APAGADO</v>
      </c>
      <c r="T324" s="86" t="str">
        <f>'RESUMEN TOTAL'!Z327</f>
        <v>APAGADO</v>
      </c>
      <c r="U324" s="86" t="str">
        <f>'RESUMEN TOTAL'!AA327</f>
        <v>APAGADO</v>
      </c>
      <c r="V324" s="86" t="str">
        <f>'RESUMEN TOTAL'!AB327</f>
        <v>APAGADO</v>
      </c>
      <c r="W324" s="86" t="str">
        <f>'RESUMEN TOTAL'!AC327</f>
        <v>APAGADO</v>
      </c>
      <c r="X324" s="86" t="str">
        <f>'RESUMEN TOTAL'!AD327</f>
        <v>APAGADO</v>
      </c>
      <c r="Y324" s="86" t="str">
        <f>'RESUMEN TOTAL'!AE327</f>
        <v>APAGADO</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t="str">
        <f>'RESUMEN TOTAL'!L328</f>
        <v>APAGADO</v>
      </c>
      <c r="G325" s="86" t="str">
        <f>'RESUMEN TOTAL'!M328</f>
        <v>APAGADO</v>
      </c>
      <c r="H325" s="86" t="str">
        <f>'RESUMEN TOTAL'!N328</f>
        <v>APAGADO</v>
      </c>
      <c r="I325" s="86" t="str">
        <f>'RESUMEN TOTAL'!O328</f>
        <v>APAGADO</v>
      </c>
      <c r="J325" s="86" t="str">
        <f>'RESUMEN TOTAL'!P328</f>
        <v>APAGADO</v>
      </c>
      <c r="K325" s="86" t="str">
        <f>'RESUMEN TOTAL'!Q328</f>
        <v>APAGADO</v>
      </c>
      <c r="L325" s="86" t="str">
        <f>'RESUMEN TOTAL'!R328</f>
        <v>APAGADO</v>
      </c>
      <c r="M325" s="86" t="str">
        <f>'RESUMEN TOTAL'!S328</f>
        <v>APAGADO</v>
      </c>
      <c r="N325" s="86">
        <f>'RESUMEN TOTAL'!T328</f>
        <v>0</v>
      </c>
      <c r="O325" s="86">
        <f>'RESUMEN TOTAL'!U328</f>
        <v>0</v>
      </c>
      <c r="P325" s="86">
        <f>'RESUMEN TOTAL'!V328</f>
        <v>0</v>
      </c>
      <c r="Q325" s="86">
        <f>'RESUMEN TOTAL'!W328</f>
        <v>0</v>
      </c>
      <c r="R325" s="86">
        <f>'RESUMEN TOTAL'!X328</f>
        <v>0</v>
      </c>
      <c r="S325" s="86">
        <f>'RESUMEN TOTAL'!Y328</f>
        <v>0</v>
      </c>
      <c r="T325" s="86" t="str">
        <f>'RESUMEN TOTAL'!Z328</f>
        <v>APAGADO</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t="str">
        <f>'RESUMEN TOTAL'!Y329</f>
        <v>APAGADO</v>
      </c>
      <c r="T326" s="86" t="str">
        <f>'RESUMEN TOTAL'!Z329</f>
        <v>APAGADO</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t="str">
        <f>'RESUMEN TOTAL'!N330</f>
        <v>APAGADO</v>
      </c>
      <c r="I327" s="86" t="str">
        <f>'RESUMEN TOTAL'!O330</f>
        <v>APAGADO</v>
      </c>
      <c r="J327" s="86" t="str">
        <f>'RESUMEN TOTAL'!P330</f>
        <v>APAGADO</v>
      </c>
      <c r="K327" s="86" t="str">
        <f>'RESUMEN TOTAL'!Q330</f>
        <v>APAGADO</v>
      </c>
      <c r="L327" s="86" t="str">
        <f>'RESUMEN TOTAL'!R330</f>
        <v>APAGADO</v>
      </c>
      <c r="M327" s="86" t="str">
        <f>'RESUMEN TOTAL'!S330</f>
        <v>APAGADO</v>
      </c>
      <c r="N327" s="86" t="str">
        <f>'RESUMEN TOTAL'!T330</f>
        <v>APAGADO</v>
      </c>
      <c r="O327" s="86" t="str">
        <f>'RESUMEN TOTAL'!U330</f>
        <v>APAGADO</v>
      </c>
      <c r="P327" s="86" t="str">
        <f>'RESUMEN TOTAL'!V330</f>
        <v>APAGADO</v>
      </c>
      <c r="Q327" s="86">
        <f>'RESUMEN TOTAL'!W330</f>
        <v>0</v>
      </c>
      <c r="R327" s="86" t="str">
        <f>'RESUMEN TOTAL'!X330</f>
        <v>APAGADO</v>
      </c>
      <c r="S327" s="86" t="str">
        <f>'RESUMEN TOTAL'!Y330</f>
        <v>APAGADO</v>
      </c>
      <c r="T327" s="86" t="str">
        <f>'RESUMEN TOTAL'!Z330</f>
        <v>APAGADO</v>
      </c>
      <c r="U327" s="86" t="str">
        <f>'RESUMEN TOTAL'!AA330</f>
        <v>APAGADO</v>
      </c>
      <c r="V327" s="86" t="str">
        <f>'RESUMEN TOTAL'!AB330</f>
        <v>APAGADO</v>
      </c>
      <c r="W327" s="86" t="str">
        <f>'RESUMEN TOTAL'!AC330</f>
        <v>APAGADO</v>
      </c>
      <c r="X327" s="86" t="str">
        <f>'RESUMEN TOTAL'!AD330</f>
        <v>APAGADO</v>
      </c>
      <c r="Y327" s="86" t="str">
        <f>'RESUMEN TOTAL'!AE330</f>
        <v>APAGADO</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t="str">
        <f>'RESUMEN TOTAL'!Y332</f>
        <v>APAGADO</v>
      </c>
      <c r="T329" s="86" t="str">
        <f>'RESUMEN TOTAL'!Z332</f>
        <v>APAGADO</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t="str">
        <f>'RESUMEN TOTAL'!AD334</f>
        <v>APAGADO</v>
      </c>
      <c r="Y331" s="86" t="str">
        <f>'RESUMEN TOTAL'!AE334</f>
        <v>APAGADO</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t="str">
        <f>'RESUMEN TOTAL'!AE335</f>
        <v>APAGADO</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t="str">
        <f>'RESUMEN TOTAL'!O336</f>
        <v>APAGADO</v>
      </c>
      <c r="I333" s="86" t="e">
        <f>'RESUMEN TOTAL'!#REF!</f>
        <v>#REF!</v>
      </c>
      <c r="J333" s="86" t="str">
        <f>'RESUMEN TOTAL'!P336</f>
        <v>APAGADO</v>
      </c>
      <c r="K333" s="86" t="str">
        <f>'RESUMEN TOTAL'!Q336</f>
        <v>APAGADO</v>
      </c>
      <c r="L333" s="86" t="str">
        <f>'RESUMEN TOTAL'!R336</f>
        <v>APAGADO</v>
      </c>
      <c r="M333" s="86" t="str">
        <f>'RESUMEN TOTAL'!S336</f>
        <v>APAGADO</v>
      </c>
      <c r="N333" s="86" t="str">
        <f>'RESUMEN TOTAL'!T336</f>
        <v>APAGADO</v>
      </c>
      <c r="O333" s="86" t="str">
        <f>'RESUMEN TOTAL'!U336</f>
        <v>APAGADO</v>
      </c>
      <c r="P333" s="86" t="str">
        <f>'RESUMEN TOTAL'!V336</f>
        <v>APAGADO</v>
      </c>
      <c r="Q333" s="86">
        <f>'RESUMEN TOTAL'!W336</f>
        <v>0</v>
      </c>
      <c r="R333" s="86" t="str">
        <f>'RESUMEN TOTAL'!X336</f>
        <v>APAGADO</v>
      </c>
      <c r="S333" s="86" t="str">
        <f>'RESUMEN TOTAL'!Y336</f>
        <v>APAGADO</v>
      </c>
      <c r="T333" s="86" t="str">
        <f>'RESUMEN TOTAL'!Z336</f>
        <v>APAGADO</v>
      </c>
      <c r="U333" s="86" t="str">
        <f>'RESUMEN TOTAL'!AA336</f>
        <v>APAGADO</v>
      </c>
      <c r="V333" s="86" t="str">
        <f>'RESUMEN TOTAL'!AB336</f>
        <v>APAGADO</v>
      </c>
      <c r="W333" s="86" t="str">
        <f>'RESUMEN TOTAL'!AC336</f>
        <v>APAGADO</v>
      </c>
      <c r="X333" s="86" t="str">
        <f>'RESUMEN TOTAL'!AD336</f>
        <v>APAGADO</v>
      </c>
      <c r="Y333" s="86" t="str">
        <f>'RESUMEN TOTAL'!AE336</f>
        <v>APAGADO</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t="str">
        <f>'RESUMEN TOTAL'!O337</f>
        <v>APAGADO</v>
      </c>
      <c r="I334" s="86" t="e">
        <f>'RESUMEN TOTAL'!#REF!</f>
        <v>#REF!</v>
      </c>
      <c r="J334" s="86" t="str">
        <f>'RESUMEN TOTAL'!P337</f>
        <v>APAGADO</v>
      </c>
      <c r="K334" s="86" t="str">
        <f>'RESUMEN TOTAL'!Q337</f>
        <v>APAGADO</v>
      </c>
      <c r="L334" s="86" t="str">
        <f>'RESUMEN TOTAL'!R337</f>
        <v>APAGADO</v>
      </c>
      <c r="M334" s="86" t="str">
        <f>'RESUMEN TOTAL'!S337</f>
        <v>APAGADO</v>
      </c>
      <c r="N334" s="86" t="str">
        <f>'RESUMEN TOTAL'!T337</f>
        <v>APAGADO</v>
      </c>
      <c r="O334" s="86" t="str">
        <f>'RESUMEN TOTAL'!U337</f>
        <v>APAGADO</v>
      </c>
      <c r="P334" s="86" t="str">
        <f>'RESUMEN TOTAL'!V337</f>
        <v>APAGADO</v>
      </c>
      <c r="Q334" s="86">
        <f>'RESUMEN TOTAL'!W337</f>
        <v>0</v>
      </c>
      <c r="R334" s="86" t="str">
        <f>'RESUMEN TOTAL'!X337</f>
        <v>APAGADO</v>
      </c>
      <c r="S334" s="86" t="str">
        <f>'RESUMEN TOTAL'!Y337</f>
        <v>APAGADO</v>
      </c>
      <c r="T334" s="86" t="str">
        <f>'RESUMEN TOTAL'!Z337</f>
        <v>APAGADO</v>
      </c>
      <c r="U334" s="86" t="str">
        <f>'RESUMEN TOTAL'!AA337</f>
        <v>APAGADO</v>
      </c>
      <c r="V334" s="86" t="str">
        <f>'RESUMEN TOTAL'!AB337</f>
        <v>APAGADO</v>
      </c>
      <c r="W334" s="86" t="str">
        <f>'RESUMEN TOTAL'!AC337</f>
        <v>APAGADO</v>
      </c>
      <c r="X334" s="86" t="str">
        <f>'RESUMEN TOTAL'!AD337</f>
        <v>APAGADO</v>
      </c>
      <c r="Y334" s="86" t="str">
        <f>'RESUMEN TOTAL'!AE337</f>
        <v>APAGADO</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t="str">
        <f>'RESUMEN TOTAL'!N338</f>
        <v>APAGADO</v>
      </c>
      <c r="I335" s="86" t="str">
        <f>'RESUMEN TOTAL'!O338</f>
        <v>APAGADO</v>
      </c>
      <c r="J335" s="86" t="str">
        <f>'RESUMEN TOTAL'!P338</f>
        <v>APAGADO</v>
      </c>
      <c r="K335" s="86" t="str">
        <f>'RESUMEN TOTAL'!Q338</f>
        <v>APAGADO</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t="str">
        <f>'RESUMEN TOTAL'!N339</f>
        <v>APAGADO</v>
      </c>
      <c r="I336" s="86" t="str">
        <f>'RESUMEN TOTAL'!O339</f>
        <v>APAGADO</v>
      </c>
      <c r="J336" s="86" t="str">
        <f>'RESUMEN TOTAL'!P339</f>
        <v>APAGADO</v>
      </c>
      <c r="K336" s="86" t="str">
        <f>'RESUMEN TOTAL'!Q339</f>
        <v>APAGADO</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t="str">
        <f>'RESUMEN TOTAL'!N340</f>
        <v>APAGADO</v>
      </c>
      <c r="I337" s="86" t="str">
        <f>'RESUMEN TOTAL'!O340</f>
        <v>APAGADO</v>
      </c>
      <c r="J337" s="86" t="str">
        <f>'RESUMEN TOTAL'!P340</f>
        <v>APAGADO</v>
      </c>
      <c r="K337" s="86" t="str">
        <f>'RESUMEN TOTAL'!Q340</f>
        <v>APAGADO</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t="str">
        <f>'RESUMEN TOTAL'!N341</f>
        <v>APAGADO</v>
      </c>
      <c r="I338" s="86" t="str">
        <f>'RESUMEN TOTAL'!O341</f>
        <v>APAGADO</v>
      </c>
      <c r="J338" s="86" t="str">
        <f>'RESUMEN TOTAL'!P341</f>
        <v>APAGADO</v>
      </c>
      <c r="K338" s="86" t="str">
        <f>'RESUMEN TOTAL'!Q341</f>
        <v>APAGADO</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t="str">
        <f>'RESUMEN TOTAL'!N342</f>
        <v>APAGADO</v>
      </c>
      <c r="I339" s="86" t="str">
        <f>'RESUMEN TOTAL'!O342</f>
        <v>APAGADO</v>
      </c>
      <c r="J339" s="86" t="str">
        <f>'RESUMEN TOTAL'!P342</f>
        <v>APAGADO</v>
      </c>
      <c r="K339" s="86" t="str">
        <f>'RESUMEN TOTAL'!Q342</f>
        <v>APAGADO</v>
      </c>
      <c r="L339" s="86" t="str">
        <f>'RESUMEN TOTAL'!R342</f>
        <v>APAGADO</v>
      </c>
      <c r="M339" s="86" t="str">
        <f>'RESUMEN TOTAL'!S342</f>
        <v>APAGADO</v>
      </c>
      <c r="N339" s="86" t="str">
        <f>'RESUMEN TOTAL'!T342</f>
        <v>APAGADO</v>
      </c>
      <c r="O339" s="86" t="str">
        <f>'RESUMEN TOTAL'!U342</f>
        <v>APAGADO</v>
      </c>
      <c r="P339" s="86" t="str">
        <f>'RESUMEN TOTAL'!V342</f>
        <v>APAGADO</v>
      </c>
      <c r="Q339" s="86">
        <f>'RESUMEN TOTAL'!W342</f>
        <v>0</v>
      </c>
      <c r="R339" s="86" t="str">
        <f>'RESUMEN TOTAL'!X342</f>
        <v>APAGADO</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t="str">
        <f>'RESUMEN TOTAL'!N343</f>
        <v>APAGADO</v>
      </c>
      <c r="I340" s="86" t="str">
        <f>'RESUMEN TOTAL'!O343</f>
        <v>APAGADO</v>
      </c>
      <c r="J340" s="86" t="str">
        <f>'RESUMEN TOTAL'!P343</f>
        <v>APAGADO</v>
      </c>
      <c r="K340" s="86" t="str">
        <f>'RESUMEN TOTAL'!Q343</f>
        <v>APAGADO</v>
      </c>
      <c r="L340" s="86" t="str">
        <f>'RESUMEN TOTAL'!R343</f>
        <v>APAGADO</v>
      </c>
      <c r="M340" s="86" t="str">
        <f>'RESUMEN TOTAL'!S343</f>
        <v>APAGADO</v>
      </c>
      <c r="N340" s="86" t="str">
        <f>'RESUMEN TOTAL'!T343</f>
        <v>APAGADO</v>
      </c>
      <c r="O340" s="86" t="str">
        <f>'RESUMEN TOTAL'!U343</f>
        <v>APAGADO</v>
      </c>
      <c r="P340" s="86" t="str">
        <f>'RESUMEN TOTAL'!V343</f>
        <v>APAGADO</v>
      </c>
      <c r="Q340" s="86">
        <f>'RESUMEN TOTAL'!W343</f>
        <v>0</v>
      </c>
      <c r="R340" s="86" t="str">
        <f>'RESUMEN TOTAL'!X343</f>
        <v>APAGADO</v>
      </c>
      <c r="S340" s="86" t="str">
        <f>'RESUMEN TOTAL'!Y343</f>
        <v>APAGADO</v>
      </c>
      <c r="T340" s="86" t="str">
        <f>'RESUMEN TOTAL'!Z343</f>
        <v>APAGADO</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t="str">
        <f>'RESUMEN TOTAL'!O344</f>
        <v>APAGADO</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t="str">
        <f>'RESUMEN TOTAL'!R346</f>
        <v>APAGADO</v>
      </c>
      <c r="M343" s="86" t="str">
        <f>'RESUMEN TOTAL'!S346</f>
        <v>APAGADO</v>
      </c>
      <c r="N343" s="86" t="str">
        <f>'RESUMEN TOTAL'!T346</f>
        <v>APAGADO</v>
      </c>
      <c r="O343" s="86" t="str">
        <f>'RESUMEN TOTAL'!U346</f>
        <v>APAGADO</v>
      </c>
      <c r="P343" s="86" t="str">
        <f>'RESUMEN TOTAL'!V346</f>
        <v>APAGADO</v>
      </c>
      <c r="Q343" s="86">
        <f>'RESUMEN TOTAL'!W346</f>
        <v>0</v>
      </c>
      <c r="R343" s="86" t="str">
        <f>'RESUMEN TOTAL'!X346</f>
        <v>APAGADO</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f>'RESUMEN TOTAL'!L347</f>
        <v>0</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f>'RESUMEN TOTAL'!L349</f>
        <v>0</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t="str">
        <f>'RESUMEN TOTAL'!R350</f>
        <v>APAGADO</v>
      </c>
      <c r="M347" s="86" t="str">
        <f>'RESUMEN TOTAL'!S350</f>
        <v>APAGADO</v>
      </c>
      <c r="N347" s="86" t="str">
        <f>'RESUMEN TOTAL'!T350</f>
        <v>APAGADO</v>
      </c>
      <c r="O347" s="86" t="str">
        <f>'RESUMEN TOTAL'!U350</f>
        <v>APAGADO</v>
      </c>
      <c r="P347" s="86" t="str">
        <f>'RESUMEN TOTAL'!V350</f>
        <v>APAGADO</v>
      </c>
      <c r="Q347" s="86">
        <f>'RESUMEN TOTAL'!W350</f>
        <v>0</v>
      </c>
      <c r="R347" s="86" t="str">
        <f>'RESUMEN TOTAL'!X350</f>
        <v>APAGADO</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t="str">
        <f>'RESUMEN TOTAL'!R351</f>
        <v>APAGADO</v>
      </c>
      <c r="M348" s="86" t="str">
        <f>'RESUMEN TOTAL'!S351</f>
        <v>APAGADO</v>
      </c>
      <c r="N348" s="86" t="str">
        <f>'RESUMEN TOTAL'!T351</f>
        <v>APAGADO</v>
      </c>
      <c r="O348" s="86" t="str">
        <f>'RESUMEN TOTAL'!U351</f>
        <v>APAGADO</v>
      </c>
      <c r="P348" s="86" t="str">
        <f>'RESUMEN TOTAL'!V351</f>
        <v>APAGADO</v>
      </c>
      <c r="Q348" s="86">
        <f>'RESUMEN TOTAL'!W351</f>
        <v>0</v>
      </c>
      <c r="R348" s="86" t="str">
        <f>'RESUMEN TOTAL'!X351</f>
        <v>APAGADO</v>
      </c>
      <c r="S348" s="86">
        <f>'RESUMEN TOTAL'!Y351</f>
        <v>0</v>
      </c>
      <c r="T348" s="86" t="str">
        <f>'RESUMEN TOTAL'!Z351</f>
        <v>APAGADO</v>
      </c>
      <c r="U348" s="86">
        <f>'RESUMEN TOTAL'!AA351</f>
        <v>0</v>
      </c>
      <c r="V348" s="86">
        <f>'RESUMEN TOTAL'!AB351</f>
        <v>0</v>
      </c>
      <c r="W348" s="86">
        <f>'RESUMEN TOTAL'!AC351</f>
        <v>0</v>
      </c>
      <c r="X348" s="86">
        <f>'RESUMEN TOTAL'!AD351</f>
        <v>0</v>
      </c>
      <c r="Y348" s="86" t="str">
        <f>'RESUMEN TOTAL'!AE351</f>
        <v>APAGADO</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t="str">
        <f>'RESUMEN TOTAL'!R352</f>
        <v>APAGADO</v>
      </c>
      <c r="M349" s="86" t="str">
        <f>'RESUMEN TOTAL'!S352</f>
        <v>APAGADO</v>
      </c>
      <c r="N349" s="86" t="str">
        <f>'RESUMEN TOTAL'!T352</f>
        <v>APAGADO</v>
      </c>
      <c r="O349" s="86" t="str">
        <f>'RESUMEN TOTAL'!U352</f>
        <v>APAGADO</v>
      </c>
      <c r="P349" s="86" t="str">
        <f>'RESUMEN TOTAL'!V352</f>
        <v>APAGADO</v>
      </c>
      <c r="Q349" s="86">
        <f>'RESUMEN TOTAL'!W352</f>
        <v>0</v>
      </c>
      <c r="R349" s="86" t="str">
        <f>'RESUMEN TOTAL'!X352</f>
        <v>APAGADO</v>
      </c>
      <c r="S349" s="86">
        <f>'RESUMEN TOTAL'!Y352</f>
        <v>0</v>
      </c>
      <c r="T349" s="86" t="str">
        <f>'RESUMEN TOTAL'!Z352</f>
        <v>APAGADO</v>
      </c>
      <c r="U349" s="86">
        <f>'RESUMEN TOTAL'!AA352</f>
        <v>0</v>
      </c>
      <c r="V349" s="86">
        <f>'RESUMEN TOTAL'!AB352</f>
        <v>0</v>
      </c>
      <c r="W349" s="86">
        <f>'RESUMEN TOTAL'!AC352</f>
        <v>0</v>
      </c>
      <c r="X349" s="86">
        <f>'RESUMEN TOTAL'!AD352</f>
        <v>0</v>
      </c>
      <c r="Y349" s="86" t="str">
        <f>'RESUMEN TOTAL'!AE352</f>
        <v>APAGADO</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t="str">
        <f>'RESUMEN TOTAL'!M353</f>
        <v>APAGADO</v>
      </c>
      <c r="H350" s="86" t="str">
        <f>'RESUMEN TOTAL'!N353</f>
        <v>APAGADO</v>
      </c>
      <c r="I350" s="86">
        <f>'RESUMEN TOTAL'!O353</f>
        <v>0</v>
      </c>
      <c r="J350" s="86">
        <f>'RESUMEN TOTAL'!P353</f>
        <v>0</v>
      </c>
      <c r="K350" s="86">
        <f>'RESUMEN TOTAL'!Q353</f>
        <v>0</v>
      </c>
      <c r="L350" s="86" t="str">
        <f>'RESUMEN TOTAL'!R353</f>
        <v>APAGADO</v>
      </c>
      <c r="M350" s="86" t="str">
        <f>'RESUMEN TOTAL'!S353</f>
        <v>APAGADO</v>
      </c>
      <c r="N350" s="86" t="str">
        <f>'RESUMEN TOTAL'!T353</f>
        <v>APAGADO</v>
      </c>
      <c r="O350" s="86" t="str">
        <f>'RESUMEN TOTAL'!U353</f>
        <v>APAGADO</v>
      </c>
      <c r="P350" s="86" t="str">
        <f>'RESUMEN TOTAL'!V353</f>
        <v>APAGADO</v>
      </c>
      <c r="Q350" s="86">
        <f>'RESUMEN TOTAL'!W353</f>
        <v>0</v>
      </c>
      <c r="R350" s="86" t="str">
        <f>'RESUMEN TOTAL'!X353</f>
        <v>APAGADO</v>
      </c>
      <c r="S350" s="86">
        <f>'RESUMEN TOTAL'!Y353</f>
        <v>0</v>
      </c>
      <c r="T350" s="86">
        <f>'RESUMEN TOTAL'!Z353</f>
        <v>0</v>
      </c>
      <c r="U350" s="86">
        <f>'RESUMEN TOTAL'!AA353</f>
        <v>0</v>
      </c>
      <c r="V350" s="86">
        <f>'RESUMEN TOTAL'!AB353</f>
        <v>0</v>
      </c>
      <c r="W350" s="86" t="str">
        <f>'RESUMEN TOTAL'!AC353</f>
        <v>APAGADO</v>
      </c>
      <c r="X350" s="86" t="str">
        <f>'RESUMEN TOTAL'!AD353</f>
        <v>APAGADO</v>
      </c>
      <c r="Y350" s="86" t="str">
        <f>'RESUMEN TOTAL'!AE353</f>
        <v>APAGADO</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f>'RESUMEN TOTAL'!L354</f>
        <v>0</v>
      </c>
      <c r="G351" s="86">
        <f>'RESUMEN TOTAL'!M354</f>
        <v>0</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t="str">
        <f>'RESUMEN TOTAL'!X354</f>
        <v>APAGADO</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f>'RESUMEN TOTAL'!L355</f>
        <v>0</v>
      </c>
      <c r="G352" s="86">
        <f>'RESUMEN TOTAL'!M355</f>
        <v>0</v>
      </c>
      <c r="H352" s="86">
        <f>'RESUMEN TOTAL'!N355</f>
        <v>0</v>
      </c>
      <c r="I352" s="86">
        <f>'RESUMEN TOTAL'!O355</f>
        <v>0</v>
      </c>
      <c r="J352" s="86" t="str">
        <f>'RESUMEN TOTAL'!P355</f>
        <v>APAGADO</v>
      </c>
      <c r="K352" s="86">
        <f>'RESUMEN TOTAL'!Q355</f>
        <v>0</v>
      </c>
      <c r="L352" s="86">
        <f>'RESUMEN TOTAL'!R355</f>
        <v>0</v>
      </c>
      <c r="M352" s="86">
        <f>'RESUMEN TOTAL'!S355</f>
        <v>0</v>
      </c>
      <c r="N352" s="86" t="str">
        <f>'RESUMEN TOTAL'!T355</f>
        <v>APAGADO</v>
      </c>
      <c r="O352" s="86" t="str">
        <f>'RESUMEN TOTAL'!U355</f>
        <v>APAGADO</v>
      </c>
      <c r="P352" s="86" t="str">
        <f>'RESUMEN TOTAL'!V355</f>
        <v>APAGADO</v>
      </c>
      <c r="Q352" s="86">
        <f>'RESUMEN TOTAL'!W355</f>
        <v>0</v>
      </c>
      <c r="R352" s="86" t="str">
        <f>'RESUMEN TOTAL'!X355</f>
        <v>APAGADO</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t="str">
        <f>'RESUMEN TOTAL'!N356</f>
        <v>APAGADO</v>
      </c>
      <c r="I353" s="86">
        <f>'RESUMEN TOTAL'!O356</f>
        <v>0</v>
      </c>
      <c r="J353" s="86" t="str">
        <f>'RESUMEN TOTAL'!P356</f>
        <v>APAGADO</v>
      </c>
      <c r="K353" s="86" t="str">
        <f>'RESUMEN TOTAL'!Q356</f>
        <v>APAGADO</v>
      </c>
      <c r="L353" s="86" t="str">
        <f>'RESUMEN TOTAL'!R356</f>
        <v>APAGADO</v>
      </c>
      <c r="M353" s="86" t="str">
        <f>'RESUMEN TOTAL'!S356</f>
        <v>APAGADO</v>
      </c>
      <c r="N353" s="86" t="str">
        <f>'RESUMEN TOTAL'!T356</f>
        <v>APAGADO</v>
      </c>
      <c r="O353" s="86" t="str">
        <f>'RESUMEN TOTAL'!U356</f>
        <v>APAGADO</v>
      </c>
      <c r="P353" s="86" t="str">
        <f>'RESUMEN TOTAL'!V356</f>
        <v>APAGADO</v>
      </c>
      <c r="Q353" s="86">
        <f>'RESUMEN TOTAL'!W356</f>
        <v>0</v>
      </c>
      <c r="R353" s="86" t="str">
        <f>'RESUMEN TOTAL'!X356</f>
        <v>APAGADO</v>
      </c>
      <c r="S353" s="86" t="str">
        <f>'RESUMEN TOTAL'!Y356</f>
        <v>APAGADO</v>
      </c>
      <c r="T353" s="86" t="str">
        <f>'RESUMEN TOTAL'!Z356</f>
        <v>APAGADO</v>
      </c>
      <c r="U353" s="86" t="str">
        <f>'RESUMEN TOTAL'!AA356</f>
        <v>APAGADO</v>
      </c>
      <c r="V353" s="86" t="str">
        <f>'RESUMEN TOTAL'!AB356</f>
        <v>APAGADO</v>
      </c>
      <c r="W353" s="86" t="str">
        <f>'RESUMEN TOTAL'!AC356</f>
        <v>APAGADO</v>
      </c>
      <c r="X353" s="86" t="str">
        <f>'RESUMEN TOTAL'!AD356</f>
        <v>APAGADO</v>
      </c>
      <c r="Y353" s="86" t="str">
        <f>'RESUMEN TOTAL'!AE356</f>
        <v>APAGADO</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t="str">
        <f>'RESUMEN TOTAL'!L359</f>
        <v>APAGADO</v>
      </c>
      <c r="G356" s="86" t="str">
        <f>'RESUMEN TOTAL'!M359</f>
        <v>APAGADO</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t="str">
        <f>'RESUMEN TOTAL'!L360</f>
        <v>APAGADO</v>
      </c>
      <c r="G357" s="86" t="str">
        <f>'RESUMEN TOTAL'!M360</f>
        <v>APAGADO</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f>'RESUMEN TOTAL'!L361</f>
        <v>0</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f>'RESUMEN TOTAL'!L362</f>
        <v>0</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t="str">
        <f>'RESUMEN TOTAL'!N363</f>
        <v>APAGADO</v>
      </c>
      <c r="I360" s="86">
        <f>'RESUMEN TOTAL'!O363</f>
        <v>0</v>
      </c>
      <c r="J360" s="86" t="str">
        <f>'RESUMEN TOTAL'!P363</f>
        <v>APAGADO</v>
      </c>
      <c r="K360" s="86" t="str">
        <f>'RESUMEN TOTAL'!Q363</f>
        <v>APAGADO</v>
      </c>
      <c r="L360" s="86" t="str">
        <f>'RESUMEN TOTAL'!R363</f>
        <v>APAGADO</v>
      </c>
      <c r="M360" s="86" t="str">
        <f>'RESUMEN TOTAL'!S363</f>
        <v>APAGADO</v>
      </c>
      <c r="N360" s="86" t="str">
        <f>'RESUMEN TOTAL'!T363</f>
        <v>APAGADO</v>
      </c>
      <c r="O360" s="86" t="str">
        <f>'RESUMEN TOTAL'!U363</f>
        <v>APAGADO</v>
      </c>
      <c r="P360" s="86" t="str">
        <f>'RESUMEN TOTAL'!V363</f>
        <v>APAGADO</v>
      </c>
      <c r="Q360" s="86">
        <f>'RESUMEN TOTAL'!W363</f>
        <v>0</v>
      </c>
      <c r="R360" s="86" t="str">
        <f>'RESUMEN TOTAL'!X363</f>
        <v>APAGADO</v>
      </c>
      <c r="S360" s="86" t="str">
        <f>'RESUMEN TOTAL'!Y363</f>
        <v>APAGADO</v>
      </c>
      <c r="T360" s="86" t="str">
        <f>'RESUMEN TOTAL'!Z363</f>
        <v>APAGADO</v>
      </c>
      <c r="U360" s="86" t="str">
        <f>'RESUMEN TOTAL'!AA363</f>
        <v>APAGADO</v>
      </c>
      <c r="V360" s="86" t="str">
        <f>'RESUMEN TOTAL'!AB363</f>
        <v>APAGADO</v>
      </c>
      <c r="W360" s="86" t="str">
        <f>'RESUMEN TOTAL'!AC363</f>
        <v>APAGADO</v>
      </c>
      <c r="X360" s="86" t="str">
        <f>'RESUMEN TOTAL'!AD363</f>
        <v>APAGADO</v>
      </c>
      <c r="Y360" s="86" t="str">
        <f>'RESUMEN TOTAL'!AE363</f>
        <v>APAGADO</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t="str">
        <f>'RESUMEN TOTAL'!N364</f>
        <v>APAGADO</v>
      </c>
      <c r="I361" s="86">
        <f>'RESUMEN TOTAL'!O364</f>
        <v>0</v>
      </c>
      <c r="J361" s="86" t="str">
        <f>'RESUMEN TOTAL'!P364</f>
        <v>APAGADO</v>
      </c>
      <c r="K361" s="86" t="str">
        <f>'RESUMEN TOTAL'!Q364</f>
        <v>APAGADO</v>
      </c>
      <c r="L361" s="86" t="str">
        <f>'RESUMEN TOTAL'!R364</f>
        <v>APAGADO</v>
      </c>
      <c r="M361" s="86" t="str">
        <f>'RESUMEN TOTAL'!S364</f>
        <v>APAGADO</v>
      </c>
      <c r="N361" s="86" t="str">
        <f>'RESUMEN TOTAL'!T364</f>
        <v>APAGADO</v>
      </c>
      <c r="O361" s="86" t="str">
        <f>'RESUMEN TOTAL'!U364</f>
        <v>APAGADO</v>
      </c>
      <c r="P361" s="86" t="str">
        <f>'RESUMEN TOTAL'!V364</f>
        <v>APAGADO</v>
      </c>
      <c r="Q361" s="86">
        <f>'RESUMEN TOTAL'!W364</f>
        <v>0</v>
      </c>
      <c r="R361" s="86" t="str">
        <f>'RESUMEN TOTAL'!X364</f>
        <v>APAGADO</v>
      </c>
      <c r="S361" s="86" t="str">
        <f>'RESUMEN TOTAL'!Y364</f>
        <v>APAGADO</v>
      </c>
      <c r="T361" s="86" t="str">
        <f>'RESUMEN TOTAL'!Z364</f>
        <v>APAGADO</v>
      </c>
      <c r="U361" s="86" t="str">
        <f>'RESUMEN TOTAL'!AA364</f>
        <v>APAGADO</v>
      </c>
      <c r="V361" s="86" t="str">
        <f>'RESUMEN TOTAL'!AB364</f>
        <v>APAGADO</v>
      </c>
      <c r="W361" s="86" t="str">
        <f>'RESUMEN TOTAL'!AC364</f>
        <v>APAGADO</v>
      </c>
      <c r="X361" s="86" t="str">
        <f>'RESUMEN TOTAL'!AD364</f>
        <v>APAGADO</v>
      </c>
      <c r="Y361" s="86" t="str">
        <f>'RESUMEN TOTAL'!AE364</f>
        <v>APAGADO</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t="str">
        <f>'RESUMEN TOTAL'!L365</f>
        <v>APAGADO</v>
      </c>
      <c r="G362" s="86" t="str">
        <f>'RESUMEN TOTAL'!M365</f>
        <v>APAGADO</v>
      </c>
      <c r="H362" s="86" t="str">
        <f>'RESUMEN TOTAL'!N365</f>
        <v>APAGADO</v>
      </c>
      <c r="I362" s="86">
        <f>'RESUMEN TOTAL'!O365</f>
        <v>0</v>
      </c>
      <c r="J362" s="86" t="str">
        <f>'RESUMEN TOTAL'!P365</f>
        <v>APAGADO</v>
      </c>
      <c r="K362" s="86" t="str">
        <f>'RESUMEN TOTAL'!Q365</f>
        <v>APAGADO</v>
      </c>
      <c r="L362" s="86" t="str">
        <f>'RESUMEN TOTAL'!R365</f>
        <v>APAGADO</v>
      </c>
      <c r="M362" s="86" t="str">
        <f>'RESUMEN TOTAL'!S365</f>
        <v>APAGADO</v>
      </c>
      <c r="N362" s="86" t="str">
        <f>'RESUMEN TOTAL'!T365</f>
        <v>APAGADO</v>
      </c>
      <c r="O362" s="86" t="str">
        <f>'RESUMEN TOTAL'!U365</f>
        <v>APAGADO</v>
      </c>
      <c r="P362" s="86" t="str">
        <f>'RESUMEN TOTAL'!V365</f>
        <v>APAGADO</v>
      </c>
      <c r="Q362" s="86">
        <f>'RESUMEN TOTAL'!W365</f>
        <v>0</v>
      </c>
      <c r="R362" s="86" t="str">
        <f>'RESUMEN TOTAL'!X365</f>
        <v>APAGADO</v>
      </c>
      <c r="S362" s="86" t="str">
        <f>'RESUMEN TOTAL'!Y365</f>
        <v>APAGADO</v>
      </c>
      <c r="T362" s="86" t="str">
        <f>'RESUMEN TOTAL'!Z365</f>
        <v>APAGADO</v>
      </c>
      <c r="U362" s="86" t="str">
        <f>'RESUMEN TOTAL'!AA365</f>
        <v>APAGADO</v>
      </c>
      <c r="V362" s="86" t="str">
        <f>'RESUMEN TOTAL'!AB365</f>
        <v>APAGADO</v>
      </c>
      <c r="W362" s="86" t="str">
        <f>'RESUMEN TOTAL'!AC365</f>
        <v>APAGADO</v>
      </c>
      <c r="X362" s="86" t="str">
        <f>'RESUMEN TOTAL'!AD365</f>
        <v>APAGADO</v>
      </c>
      <c r="Y362" s="86" t="str">
        <f>'RESUMEN TOTAL'!AE365</f>
        <v>APAGADO</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t="str">
        <f>'RESUMEN TOTAL'!N371</f>
        <v>APAGADO</v>
      </c>
      <c r="I368" s="86" t="str">
        <f>'RESUMEN TOTAL'!O371</f>
        <v>APAGADO</v>
      </c>
      <c r="J368" s="86" t="str">
        <f>'RESUMEN TOTAL'!P371</f>
        <v>APAGADO</v>
      </c>
      <c r="K368" s="86" t="str">
        <f>'RESUMEN TOTAL'!Q371</f>
        <v>APAGADO</v>
      </c>
      <c r="L368" s="86" t="str">
        <f>'RESUMEN TOTAL'!R371</f>
        <v>APAGADO</v>
      </c>
      <c r="M368" s="86" t="str">
        <f>'RESUMEN TOTAL'!S371</f>
        <v>APAGADO</v>
      </c>
      <c r="N368" s="86" t="str">
        <f>'RESUMEN TOTAL'!T371</f>
        <v>APAGADO</v>
      </c>
      <c r="O368" s="86" t="str">
        <f>'RESUMEN TOTAL'!U371</f>
        <v>APAGADO</v>
      </c>
      <c r="P368" s="86" t="str">
        <f>'RESUMEN TOTAL'!V371</f>
        <v>APAGADO</v>
      </c>
      <c r="Q368" s="86">
        <f>'RESUMEN TOTAL'!W371</f>
        <v>0</v>
      </c>
      <c r="R368" s="86" t="str">
        <f>'RESUMEN TOTAL'!X371</f>
        <v>APAGADO</v>
      </c>
      <c r="S368" s="86" t="str">
        <f>'RESUMEN TOTAL'!Y371</f>
        <v>APAGADO</v>
      </c>
      <c r="T368" s="86" t="str">
        <f>'RESUMEN TOTAL'!Z371</f>
        <v>APAGADO</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t="str">
        <f>'RESUMEN TOTAL'!N377</f>
        <v>APAGADO</v>
      </c>
      <c r="I374" s="86" t="str">
        <f>'RESUMEN TOTAL'!O377</f>
        <v>APAGADO</v>
      </c>
      <c r="J374" s="86" t="str">
        <f>'RESUMEN TOTAL'!P377</f>
        <v>APAGADO</v>
      </c>
      <c r="K374" s="86" t="str">
        <f>'RESUMEN TOTAL'!Q377</f>
        <v>APAGADO</v>
      </c>
      <c r="L374" s="86" t="str">
        <f>'RESUMEN TOTAL'!R377</f>
        <v>APAGADO</v>
      </c>
      <c r="M374" s="86" t="str">
        <f>'RESUMEN TOTAL'!S377</f>
        <v>APAGADO</v>
      </c>
      <c r="N374" s="86" t="str">
        <f>'RESUMEN TOTAL'!T377</f>
        <v>APAGADO</v>
      </c>
      <c r="O374" s="86" t="str">
        <f>'RESUMEN TOTAL'!U377</f>
        <v>APAGADO</v>
      </c>
      <c r="P374" s="86" t="str">
        <f>'RESUMEN TOTAL'!V377</f>
        <v>APAGADO</v>
      </c>
      <c r="Q374" s="86">
        <f>'RESUMEN TOTAL'!W377</f>
        <v>0</v>
      </c>
      <c r="R374" s="86" t="str">
        <f>'RESUMEN TOTAL'!X377</f>
        <v>APAGADO</v>
      </c>
      <c r="S374" s="86" t="str">
        <f>'RESUMEN TOTAL'!Y377</f>
        <v>APAGADO</v>
      </c>
      <c r="T374" s="86" t="str">
        <f>'RESUMEN TOTAL'!Z377</f>
        <v>APAGADO</v>
      </c>
      <c r="U374" s="86" t="str">
        <f>'RESUMEN TOTAL'!AA377</f>
        <v>APAGADO</v>
      </c>
      <c r="V374" s="86" t="str">
        <f>'RESUMEN TOTAL'!AB377</f>
        <v>APAGADO</v>
      </c>
      <c r="W374" s="86" t="str">
        <f>'RESUMEN TOTAL'!AC377</f>
        <v>APAGADO</v>
      </c>
      <c r="X374" s="86" t="str">
        <f>'RESUMEN TOTAL'!AD377</f>
        <v>APAGADO</v>
      </c>
      <c r="Y374" s="86" t="str">
        <f>'RESUMEN TOTAL'!AE377</f>
        <v>APAGADO</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t="str">
        <f>'RESUMEN TOTAL'!N378</f>
        <v>APAGADO</v>
      </c>
      <c r="I375" s="86" t="str">
        <f>'RESUMEN TOTAL'!O378</f>
        <v>APAGADO</v>
      </c>
      <c r="J375" s="86" t="str">
        <f>'RESUMEN TOTAL'!P378</f>
        <v>APAGADO</v>
      </c>
      <c r="K375" s="86" t="str">
        <f>'RESUMEN TOTAL'!Q378</f>
        <v>APAGADO</v>
      </c>
      <c r="L375" s="86" t="str">
        <f>'RESUMEN TOTAL'!R378</f>
        <v>APAGADO</v>
      </c>
      <c r="M375" s="86" t="str">
        <f>'RESUMEN TOTAL'!S378</f>
        <v>APAGADO</v>
      </c>
      <c r="N375" s="86" t="str">
        <f>'RESUMEN TOTAL'!T378</f>
        <v>APAGADO</v>
      </c>
      <c r="O375" s="86" t="str">
        <f>'RESUMEN TOTAL'!U378</f>
        <v>APAGADO</v>
      </c>
      <c r="P375" s="86" t="str">
        <f>'RESUMEN TOTAL'!V378</f>
        <v>APAGADO</v>
      </c>
      <c r="Q375" s="86">
        <f>'RESUMEN TOTAL'!W378</f>
        <v>0</v>
      </c>
      <c r="R375" s="86" t="str">
        <f>'RESUMEN TOTAL'!X378</f>
        <v>APAGADO</v>
      </c>
      <c r="S375" s="86" t="str">
        <f>'RESUMEN TOTAL'!Y378</f>
        <v>APAGADO</v>
      </c>
      <c r="T375" s="86" t="str">
        <f>'RESUMEN TOTAL'!Z378</f>
        <v>APAGADO</v>
      </c>
      <c r="U375" s="86" t="str">
        <f>'RESUMEN TOTAL'!AA378</f>
        <v>APAGADO</v>
      </c>
      <c r="V375" s="86" t="str">
        <f>'RESUMEN TOTAL'!AB378</f>
        <v>APAGADO</v>
      </c>
      <c r="W375" s="86" t="str">
        <f>'RESUMEN TOTAL'!AC378</f>
        <v>APAGADO</v>
      </c>
      <c r="X375" s="86" t="str">
        <f>'RESUMEN TOTAL'!AD378</f>
        <v>APAGADO</v>
      </c>
      <c r="Y375" s="86" t="str">
        <f>'RESUMEN TOTAL'!AE378</f>
        <v>APAGADO</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t="str">
        <f>'RESUMEN TOTAL'!Z381</f>
        <v>APAGADO</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t="str">
        <f>'RESUMEN TOTAL'!M385</f>
        <v>APAGADO</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t="str">
        <f>'RESUMEN TOTAL'!AA385</f>
        <v>APAGADO</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t="str">
        <f>'RESUMEN TOTAL'!T388</f>
        <v>APAGADO</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t="str">
        <f>'RESUMEN TOTAL'!T389</f>
        <v>APAGADO</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t="str">
        <f>'RESUMEN TOTAL'!T390</f>
        <v>APAGADO</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t="str">
        <f>'RESUMEN TOTAL'!T391</f>
        <v>APAGADO</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t="str">
        <f>'RESUMEN TOTAL'!N392</f>
        <v>APAGADO</v>
      </c>
      <c r="I389" s="86" t="str">
        <f>'RESUMEN TOTAL'!O392</f>
        <v>APAGADO</v>
      </c>
      <c r="J389" s="86" t="str">
        <f>'RESUMEN TOTAL'!P392</f>
        <v>APAGADO</v>
      </c>
      <c r="K389" s="86" t="str">
        <f>'RESUMEN TOTAL'!Q392</f>
        <v>APAGADO</v>
      </c>
      <c r="L389" s="86" t="str">
        <f>'RESUMEN TOTAL'!R392</f>
        <v>APAGADO</v>
      </c>
      <c r="M389" s="86" t="str">
        <f>'RESUMEN TOTAL'!S392</f>
        <v>APAGADO</v>
      </c>
      <c r="N389" s="86" t="str">
        <f>'RESUMEN TOTAL'!T392</f>
        <v>APAGADO</v>
      </c>
      <c r="O389" s="86" t="str">
        <f>'RESUMEN TOTAL'!U392</f>
        <v>APAGADO</v>
      </c>
      <c r="P389" s="86">
        <f>'RESUMEN TOTAL'!V392</f>
        <v>0</v>
      </c>
      <c r="Q389" s="86">
        <f>'RESUMEN TOTAL'!W392</f>
        <v>0</v>
      </c>
      <c r="R389" s="86">
        <f>'RESUMEN TOTAL'!X392</f>
        <v>0</v>
      </c>
      <c r="S389" s="86">
        <f>'RESUMEN TOTAL'!Y392</f>
        <v>0</v>
      </c>
      <c r="T389" s="86">
        <f>'RESUMEN TOTAL'!Z392</f>
        <v>0</v>
      </c>
      <c r="U389" s="86" t="str">
        <f>'RESUMEN TOTAL'!AA392</f>
        <v>APAGADO</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f>'RESUMEN TOTAL'!L393</f>
        <v>0</v>
      </c>
      <c r="G390" s="86">
        <f>'RESUMEN TOTAL'!M393</f>
        <v>0</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t="str">
        <f>'RESUMEN TOTAL'!N394</f>
        <v>APAGADO</v>
      </c>
      <c r="I391" s="86" t="str">
        <f>'RESUMEN TOTAL'!O394</f>
        <v>APAGADO</v>
      </c>
      <c r="J391" s="86" t="str">
        <f>'RESUMEN TOTAL'!P394</f>
        <v>APAGADO</v>
      </c>
      <c r="K391" s="86" t="str">
        <f>'RESUMEN TOTAL'!Q394</f>
        <v>APAGADO</v>
      </c>
      <c r="L391" s="86" t="str">
        <f>'RESUMEN TOTAL'!R394</f>
        <v>APAGADO</v>
      </c>
      <c r="M391" s="86" t="str">
        <f>'RESUMEN TOTAL'!S394</f>
        <v>APAGADO</v>
      </c>
      <c r="N391" s="86" t="str">
        <f>'RESUMEN TOTAL'!T394</f>
        <v>APAGADO</v>
      </c>
      <c r="O391" s="86" t="str">
        <f>'RESUMEN TOTAL'!U394</f>
        <v>APAGADO</v>
      </c>
      <c r="P391" s="86" t="str">
        <f>'RESUMEN TOTAL'!V394</f>
        <v>APAGADO</v>
      </c>
      <c r="Q391" s="86">
        <f>'RESUMEN TOTAL'!W394</f>
        <v>0</v>
      </c>
      <c r="R391" s="86" t="str">
        <f>'RESUMEN TOTAL'!X394</f>
        <v>APAGADO</v>
      </c>
      <c r="S391" s="86" t="str">
        <f>'RESUMEN TOTAL'!Y394</f>
        <v>APAGADO</v>
      </c>
      <c r="T391" s="86" t="str">
        <f>'RESUMEN TOTAL'!Z394</f>
        <v>APAGADO</v>
      </c>
      <c r="U391" s="86" t="str">
        <f>'RESUMEN TOTAL'!AA394</f>
        <v>APAGADO</v>
      </c>
      <c r="V391" s="86">
        <f>'RESUMEN TOTAL'!AB394</f>
        <v>0</v>
      </c>
      <c r="W391" s="86" t="str">
        <f>'RESUMEN TOTAL'!AC394</f>
        <v>APAGADO</v>
      </c>
      <c r="X391" s="86" t="str">
        <f>'RESUMEN TOTAL'!AD394</f>
        <v>APAGADO</v>
      </c>
      <c r="Y391" s="86" t="str">
        <f>'RESUMEN TOTAL'!AE394</f>
        <v>APAGADO</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t="str">
        <f>'RESUMEN TOTAL'!Z395</f>
        <v>APAGADO</v>
      </c>
      <c r="U392" s="86" t="str">
        <f>'RESUMEN TOTAL'!AA395</f>
        <v>APAGADO</v>
      </c>
      <c r="V392" s="86" t="str">
        <f>'RESUMEN TOTAL'!AB395</f>
        <v>APAGADO</v>
      </c>
      <c r="W392" s="86" t="str">
        <f>'RESUMEN TOTAL'!AC395</f>
        <v>APAGADO</v>
      </c>
      <c r="X392" s="86" t="str">
        <f>'RESUMEN TOTAL'!AD395</f>
        <v>APAGADO</v>
      </c>
      <c r="Y392" s="86" t="str">
        <f>'RESUMEN TOTAL'!AE395</f>
        <v>APAGADO</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t="str">
        <f>'RESUMEN TOTAL'!Z396</f>
        <v>APAGADO</v>
      </c>
      <c r="U393" s="86" t="str">
        <f>'RESUMEN TOTAL'!AA396</f>
        <v>APAGADO</v>
      </c>
      <c r="V393" s="86" t="str">
        <f>'RESUMEN TOTAL'!AB396</f>
        <v>APAGADO</v>
      </c>
      <c r="W393" s="86" t="str">
        <f>'RESUMEN TOTAL'!AC396</f>
        <v>APAGADO</v>
      </c>
      <c r="X393" s="86" t="str">
        <f>'RESUMEN TOTAL'!AD396</f>
        <v>APAGADO</v>
      </c>
      <c r="Y393" s="86" t="str">
        <f>'RESUMEN TOTAL'!AE396</f>
        <v>APAGADO</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t="str">
        <f>'RESUMEN TOTAL'!N400</f>
        <v>APAGADO</v>
      </c>
      <c r="I397" s="86" t="str">
        <f>'RESUMEN TOTAL'!O400</f>
        <v>APAGADO</v>
      </c>
      <c r="J397" s="86" t="str">
        <f>'RESUMEN TOTAL'!P400</f>
        <v>APAGADO</v>
      </c>
      <c r="K397" s="86" t="str">
        <f>'RESUMEN TOTAL'!Q400</f>
        <v>APAGADO</v>
      </c>
      <c r="L397" s="86" t="str">
        <f>'RESUMEN TOTAL'!R400</f>
        <v>APAGADO</v>
      </c>
      <c r="M397" s="86" t="str">
        <f>'RESUMEN TOTAL'!S400</f>
        <v>APAGADO</v>
      </c>
      <c r="N397" s="86" t="str">
        <f>'RESUMEN TOTAL'!T400</f>
        <v>APAGADO</v>
      </c>
      <c r="O397" s="86" t="str">
        <f>'RESUMEN TOTAL'!U400</f>
        <v>APAGADO</v>
      </c>
      <c r="P397" s="86" t="str">
        <f>'RESUMEN TOTAL'!V400</f>
        <v>APAGADO</v>
      </c>
      <c r="Q397" s="86">
        <f>'RESUMEN TOTAL'!W400</f>
        <v>0</v>
      </c>
      <c r="R397" s="86" t="str">
        <f>'RESUMEN TOTAL'!X400</f>
        <v>APAGADO</v>
      </c>
      <c r="S397" s="86" t="str">
        <f>'RESUMEN TOTAL'!Y400</f>
        <v>APAGADO</v>
      </c>
      <c r="T397" s="86" t="str">
        <f>'RESUMEN TOTAL'!Z400</f>
        <v>APAGADO</v>
      </c>
      <c r="U397" s="86" t="str">
        <f>'RESUMEN TOTAL'!AA400</f>
        <v>APAGADO</v>
      </c>
      <c r="V397" s="86" t="str">
        <f>'RESUMEN TOTAL'!AB400</f>
        <v>APAGADO</v>
      </c>
      <c r="W397" s="86" t="str">
        <f>'RESUMEN TOTAL'!AC400</f>
        <v>APAGADO</v>
      </c>
      <c r="X397" s="86" t="str">
        <f>'RESUMEN TOTAL'!AD400</f>
        <v>APAGADO</v>
      </c>
      <c r="Y397" s="86" t="str">
        <f>'RESUMEN TOTAL'!AE400</f>
        <v>APAGADO</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t="str">
        <f>'RESUMEN TOTAL'!L402</f>
        <v>APAGADO</v>
      </c>
      <c r="G399" s="86" t="str">
        <f>'RESUMEN TOTAL'!M402</f>
        <v>APAGADO</v>
      </c>
      <c r="H399" s="86" t="str">
        <f>'RESUMEN TOTAL'!N402</f>
        <v>APAGADO</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t="str">
        <f>'RESUMEN TOTAL'!Z402</f>
        <v>APAGADO</v>
      </c>
      <c r="U399" s="86" t="str">
        <f>'RESUMEN TOTAL'!AA402</f>
        <v>APAGADO</v>
      </c>
      <c r="V399" s="86" t="str">
        <f>'RESUMEN TOTAL'!AB402</f>
        <v>APAGADO</v>
      </c>
      <c r="W399" s="86" t="str">
        <f>'RESUMEN TOTAL'!AC402</f>
        <v>APAGADO</v>
      </c>
      <c r="X399" s="86" t="str">
        <f>'RESUMEN TOTAL'!AD402</f>
        <v>APAGADO</v>
      </c>
      <c r="Y399" s="86" t="str">
        <f>'RESUMEN TOTAL'!AE402</f>
        <v>APAGADO</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t="str">
        <f>'RESUMEN TOTAL'!N403</f>
        <v>APAGADO</v>
      </c>
      <c r="I400" s="86" t="str">
        <f>'RESUMEN TOTAL'!O403</f>
        <v>APAGADO</v>
      </c>
      <c r="J400" s="86" t="str">
        <f>'RESUMEN TOTAL'!P403</f>
        <v>APAGADO</v>
      </c>
      <c r="K400" s="86" t="str">
        <f>'RESUMEN TOTAL'!Q403</f>
        <v>APAGADO</v>
      </c>
      <c r="L400" s="86" t="str">
        <f>'RESUMEN TOTAL'!R403</f>
        <v>APAGADO</v>
      </c>
      <c r="M400" s="86" t="str">
        <f>'RESUMEN TOTAL'!S403</f>
        <v>APAGADO</v>
      </c>
      <c r="N400" s="86" t="str">
        <f>'RESUMEN TOTAL'!T403</f>
        <v>APAGADO</v>
      </c>
      <c r="O400" s="86" t="str">
        <f>'RESUMEN TOTAL'!U403</f>
        <v>APAGADO</v>
      </c>
      <c r="P400" s="86" t="str">
        <f>'RESUMEN TOTAL'!V403</f>
        <v>APAGADO</v>
      </c>
      <c r="Q400" s="86">
        <f>'RESUMEN TOTAL'!W403</f>
        <v>0</v>
      </c>
      <c r="R400" s="86" t="str">
        <f>'RESUMEN TOTAL'!X403</f>
        <v>APAGADO</v>
      </c>
      <c r="S400" s="86" t="str">
        <f>'RESUMEN TOTAL'!Y403</f>
        <v>APAGADO</v>
      </c>
      <c r="T400" s="86" t="str">
        <f>'RESUMEN TOTAL'!Z403</f>
        <v>APAGADO</v>
      </c>
      <c r="U400" s="86" t="str">
        <f>'RESUMEN TOTAL'!AA403</f>
        <v>APAGADO</v>
      </c>
      <c r="V400" s="86" t="str">
        <f>'RESUMEN TOTAL'!AB403</f>
        <v>APAGADO</v>
      </c>
      <c r="W400" s="86" t="str">
        <f>'RESUMEN TOTAL'!AC403</f>
        <v>APAGADO</v>
      </c>
      <c r="X400" s="86" t="str">
        <f>'RESUMEN TOTAL'!AD403</f>
        <v>APAGADO</v>
      </c>
      <c r="Y400" s="86" t="str">
        <f>'RESUMEN TOTAL'!AE403</f>
        <v>APAGADO</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t="str">
        <f>'RESUMEN TOTAL'!N404</f>
        <v>APAGADO</v>
      </c>
      <c r="I401" s="86" t="str">
        <f>'RESUMEN TOTAL'!O404</f>
        <v>APAGADO</v>
      </c>
      <c r="J401" s="86" t="str">
        <f>'RESUMEN TOTAL'!P404</f>
        <v>APAGADO</v>
      </c>
      <c r="K401" s="86" t="str">
        <f>'RESUMEN TOTAL'!Q404</f>
        <v>APAGADO</v>
      </c>
      <c r="L401" s="86" t="str">
        <f>'RESUMEN TOTAL'!R404</f>
        <v>APAGADO</v>
      </c>
      <c r="M401" s="86" t="str">
        <f>'RESUMEN TOTAL'!S404</f>
        <v>APAGADO</v>
      </c>
      <c r="N401" s="86" t="str">
        <f>'RESUMEN TOTAL'!T404</f>
        <v>APAGADO</v>
      </c>
      <c r="O401" s="86" t="str">
        <f>'RESUMEN TOTAL'!U404</f>
        <v>APAGADO</v>
      </c>
      <c r="P401" s="86" t="str">
        <f>'RESUMEN TOTAL'!V404</f>
        <v>APAGADO</v>
      </c>
      <c r="Q401" s="86">
        <f>'RESUMEN TOTAL'!W404</f>
        <v>0</v>
      </c>
      <c r="R401" s="86" t="str">
        <f>'RESUMEN TOTAL'!X404</f>
        <v>APAGADO</v>
      </c>
      <c r="S401" s="86" t="str">
        <f>'RESUMEN TOTAL'!Y404</f>
        <v>APAGADO</v>
      </c>
      <c r="T401" s="86" t="str">
        <f>'RESUMEN TOTAL'!Z404</f>
        <v>APAGADO</v>
      </c>
      <c r="U401" s="86" t="str">
        <f>'RESUMEN TOTAL'!AA404</f>
        <v>APAGADO</v>
      </c>
      <c r="V401" s="86" t="str">
        <f>'RESUMEN TOTAL'!AB404</f>
        <v>APAGADO</v>
      </c>
      <c r="W401" s="86" t="str">
        <f>'RESUMEN TOTAL'!AC404</f>
        <v>APAGADO</v>
      </c>
      <c r="X401" s="86" t="str">
        <f>'RESUMEN TOTAL'!AD404</f>
        <v>APAGADO</v>
      </c>
      <c r="Y401" s="86" t="str">
        <f>'RESUMEN TOTAL'!AE404</f>
        <v>APAGADO</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t="str">
        <f>'RESUMEN TOTAL'!N405</f>
        <v>APAGADO</v>
      </c>
      <c r="I402" s="86" t="str">
        <f>'RESUMEN TOTAL'!O405</f>
        <v>APAGADO</v>
      </c>
      <c r="J402" s="86" t="str">
        <f>'RESUMEN TOTAL'!P405</f>
        <v>APAGADO</v>
      </c>
      <c r="K402" s="86" t="str">
        <f>'RESUMEN TOTAL'!Q405</f>
        <v>APAGADO</v>
      </c>
      <c r="L402" s="86" t="str">
        <f>'RESUMEN TOTAL'!R405</f>
        <v>APAGADO</v>
      </c>
      <c r="M402" s="86" t="str">
        <f>'RESUMEN TOTAL'!S405</f>
        <v>APAGADO</v>
      </c>
      <c r="N402" s="86" t="str">
        <f>'RESUMEN TOTAL'!T405</f>
        <v>APAGADO</v>
      </c>
      <c r="O402" s="86" t="str">
        <f>'RESUMEN TOTAL'!U405</f>
        <v>APAGADO</v>
      </c>
      <c r="P402" s="86" t="str">
        <f>'RESUMEN TOTAL'!V405</f>
        <v>APAGADO</v>
      </c>
      <c r="Q402" s="86">
        <f>'RESUMEN TOTAL'!W405</f>
        <v>0</v>
      </c>
      <c r="R402" s="86" t="str">
        <f>'RESUMEN TOTAL'!X405</f>
        <v>APAGADO</v>
      </c>
      <c r="S402" s="86" t="str">
        <f>'RESUMEN TOTAL'!Y405</f>
        <v>APAGADO</v>
      </c>
      <c r="T402" s="86" t="str">
        <f>'RESUMEN TOTAL'!Z405</f>
        <v>APAGADO</v>
      </c>
      <c r="U402" s="86" t="str">
        <f>'RESUMEN TOTAL'!AA405</f>
        <v>APAGADO</v>
      </c>
      <c r="V402" s="86" t="str">
        <f>'RESUMEN TOTAL'!AB405</f>
        <v>APAGADO</v>
      </c>
      <c r="W402" s="86" t="str">
        <f>'RESUMEN TOTAL'!AC405</f>
        <v>APAGADO</v>
      </c>
      <c r="X402" s="86" t="str">
        <f>'RESUMEN TOTAL'!AD405</f>
        <v>APAGADO</v>
      </c>
      <c r="Y402" s="86" t="str">
        <f>'RESUMEN TOTAL'!AE405</f>
        <v>APAGADO</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f>'RESUMEN TOTAL'!L406</f>
        <v>0</v>
      </c>
      <c r="G403" s="86">
        <f>'RESUMEN TOTAL'!M406</f>
        <v>0</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t="str">
        <f>'RESUMEN TOTAL'!L407</f>
        <v>APAGADO</v>
      </c>
      <c r="G404" s="86" t="str">
        <f>'RESUMEN TOTAL'!M407</f>
        <v>APAGADO</v>
      </c>
      <c r="H404" s="86" t="str">
        <f>'RESUMEN TOTAL'!N407</f>
        <v>APAGADO</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t="str">
        <f>'RESUMEN TOTAL'!Z407</f>
        <v>APAGADO</v>
      </c>
      <c r="U404" s="86" t="str">
        <f>'RESUMEN TOTAL'!AA407</f>
        <v>APAGADO</v>
      </c>
      <c r="V404" s="86" t="str">
        <f>'RESUMEN TOTAL'!AB407</f>
        <v>APAGADO</v>
      </c>
      <c r="W404" s="86" t="str">
        <f>'RESUMEN TOTAL'!AC407</f>
        <v>APAGADO</v>
      </c>
      <c r="X404" s="86" t="str">
        <f>'RESUMEN TOTAL'!AD407</f>
        <v>APAGADO</v>
      </c>
      <c r="Y404" s="86" t="str">
        <f>'RESUMEN TOTAL'!AE407</f>
        <v>APAGADO</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f>'RESUMEN TOTAL'!L409</f>
        <v>0</v>
      </c>
      <c r="G406" s="86">
        <f>'RESUMEN TOTAL'!M409</f>
        <v>0</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t="str">
        <f>'RESUMEN TOTAL'!Z410</f>
        <v>APAGADO</v>
      </c>
      <c r="U407" s="86" t="str">
        <f>'RESUMEN TOTAL'!AA410</f>
        <v>APAGADO</v>
      </c>
      <c r="V407" s="86" t="str">
        <f>'RESUMEN TOTAL'!AB410</f>
        <v>APAGADO</v>
      </c>
      <c r="W407" s="86" t="str">
        <f>'RESUMEN TOTAL'!AC410</f>
        <v>APAGADO</v>
      </c>
      <c r="X407" s="86" t="str">
        <f>'RESUMEN TOTAL'!AD410</f>
        <v>APAGADO</v>
      </c>
      <c r="Y407" s="86" t="str">
        <f>'RESUMEN TOTAL'!AE410</f>
        <v>APAGADO</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t="str">
        <f>'RESUMEN TOTAL'!L413</f>
        <v>APAGADO</v>
      </c>
      <c r="G410" s="86" t="str">
        <f>'RESUMEN TOTAL'!M413</f>
        <v>APAGADO</v>
      </c>
      <c r="H410" s="86" t="str">
        <f>'RESUMEN TOTAL'!N413</f>
        <v>APAGADO</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t="str">
        <f>'RESUMEN TOTAL'!Z413</f>
        <v>APAGADO</v>
      </c>
      <c r="U410" s="86" t="str">
        <f>'RESUMEN TOTAL'!AA413</f>
        <v>APAGADO</v>
      </c>
      <c r="V410" s="86" t="str">
        <f>'RESUMEN TOTAL'!AB413</f>
        <v>APAGADO</v>
      </c>
      <c r="W410" s="86" t="str">
        <f>'RESUMEN TOTAL'!AC413</f>
        <v>APAGADO</v>
      </c>
      <c r="X410" s="86" t="str">
        <f>'RESUMEN TOTAL'!AD413</f>
        <v>APAGADO</v>
      </c>
      <c r="Y410" s="86" t="str">
        <f>'RESUMEN TOTAL'!AE413</f>
        <v>APAGADO</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t="str">
        <f>'RESUMEN TOTAL'!L414</f>
        <v>APAGADO</v>
      </c>
      <c r="G411" s="86" t="str">
        <f>'RESUMEN TOTAL'!M414</f>
        <v>APAGADO</v>
      </c>
      <c r="H411" s="86" t="str">
        <f>'RESUMEN TOTAL'!N414</f>
        <v>APAGADO</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t="str">
        <f>'RESUMEN TOTAL'!Z414</f>
        <v>APAGADO</v>
      </c>
      <c r="U411" s="86" t="str">
        <f>'RESUMEN TOTAL'!AA414</f>
        <v>APAGADO</v>
      </c>
      <c r="V411" s="86" t="str">
        <f>'RESUMEN TOTAL'!AB414</f>
        <v>APAGADO</v>
      </c>
      <c r="W411" s="86" t="str">
        <f>'RESUMEN TOTAL'!AC414</f>
        <v>APAGADO</v>
      </c>
      <c r="X411" s="86" t="str">
        <f>'RESUMEN TOTAL'!AD414</f>
        <v>APAGADO</v>
      </c>
      <c r="Y411" s="86" t="str">
        <f>'RESUMEN TOTAL'!AE414</f>
        <v>APAGADO</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f>'RESUMEN TOTAL'!L417</f>
        <v>0</v>
      </c>
      <c r="G414" s="86">
        <f>'RESUMEN TOTAL'!M417</f>
        <v>0</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f>'RESUMEN TOTAL'!L418</f>
        <v>0</v>
      </c>
      <c r="G415" s="86">
        <f>'RESUMEN TOTAL'!M418</f>
        <v>0</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t="str">
        <f>'RESUMEN TOTAL'!N419</f>
        <v>APAGADO</v>
      </c>
      <c r="I416" s="86" t="str">
        <f>'RESUMEN TOTAL'!O419</f>
        <v>APAGADO</v>
      </c>
      <c r="J416" s="86" t="str">
        <f>'RESUMEN TOTAL'!P419</f>
        <v>APAGADO</v>
      </c>
      <c r="K416" s="86" t="str">
        <f>'RESUMEN TOTAL'!Q419</f>
        <v>APAGADO</v>
      </c>
      <c r="L416" s="86" t="str">
        <f>'RESUMEN TOTAL'!R419</f>
        <v>APAGADO</v>
      </c>
      <c r="M416" s="86" t="str">
        <f>'RESUMEN TOTAL'!S419</f>
        <v>APAGADO</v>
      </c>
      <c r="N416" s="86" t="str">
        <f>'RESUMEN TOTAL'!T419</f>
        <v>APAGADO</v>
      </c>
      <c r="O416" s="86" t="str">
        <f>'RESUMEN TOTAL'!U419</f>
        <v>APAGADO</v>
      </c>
      <c r="P416" s="86" t="str">
        <f>'RESUMEN TOTAL'!V419</f>
        <v>APAGADO</v>
      </c>
      <c r="Q416" s="86">
        <f>'RESUMEN TOTAL'!W419</f>
        <v>0</v>
      </c>
      <c r="R416" s="86" t="str">
        <f>'RESUMEN TOTAL'!X419</f>
        <v>APAGADO</v>
      </c>
      <c r="S416" s="86" t="str">
        <f>'RESUMEN TOTAL'!Y419</f>
        <v>APAGADO</v>
      </c>
      <c r="T416" s="86" t="str">
        <f>'RESUMEN TOTAL'!Z419</f>
        <v>APAGADO</v>
      </c>
      <c r="U416" s="86" t="str">
        <f>'RESUMEN TOTAL'!AA419</f>
        <v>APAGADO</v>
      </c>
      <c r="V416" s="86" t="str">
        <f>'RESUMEN TOTAL'!AB419</f>
        <v>APAGADO</v>
      </c>
      <c r="W416" s="86" t="str">
        <f>'RESUMEN TOTAL'!AC419</f>
        <v>APAGADO</v>
      </c>
      <c r="X416" s="86" t="str">
        <f>'RESUMEN TOTAL'!AD419</f>
        <v>APAGADO</v>
      </c>
      <c r="Y416" s="86" t="str">
        <f>'RESUMEN TOTAL'!AE419</f>
        <v>APAGADO</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t="str">
        <f>'RESUMEN TOTAL'!Y429</f>
        <v>APAGADO</v>
      </c>
      <c r="T426" s="86" t="str">
        <f>'RESUMEN TOTAL'!Z429</f>
        <v>APAGADO</v>
      </c>
      <c r="U426" s="86" t="str">
        <f>'RESUMEN TOTAL'!AA429</f>
        <v>APAGADO</v>
      </c>
      <c r="V426" s="86" t="str">
        <f>'RESUMEN TOTAL'!AB429</f>
        <v>APAGADO</v>
      </c>
      <c r="W426" s="86" t="str">
        <f>'RESUMEN TOTAL'!AC429</f>
        <v>APAGADO</v>
      </c>
      <c r="X426" s="86" t="str">
        <f>'RESUMEN TOTAL'!AD429</f>
        <v>APAGADO</v>
      </c>
      <c r="Y426" s="86" t="str">
        <f>'RESUMEN TOTAL'!AE429</f>
        <v>APAGADO</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t="str">
        <f>'RESUMEN TOTAL'!Y430</f>
        <v>APAGADO</v>
      </c>
      <c r="T427" s="86" t="str">
        <f>'RESUMEN TOTAL'!Z430</f>
        <v>APAGADO</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t="str">
        <f>'RESUMEN TOTAL'!Y432</f>
        <v>APAGADO</v>
      </c>
      <c r="T429" s="86" t="str">
        <f>'RESUMEN TOTAL'!Z432</f>
        <v>APAGADO</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t="str">
        <f>'RESUMEN TOTAL'!AD434</f>
        <v>APAGADO</v>
      </c>
      <c r="Y431" s="86" t="str">
        <f>'RESUMEN TOTAL'!AE434</f>
        <v>APAGADO</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t="str">
        <f>'RESUMEN TOTAL'!AD436</f>
        <v>APAGADO</v>
      </c>
      <c r="Y433" s="86" t="str">
        <f>'RESUMEN TOTAL'!AE436</f>
        <v>APAGADO</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t="str">
        <f>'RESUMEN TOTAL'!AD437</f>
        <v>APAGADO</v>
      </c>
      <c r="Y434" s="86" t="str">
        <f>'RESUMEN TOTAL'!AE437</f>
        <v>APAGADO</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t="str">
        <f>'RESUMEN TOTAL'!AD438</f>
        <v>APAGADO</v>
      </c>
      <c r="Y435" s="86" t="str">
        <f>'RESUMEN TOTAL'!AE438</f>
        <v>APAGADO</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t="str">
        <f>'RESUMEN TOTAL'!N439</f>
        <v>APAGADO</v>
      </c>
      <c r="I436" s="86" t="str">
        <f>'RESUMEN TOTAL'!O439</f>
        <v>APAGADO</v>
      </c>
      <c r="J436" s="86" t="str">
        <f>'RESUMEN TOTAL'!P439</f>
        <v>APAGADO</v>
      </c>
      <c r="K436" s="86" t="str">
        <f>'RESUMEN TOTAL'!Q439</f>
        <v>APAGADO</v>
      </c>
      <c r="L436" s="86" t="str">
        <f>'RESUMEN TOTAL'!R439</f>
        <v>APAGADO</v>
      </c>
      <c r="M436" s="86" t="str">
        <f>'RESUMEN TOTAL'!S439</f>
        <v>APAGADO</v>
      </c>
      <c r="N436" s="86" t="str">
        <f>'RESUMEN TOTAL'!T439</f>
        <v>APAGADO</v>
      </c>
      <c r="O436" s="86" t="str">
        <f>'RESUMEN TOTAL'!U439</f>
        <v>APAGADO</v>
      </c>
      <c r="P436" s="86" t="str">
        <f>'RESUMEN TOTAL'!V439</f>
        <v>APAGADO</v>
      </c>
      <c r="Q436" s="86">
        <f>'RESUMEN TOTAL'!W439</f>
        <v>0</v>
      </c>
      <c r="R436" s="86" t="str">
        <f>'RESUMEN TOTAL'!X439</f>
        <v>APAGADO</v>
      </c>
      <c r="S436" s="86" t="str">
        <f>'RESUMEN TOTAL'!Y439</f>
        <v>APAGADO</v>
      </c>
      <c r="T436" s="86" t="str">
        <f>'RESUMEN TOTAL'!Z439</f>
        <v>APAGADO</v>
      </c>
      <c r="U436" s="86" t="str">
        <f>'RESUMEN TOTAL'!AA439</f>
        <v>APAGADO</v>
      </c>
      <c r="V436" s="86" t="str">
        <f>'RESUMEN TOTAL'!AB439</f>
        <v>APAGADO</v>
      </c>
      <c r="W436" s="86" t="str">
        <f>'RESUMEN TOTAL'!AC439</f>
        <v>APAGADO</v>
      </c>
      <c r="X436" s="86" t="str">
        <f>'RESUMEN TOTAL'!AD439</f>
        <v>APAGADO</v>
      </c>
      <c r="Y436" s="86" t="str">
        <f>'RESUMEN TOTAL'!AE439</f>
        <v>APAGADO</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t="str">
        <f>'RESUMEN TOTAL'!AE440</f>
        <v>APAGADO</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t="str">
        <f>'RESUMEN TOTAL'!N441</f>
        <v>APAGADO</v>
      </c>
      <c r="I438" s="86" t="str">
        <f>'RESUMEN TOTAL'!O441</f>
        <v>APAGADO</v>
      </c>
      <c r="J438" s="86" t="str">
        <f>'RESUMEN TOTAL'!P441</f>
        <v>APAGADO</v>
      </c>
      <c r="K438" s="86" t="str">
        <f>'RESUMEN TOTAL'!Q441</f>
        <v>APAGADO</v>
      </c>
      <c r="L438" s="86" t="str">
        <f>'RESUMEN TOTAL'!R441</f>
        <v>APAGADO</v>
      </c>
      <c r="M438" s="86" t="str">
        <f>'RESUMEN TOTAL'!S441</f>
        <v>APAGADO</v>
      </c>
      <c r="N438" s="86" t="str">
        <f>'RESUMEN TOTAL'!T441</f>
        <v>APAGADO</v>
      </c>
      <c r="O438" s="86" t="str">
        <f>'RESUMEN TOTAL'!U441</f>
        <v>APAGADO</v>
      </c>
      <c r="P438" s="86" t="str">
        <f>'RESUMEN TOTAL'!V441</f>
        <v>APAGADO</v>
      </c>
      <c r="Q438" s="86">
        <f>'RESUMEN TOTAL'!W441</f>
        <v>0</v>
      </c>
      <c r="R438" s="86" t="str">
        <f>'RESUMEN TOTAL'!X441</f>
        <v>APAGADO</v>
      </c>
      <c r="S438" s="86" t="str">
        <f>'RESUMEN TOTAL'!Y441</f>
        <v>APAGADO</v>
      </c>
      <c r="T438" s="86" t="str">
        <f>'RESUMEN TOTAL'!Z441</f>
        <v>APAGADO</v>
      </c>
      <c r="U438" s="86" t="str">
        <f>'RESUMEN TOTAL'!AA441</f>
        <v>APAGADO</v>
      </c>
      <c r="V438" s="86" t="str">
        <f>'RESUMEN TOTAL'!AB441</f>
        <v>APAGADO</v>
      </c>
      <c r="W438" s="86" t="str">
        <f>'RESUMEN TOTAL'!AC441</f>
        <v>APAGADO</v>
      </c>
      <c r="X438" s="86" t="str">
        <f>'RESUMEN TOTAL'!AD441</f>
        <v>APAGADO</v>
      </c>
      <c r="Y438" s="86" t="str">
        <f>'RESUMEN TOTAL'!AE441</f>
        <v>APAGADO</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t="str">
        <f>'RESUMEN TOTAL'!N442</f>
        <v>APAGADO</v>
      </c>
      <c r="I439" s="86" t="str">
        <f>'RESUMEN TOTAL'!O442</f>
        <v>APAGADO</v>
      </c>
      <c r="J439" s="86" t="str">
        <f>'RESUMEN TOTAL'!P442</f>
        <v>APAGADO</v>
      </c>
      <c r="K439" s="86" t="str">
        <f>'RESUMEN TOTAL'!Q442</f>
        <v>APAGADO</v>
      </c>
      <c r="L439" s="86" t="str">
        <f>'RESUMEN TOTAL'!R442</f>
        <v>APAGADO</v>
      </c>
      <c r="M439" s="86" t="str">
        <f>'RESUMEN TOTAL'!S442</f>
        <v>APAGADO</v>
      </c>
      <c r="N439" s="86" t="str">
        <f>'RESUMEN TOTAL'!T442</f>
        <v>APAGADO</v>
      </c>
      <c r="O439" s="86" t="str">
        <f>'RESUMEN TOTAL'!U442</f>
        <v>APAGADO</v>
      </c>
      <c r="P439" s="86" t="str">
        <f>'RESUMEN TOTAL'!V442</f>
        <v>APAGADO</v>
      </c>
      <c r="Q439" s="86">
        <f>'RESUMEN TOTAL'!W442</f>
        <v>0</v>
      </c>
      <c r="R439" s="86" t="str">
        <f>'RESUMEN TOTAL'!X442</f>
        <v>APAGADO</v>
      </c>
      <c r="S439" s="86" t="str">
        <f>'RESUMEN TOTAL'!Y442</f>
        <v>APAGADO</v>
      </c>
      <c r="T439" s="86" t="str">
        <f>'RESUMEN TOTAL'!Z442</f>
        <v>APAGADO</v>
      </c>
      <c r="U439" s="86" t="str">
        <f>'RESUMEN TOTAL'!AA442</f>
        <v>APAGADO</v>
      </c>
      <c r="V439" s="86" t="str">
        <f>'RESUMEN TOTAL'!AB442</f>
        <v>APAGADO</v>
      </c>
      <c r="W439" s="86" t="str">
        <f>'RESUMEN TOTAL'!AC442</f>
        <v>APAGADO</v>
      </c>
      <c r="X439" s="86" t="str">
        <f>'RESUMEN TOTAL'!AD442</f>
        <v>APAGADO</v>
      </c>
      <c r="Y439" s="86" t="str">
        <f>'RESUMEN TOTAL'!AE442</f>
        <v>APAGADO</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f>'RESUMEN TOTAL'!L444</f>
        <v>0</v>
      </c>
      <c r="G441" s="86">
        <f>'RESUMEN TOTAL'!M444</f>
        <v>0</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f>'RESUMEN TOTAL'!L445</f>
        <v>0</v>
      </c>
      <c r="G442" s="86">
        <f>'RESUMEN TOTAL'!M445</f>
        <v>0</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f>'RESUMEN TOTAL'!L446</f>
        <v>0</v>
      </c>
      <c r="G443" s="86">
        <f>'RESUMEN TOTAL'!M446</f>
        <v>0</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f>'RESUMEN TOTAL'!L448</f>
        <v>0</v>
      </c>
      <c r="G445" s="86">
        <f>'RESUMEN TOTAL'!M448</f>
        <v>0</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f>'RESUMEN TOTAL'!L449</f>
        <v>0</v>
      </c>
      <c r="G446" s="86">
        <f>'RESUMEN TOTAL'!M449</f>
        <v>0</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f>'RESUMEN TOTAL'!L450</f>
        <v>0</v>
      </c>
      <c r="G447" s="86">
        <f>'RESUMEN TOTAL'!M450</f>
        <v>0</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f>'RESUMEN TOTAL'!L451</f>
        <v>0</v>
      </c>
      <c r="G448" s="86">
        <f>'RESUMEN TOTAL'!M451</f>
        <v>0</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t="str">
        <f>'RESUMEN TOTAL'!AD452</f>
        <v>APAGADO</v>
      </c>
      <c r="Y449" s="86" t="str">
        <f>'RESUMEN TOTAL'!AE452</f>
        <v>APAGADO</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t="str">
        <f>'RESUMEN TOTAL'!V456</f>
        <v>APAGADO</v>
      </c>
      <c r="Q453" s="86">
        <f>'RESUMEN TOTAL'!W456</f>
        <v>0</v>
      </c>
      <c r="R453" s="86" t="str">
        <f>'RESUMEN TOTAL'!X456</f>
        <v>APAGADO</v>
      </c>
      <c r="S453" s="86" t="str">
        <f>'RESUMEN TOTAL'!Y456</f>
        <v>APAGADO</v>
      </c>
      <c r="T453" s="86" t="str">
        <f>'RESUMEN TOTAL'!Z456</f>
        <v>APAGADO</v>
      </c>
      <c r="U453" s="86" t="str">
        <f>'RESUMEN TOTAL'!AA456</f>
        <v>APAGADO</v>
      </c>
      <c r="V453" s="86" t="str">
        <f>'RESUMEN TOTAL'!AB456</f>
        <v>APAGADO</v>
      </c>
      <c r="W453" s="86" t="str">
        <f>'RESUMEN TOTAL'!AC456</f>
        <v>APAGADO</v>
      </c>
      <c r="X453" s="86" t="str">
        <f>'RESUMEN TOTAL'!AD456</f>
        <v>APAGADO</v>
      </c>
      <c r="Y453" s="86" t="str">
        <f>'RESUMEN TOTAL'!AE456</f>
        <v>APAGADO</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t="str">
        <f>'RESUMEN TOTAL'!V457</f>
        <v>APAGADO</v>
      </c>
      <c r="Q454" s="86">
        <f>'RESUMEN TOTAL'!W457</f>
        <v>0</v>
      </c>
      <c r="R454" s="86" t="str">
        <f>'RESUMEN TOTAL'!X457</f>
        <v>APAGADO</v>
      </c>
      <c r="S454" s="86" t="str">
        <f>'RESUMEN TOTAL'!Y457</f>
        <v>APAGADO</v>
      </c>
      <c r="T454" s="86" t="str">
        <f>'RESUMEN TOTAL'!Z457</f>
        <v>APAGADO</v>
      </c>
      <c r="U454" s="86" t="str">
        <f>'RESUMEN TOTAL'!AA457</f>
        <v>APAGADO</v>
      </c>
      <c r="V454" s="86" t="str">
        <f>'RESUMEN TOTAL'!AB457</f>
        <v>APAGADO</v>
      </c>
      <c r="W454" s="86" t="str">
        <f>'RESUMEN TOTAL'!AC457</f>
        <v>APAGADO</v>
      </c>
      <c r="X454" s="86" t="str">
        <f>'RESUMEN TOTAL'!AD457</f>
        <v>APAGADO</v>
      </c>
      <c r="Y454" s="86" t="str">
        <f>'RESUMEN TOTAL'!AE457</f>
        <v>APAGADO</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t="str">
        <f>'RESUMEN TOTAL'!V458</f>
        <v>APAGADO</v>
      </c>
      <c r="Q455" s="86">
        <f>'RESUMEN TOTAL'!W458</f>
        <v>0</v>
      </c>
      <c r="R455" s="86" t="str">
        <f>'RESUMEN TOTAL'!X458</f>
        <v>APAGADO</v>
      </c>
      <c r="S455" s="86" t="str">
        <f>'RESUMEN TOTAL'!Y458</f>
        <v>APAGADO</v>
      </c>
      <c r="T455" s="86" t="str">
        <f>'RESUMEN TOTAL'!Z458</f>
        <v>APAGADO</v>
      </c>
      <c r="U455" s="86" t="str">
        <f>'RESUMEN TOTAL'!AA458</f>
        <v>APAGADO</v>
      </c>
      <c r="V455" s="86" t="str">
        <f>'RESUMEN TOTAL'!AB458</f>
        <v>APAGADO</v>
      </c>
      <c r="W455" s="86" t="str">
        <f>'RESUMEN TOTAL'!AC458</f>
        <v>APAGADO</v>
      </c>
      <c r="X455" s="86" t="str">
        <f>'RESUMEN TOTAL'!AD458</f>
        <v>APAGADO</v>
      </c>
      <c r="Y455" s="86" t="str">
        <f>'RESUMEN TOTAL'!AE458</f>
        <v>APAGADO</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t="str">
        <f>'RESUMEN TOTAL'!Y459</f>
        <v>APAGADO</v>
      </c>
      <c r="T456" s="86" t="str">
        <f>'RESUMEN TOTAL'!Z459</f>
        <v>APAGADO</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t="str">
        <f>'RESUMEN TOTAL'!Y460</f>
        <v>APAGADO</v>
      </c>
      <c r="T457" s="86" t="str">
        <f>'RESUMEN TOTAL'!Z460</f>
        <v>APAGADO</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t="str">
        <f>'RESUMEN TOTAL'!Y461</f>
        <v>APAGADO</v>
      </c>
      <c r="T458" s="86" t="str">
        <f>'RESUMEN TOTAL'!Z461</f>
        <v>APAGADO</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t="str">
        <f>'RESUMEN TOTAL'!Y462</f>
        <v>APAGADO</v>
      </c>
      <c r="T459" s="86" t="str">
        <f>'RESUMEN TOTAL'!Z462</f>
        <v>APAGADO</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t="str">
        <f>'RESUMEN TOTAL'!N465</f>
        <v>APAGADO</v>
      </c>
      <c r="I462" s="86" t="str">
        <f>'RESUMEN TOTAL'!O465</f>
        <v>APAGADO</v>
      </c>
      <c r="J462" s="86" t="str">
        <f>'RESUMEN TOTAL'!P465</f>
        <v>APAGADO</v>
      </c>
      <c r="K462" s="86" t="str">
        <f>'RESUMEN TOTAL'!Q465</f>
        <v>APAGADO</v>
      </c>
      <c r="L462" s="86" t="str">
        <f>'RESUMEN TOTAL'!R465</f>
        <v>APAGADO</v>
      </c>
      <c r="M462" s="86" t="str">
        <f>'RESUMEN TOTAL'!S465</f>
        <v>APAGADO</v>
      </c>
      <c r="N462" s="86" t="str">
        <f>'RESUMEN TOTAL'!T465</f>
        <v>APAGADO</v>
      </c>
      <c r="O462" s="86" t="str">
        <f>'RESUMEN TOTAL'!U465</f>
        <v>APAGADO</v>
      </c>
      <c r="P462" s="86" t="str">
        <f>'RESUMEN TOTAL'!V465</f>
        <v>APAGADO</v>
      </c>
      <c r="Q462" s="86">
        <v>0</v>
      </c>
      <c r="R462" s="86" t="str">
        <f>'RESUMEN TOTAL'!X465</f>
        <v>APAGADO</v>
      </c>
      <c r="S462" s="86" t="str">
        <f>'RESUMEN TOTAL'!Y465</f>
        <v>APAGADO</v>
      </c>
      <c r="T462" s="86" t="str">
        <f>'RESUMEN TOTAL'!Z465</f>
        <v>APAGADO</v>
      </c>
      <c r="U462" s="86" t="str">
        <f>'RESUMEN TOTAL'!AA465</f>
        <v>APAGADO</v>
      </c>
      <c r="V462" s="86" t="str">
        <f>'RESUMEN TOTAL'!AB465</f>
        <v>APAGADO</v>
      </c>
      <c r="W462" s="86" t="str">
        <f>'RESUMEN TOTAL'!AC465</f>
        <v>APAGADO</v>
      </c>
      <c r="X462" s="86" t="str">
        <f>'RESUMEN TOTAL'!AD465</f>
        <v>APAGADO</v>
      </c>
      <c r="Y462" s="86" t="str">
        <f>'RESUMEN TOTAL'!AE465</f>
        <v>APAGADO</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t="str">
        <f>'RESUMEN TOTAL'!N466</f>
        <v>APAGADO</v>
      </c>
      <c r="I463" s="86" t="str">
        <f>'RESUMEN TOTAL'!O466</f>
        <v>APAGADO</v>
      </c>
      <c r="J463" s="86" t="str">
        <f>'RESUMEN TOTAL'!P466</f>
        <v>APAGADO</v>
      </c>
      <c r="K463" s="86" t="str">
        <f>'RESUMEN TOTAL'!Q466</f>
        <v>APAGADO</v>
      </c>
      <c r="L463" s="86" t="str">
        <f>'RESUMEN TOTAL'!R466</f>
        <v>APAGADO</v>
      </c>
      <c r="M463" s="86" t="str">
        <f>'RESUMEN TOTAL'!S466</f>
        <v>APAGADO</v>
      </c>
      <c r="N463" s="86" t="str">
        <f>'RESUMEN TOTAL'!T466</f>
        <v>APAGADO</v>
      </c>
      <c r="O463" s="86" t="str">
        <f>'RESUMEN TOTAL'!U466</f>
        <v>APAGADO</v>
      </c>
      <c r="P463" s="86" t="str">
        <f>'RESUMEN TOTAL'!V466</f>
        <v>APAGADO</v>
      </c>
      <c r="Q463" s="86">
        <f>'RESUMEN TOTAL'!W465</f>
        <v>0</v>
      </c>
      <c r="R463" s="86" t="str">
        <f>'RESUMEN TOTAL'!X466</f>
        <v>APAGADO</v>
      </c>
      <c r="S463" s="86" t="str">
        <f>'RESUMEN TOTAL'!Y466</f>
        <v>APAGADO</v>
      </c>
      <c r="T463" s="86" t="str">
        <f>'RESUMEN TOTAL'!Z466</f>
        <v>APAGADO</v>
      </c>
      <c r="U463" s="86" t="str">
        <f>'RESUMEN TOTAL'!AA466</f>
        <v>APAGADO</v>
      </c>
      <c r="V463" s="86" t="str">
        <f>'RESUMEN TOTAL'!AB466</f>
        <v>APAGADO</v>
      </c>
      <c r="W463" s="86" t="str">
        <f>'RESUMEN TOTAL'!AC466</f>
        <v>APAGADO</v>
      </c>
      <c r="X463" s="86" t="str">
        <f>'RESUMEN TOTAL'!AD466</f>
        <v>APAGADO</v>
      </c>
      <c r="Y463" s="86" t="str">
        <f>'RESUMEN TOTAL'!AE466</f>
        <v>APAGADO</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t="str">
        <f>'RESUMEN TOTAL'!O467</f>
        <v>APAGADO</v>
      </c>
      <c r="J464" s="86" t="str">
        <f>'RESUMEN TOTAL'!P467</f>
        <v>APAGADO</v>
      </c>
      <c r="K464" s="86" t="str">
        <f>'RESUMEN TOTAL'!Q467</f>
        <v>APAGADO</v>
      </c>
      <c r="L464" s="86" t="str">
        <f>'RESUMEN TOTAL'!R467</f>
        <v>APAGADO</v>
      </c>
      <c r="M464" s="86" t="str">
        <f>'RESUMEN TOTAL'!S467</f>
        <v>APAGADO</v>
      </c>
      <c r="N464" s="86" t="str">
        <f>'RESUMEN TOTAL'!T467</f>
        <v>APAGADO</v>
      </c>
      <c r="O464" s="86" t="str">
        <f>'RESUMEN TOTAL'!U467</f>
        <v>APAGADO</v>
      </c>
      <c r="P464" s="86" t="str">
        <f>'RESUMEN TOTAL'!V467</f>
        <v>APAGADO</v>
      </c>
      <c r="Q464" s="86">
        <v>0</v>
      </c>
      <c r="R464" s="86" t="str">
        <f>'RESUMEN TOTAL'!X467</f>
        <v>APAGADO</v>
      </c>
      <c r="S464" s="86" t="str">
        <f>'RESUMEN TOTAL'!Y467</f>
        <v>APAGADO</v>
      </c>
      <c r="T464" s="86" t="str">
        <f>'RESUMEN TOTAL'!Z467</f>
        <v>APAGADO</v>
      </c>
      <c r="U464" s="86" t="str">
        <f>'RESUMEN TOTAL'!AA467</f>
        <v>APAGADO</v>
      </c>
      <c r="V464" s="86" t="str">
        <f>'RESUMEN TOTAL'!AB467</f>
        <v>APAGADO</v>
      </c>
      <c r="W464" s="86" t="str">
        <f>'RESUMEN TOTAL'!AC467</f>
        <v>APAGADO</v>
      </c>
      <c r="X464" s="86" t="str">
        <f>'RESUMEN TOTAL'!AD467</f>
        <v>APAGADO</v>
      </c>
      <c r="Y464" s="86" t="str">
        <f>'RESUMEN TOTAL'!AE467</f>
        <v>APAGADO</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t="str">
        <f>'RESUMEN TOTAL'!N468</f>
        <v>APAGADO</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f>'RESUMEN TOTAL'!L470</f>
        <v>0</v>
      </c>
      <c r="G467" s="86">
        <f>'RESUMEN TOTAL'!M470</f>
        <v>0</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f>'RESUMEN TOTAL'!L472</f>
        <v>0</v>
      </c>
      <c r="G469" s="86">
        <f>'RESUMEN TOTAL'!M472</f>
        <v>0</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f>'RESUMEN TOTAL'!L474</f>
        <v>0</v>
      </c>
      <c r="G471" s="86">
        <f>'RESUMEN TOTAL'!M474</f>
        <v>0</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t="str">
        <f>'RESUMEN TOTAL'!L475</f>
        <v>APAGADO</v>
      </c>
      <c r="G472" s="86" t="str">
        <f>'RESUMEN TOTAL'!M475</f>
        <v>APAGADO</v>
      </c>
      <c r="H472" s="86" t="str">
        <f>'RESUMEN TOTAL'!N475</f>
        <v>APAGADO</v>
      </c>
      <c r="I472" s="86" t="str">
        <f>'RESUMEN TOTAL'!O475</f>
        <v>APAGADO</v>
      </c>
      <c r="J472" s="86" t="str">
        <f>'RESUMEN TOTAL'!P475</f>
        <v>APAGADO</v>
      </c>
      <c r="K472" s="86" t="str">
        <f>'RESUMEN TOTAL'!Q475</f>
        <v>APAGADO</v>
      </c>
      <c r="L472" s="86" t="str">
        <f>'RESUMEN TOTAL'!R475</f>
        <v>APAGADO</v>
      </c>
      <c r="M472" s="86" t="str">
        <f>'RESUMEN TOTAL'!S475</f>
        <v>APAGADO</v>
      </c>
      <c r="N472" s="86" t="str">
        <f>'RESUMEN TOTAL'!T475</f>
        <v>APAGADO</v>
      </c>
      <c r="O472" s="86" t="str">
        <f>'RESUMEN TOTAL'!U475</f>
        <v>APAGADO</v>
      </c>
      <c r="P472" s="86" t="str">
        <f>'RESUMEN TOTAL'!V475</f>
        <v>APAGADO</v>
      </c>
      <c r="Q472" s="86">
        <f>'RESUMEN TOTAL'!W475</f>
        <v>0</v>
      </c>
      <c r="R472" s="86" t="str">
        <f>'RESUMEN TOTAL'!X475</f>
        <v>APAGADO</v>
      </c>
      <c r="S472" s="86" t="str">
        <f>'RESUMEN TOTAL'!Y475</f>
        <v>APAGADO</v>
      </c>
      <c r="T472" s="86" t="str">
        <f>'RESUMEN TOTAL'!Z475</f>
        <v>APAGADO</v>
      </c>
      <c r="U472" s="86" t="str">
        <f>'RESUMEN TOTAL'!AA475</f>
        <v>APAGADO</v>
      </c>
      <c r="V472" s="86" t="str">
        <f>'RESUMEN TOTAL'!AB475</f>
        <v>APAGADO</v>
      </c>
      <c r="W472" s="86" t="str">
        <f>'RESUMEN TOTAL'!AC475</f>
        <v>APAGADO</v>
      </c>
      <c r="X472" s="86" t="str">
        <f>'RESUMEN TOTAL'!AD475</f>
        <v>APAGADO</v>
      </c>
      <c r="Y472" s="86" t="str">
        <f>'RESUMEN TOTAL'!AE475</f>
        <v>APAGADO</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t="str">
        <f>'RESUMEN TOTAL'!N476</f>
        <v>APAGADO</v>
      </c>
      <c r="I473" s="86" t="str">
        <f>'RESUMEN TOTAL'!O476</f>
        <v>APAGADO</v>
      </c>
      <c r="J473" s="86" t="str">
        <f>'RESUMEN TOTAL'!P476</f>
        <v>APAGADO</v>
      </c>
      <c r="K473" s="86" t="str">
        <f>'RESUMEN TOTAL'!Q476</f>
        <v>APAGADO</v>
      </c>
      <c r="L473" s="86" t="str">
        <f>'RESUMEN TOTAL'!R476</f>
        <v>APAGADO</v>
      </c>
      <c r="M473" s="86" t="str">
        <f>'RESUMEN TOTAL'!S476</f>
        <v>APAGADO</v>
      </c>
      <c r="N473" s="86" t="str">
        <f>'RESUMEN TOTAL'!T476</f>
        <v>APAGADO</v>
      </c>
      <c r="O473" s="86" t="str">
        <f>'RESUMEN TOTAL'!U476</f>
        <v>APAGADO</v>
      </c>
      <c r="P473" s="86" t="str">
        <f>'RESUMEN TOTAL'!V476</f>
        <v>APAGADO</v>
      </c>
      <c r="Q473" s="86">
        <f>'RESUMEN TOTAL'!W476</f>
        <v>0</v>
      </c>
      <c r="R473" s="86" t="str">
        <f>'RESUMEN TOTAL'!X476</f>
        <v>APAGADO</v>
      </c>
      <c r="S473" s="86" t="str">
        <f>'RESUMEN TOTAL'!Y476</f>
        <v>APAGADO</v>
      </c>
      <c r="T473" s="86" t="str">
        <f>'RESUMEN TOTAL'!Z476</f>
        <v>APAGADO</v>
      </c>
      <c r="U473" s="86" t="str">
        <f>'RESUMEN TOTAL'!AA476</f>
        <v>APAGADO</v>
      </c>
      <c r="V473" s="86" t="str">
        <f>'RESUMEN TOTAL'!AB476</f>
        <v>APAGADO</v>
      </c>
      <c r="W473" s="86" t="str">
        <f>'RESUMEN TOTAL'!AC476</f>
        <v>APAGADO</v>
      </c>
      <c r="X473" s="86" t="str">
        <f>'RESUMEN TOTAL'!AD476</f>
        <v>APAGADO</v>
      </c>
      <c r="Y473" s="86" t="str">
        <f>'RESUMEN TOTAL'!AE476</f>
        <v>APAGADO</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f>'RESUMEN TOTAL'!L478</f>
        <v>0</v>
      </c>
      <c r="G475" s="86">
        <f>'RESUMEN TOTAL'!M478</f>
        <v>0</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f>'RESUMEN TOTAL'!L480</f>
        <v>0</v>
      </c>
      <c r="G477" s="86">
        <f>'RESUMEN TOTAL'!M480</f>
        <v>0</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f>'RESUMEN TOTAL'!L481</f>
        <v>0</v>
      </c>
      <c r="G478" s="86">
        <f>'RESUMEN TOTAL'!M481</f>
        <v>0</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f>'RESUMEN TOTAL'!L482</f>
        <v>0</v>
      </c>
      <c r="G479" s="86">
        <f>'RESUMEN TOTAL'!M482</f>
        <v>0</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f>'RESUMEN TOTAL'!L484</f>
        <v>0</v>
      </c>
      <c r="G481" s="86">
        <f>'RESUMEN TOTAL'!M484</f>
        <v>0</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t="str">
        <f>'RESUMEN TOTAL'!N485</f>
        <v>APAGADO</v>
      </c>
      <c r="I482" s="86" t="str">
        <f>'RESUMEN TOTAL'!O485</f>
        <v>APAGADO</v>
      </c>
      <c r="J482" s="86" t="str">
        <f>'RESUMEN TOTAL'!P485</f>
        <v>APAGADO</v>
      </c>
      <c r="K482" s="86" t="str">
        <f>'RESUMEN TOTAL'!Q485</f>
        <v>APAGADO</v>
      </c>
      <c r="L482" s="86" t="str">
        <f>'RESUMEN TOTAL'!R485</f>
        <v>APAGADO</v>
      </c>
      <c r="M482" s="86" t="str">
        <f>'RESUMEN TOTAL'!S485</f>
        <v>APAGADO</v>
      </c>
      <c r="N482" s="86" t="str">
        <f>'RESUMEN TOTAL'!T485</f>
        <v>APAGADO</v>
      </c>
      <c r="O482" s="86" t="str">
        <f>'RESUMEN TOTAL'!U485</f>
        <v>APAGADO</v>
      </c>
      <c r="P482" s="86" t="str">
        <f>'RESUMEN TOTAL'!V485</f>
        <v>APAGADO</v>
      </c>
      <c r="Q482" s="86">
        <f>'RESUMEN TOTAL'!W485</f>
        <v>0</v>
      </c>
      <c r="R482" s="86" t="str">
        <f>'RESUMEN TOTAL'!X485</f>
        <v>APAGADO</v>
      </c>
      <c r="S482" s="86" t="str">
        <f>'RESUMEN TOTAL'!Y485</f>
        <v>APAGADO</v>
      </c>
      <c r="T482" s="86" t="str">
        <f>'RESUMEN TOTAL'!Z485</f>
        <v>APAGADO</v>
      </c>
      <c r="U482" s="86" t="str">
        <f>'RESUMEN TOTAL'!AA485</f>
        <v>APAGADO</v>
      </c>
      <c r="V482" s="86" t="str">
        <f>'RESUMEN TOTAL'!AB485</f>
        <v>APAGADO</v>
      </c>
      <c r="W482" s="86" t="str">
        <f>'RESUMEN TOTAL'!AC485</f>
        <v>APAGADO</v>
      </c>
      <c r="X482" s="86" t="str">
        <f>'RESUMEN TOTAL'!AD485</f>
        <v>APAGADO</v>
      </c>
      <c r="Y482" s="86" t="str">
        <f>'RESUMEN TOTAL'!AE485</f>
        <v>APAGADO</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t="str">
        <f>'RESUMEN TOTAL'!N486</f>
        <v>APAGADO</v>
      </c>
      <c r="I483" s="86" t="str">
        <f>'RESUMEN TOTAL'!O486</f>
        <v>APAGADO</v>
      </c>
      <c r="J483" s="86" t="str">
        <f>'RESUMEN TOTAL'!P486</f>
        <v>APAGADO</v>
      </c>
      <c r="K483" s="86" t="str">
        <f>'RESUMEN TOTAL'!Q486</f>
        <v>APAGADO</v>
      </c>
      <c r="L483" s="86" t="str">
        <f>'RESUMEN TOTAL'!R486</f>
        <v>APAGADO</v>
      </c>
      <c r="M483" s="86" t="str">
        <f>'RESUMEN TOTAL'!S486</f>
        <v>APAGADO</v>
      </c>
      <c r="N483" s="86" t="str">
        <f>'RESUMEN TOTAL'!T486</f>
        <v>APAGADO</v>
      </c>
      <c r="O483" s="86" t="str">
        <f>'RESUMEN TOTAL'!U486</f>
        <v>APAGADO</v>
      </c>
      <c r="P483" s="86" t="str">
        <f>'RESUMEN TOTAL'!V486</f>
        <v>APAGADO</v>
      </c>
      <c r="Q483" s="86">
        <f>'RESUMEN TOTAL'!W486</f>
        <v>0</v>
      </c>
      <c r="R483" s="86" t="str">
        <f>'RESUMEN TOTAL'!X486</f>
        <v>APAGADO</v>
      </c>
      <c r="S483" s="86" t="str">
        <f>'RESUMEN TOTAL'!Y486</f>
        <v>APAGADO</v>
      </c>
      <c r="T483" s="86" t="str">
        <f>'RESUMEN TOTAL'!Z486</f>
        <v>APAGADO</v>
      </c>
      <c r="U483" s="86" t="str">
        <f>'RESUMEN TOTAL'!AA486</f>
        <v>APAGADO</v>
      </c>
      <c r="V483" s="86" t="str">
        <f>'RESUMEN TOTAL'!AB486</f>
        <v>APAGADO</v>
      </c>
      <c r="W483" s="86" t="str">
        <f>'RESUMEN TOTAL'!AC486</f>
        <v>APAGADO</v>
      </c>
      <c r="X483" s="86" t="str">
        <f>'RESUMEN TOTAL'!AD486</f>
        <v>APAGADO</v>
      </c>
      <c r="Y483" s="86" t="str">
        <f>'RESUMEN TOTAL'!AE486</f>
        <v>APAGADO</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t="str">
        <f>'RESUMEN TOTAL'!L487</f>
        <v>APAGADO</v>
      </c>
      <c r="G484" s="86" t="str">
        <f>'RESUMEN TOTAL'!M487</f>
        <v>APAGADO</v>
      </c>
      <c r="H484" s="86" t="str">
        <f>'RESUMEN TOTAL'!N487</f>
        <v>APAGADO</v>
      </c>
      <c r="I484" s="86" t="str">
        <f>'RESUMEN TOTAL'!O487</f>
        <v>APAGADO</v>
      </c>
      <c r="J484" s="86" t="str">
        <f>'RESUMEN TOTAL'!P487</f>
        <v>APAGADO</v>
      </c>
      <c r="K484" s="86" t="str">
        <f>'RESUMEN TOTAL'!Q487</f>
        <v>APAGADO</v>
      </c>
      <c r="L484" s="86" t="str">
        <f>'RESUMEN TOTAL'!R487</f>
        <v>APAGADO</v>
      </c>
      <c r="M484" s="86" t="str">
        <f>'RESUMEN TOTAL'!S487</f>
        <v>APAGADO</v>
      </c>
      <c r="N484" s="86" t="str">
        <f>'RESUMEN TOTAL'!T487</f>
        <v>APAGADO</v>
      </c>
      <c r="O484" s="86" t="str">
        <f>'RESUMEN TOTAL'!U487</f>
        <v>APAGADO</v>
      </c>
      <c r="P484" s="86" t="str">
        <f>'RESUMEN TOTAL'!V487</f>
        <v>APAGADO</v>
      </c>
      <c r="Q484" s="86">
        <f>'RESUMEN TOTAL'!W487</f>
        <v>0</v>
      </c>
      <c r="R484" s="86" t="str">
        <f>'RESUMEN TOTAL'!X487</f>
        <v>APAGADO</v>
      </c>
      <c r="S484" s="86" t="str">
        <f>'RESUMEN TOTAL'!Y487</f>
        <v>APAGADO</v>
      </c>
      <c r="T484" s="86" t="str">
        <f>'RESUMEN TOTAL'!Z487</f>
        <v>APAGADO</v>
      </c>
      <c r="U484" s="86" t="str">
        <f>'RESUMEN TOTAL'!AA487</f>
        <v>APAGADO</v>
      </c>
      <c r="V484" s="86" t="str">
        <f>'RESUMEN TOTAL'!AB487</f>
        <v>APAGADO</v>
      </c>
      <c r="W484" s="86" t="str">
        <f>'RESUMEN TOTAL'!AC487</f>
        <v>APAGADO</v>
      </c>
      <c r="X484" s="86" t="str">
        <f>'RESUMEN TOTAL'!AD487</f>
        <v>APAGADO</v>
      </c>
      <c r="Y484" s="86" t="str">
        <f>'RESUMEN TOTAL'!AE487</f>
        <v>APAGADO</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t="str">
        <f>'RESUMEN TOTAL'!N488</f>
        <v>APAGADO</v>
      </c>
      <c r="I485" s="86" t="str">
        <f>'RESUMEN TOTAL'!O488</f>
        <v>APAGADO</v>
      </c>
      <c r="J485" s="86" t="str">
        <f>'RESUMEN TOTAL'!P488</f>
        <v>APAGADO</v>
      </c>
      <c r="K485" s="86" t="str">
        <f>'RESUMEN TOTAL'!Q488</f>
        <v>APAGADO</v>
      </c>
      <c r="L485" s="86" t="str">
        <f>'RESUMEN TOTAL'!R488</f>
        <v>APAGADO</v>
      </c>
      <c r="M485" s="86" t="str">
        <f>'RESUMEN TOTAL'!S488</f>
        <v>APAGADO</v>
      </c>
      <c r="N485" s="86" t="str">
        <f>'RESUMEN TOTAL'!T488</f>
        <v>APAGADO</v>
      </c>
      <c r="O485" s="86" t="str">
        <f>'RESUMEN TOTAL'!U488</f>
        <v>APAGADO</v>
      </c>
      <c r="P485" s="86" t="str">
        <f>'RESUMEN TOTAL'!V488</f>
        <v>APAGADO</v>
      </c>
      <c r="Q485" s="86">
        <f>'RESUMEN TOTAL'!W488</f>
        <v>0</v>
      </c>
      <c r="R485" s="86" t="str">
        <f>'RESUMEN TOTAL'!X488</f>
        <v>APAGADO</v>
      </c>
      <c r="S485" s="86" t="str">
        <f>'RESUMEN TOTAL'!Y488</f>
        <v>APAGADO</v>
      </c>
      <c r="T485" s="86" t="str">
        <f>'RESUMEN TOTAL'!Z488</f>
        <v>APAGADO</v>
      </c>
      <c r="U485" s="86" t="str">
        <f>'RESUMEN TOTAL'!AA488</f>
        <v>APAGADO</v>
      </c>
      <c r="V485" s="86" t="str">
        <f>'RESUMEN TOTAL'!AB488</f>
        <v>APAGADO</v>
      </c>
      <c r="W485" s="86" t="str">
        <f>'RESUMEN TOTAL'!AC488</f>
        <v>APAGADO</v>
      </c>
      <c r="X485" s="86" t="str">
        <f>'RESUMEN TOTAL'!AD488</f>
        <v>APAGADO</v>
      </c>
      <c r="Y485" s="86" t="str">
        <f>'RESUMEN TOTAL'!AE488</f>
        <v>APAGADO</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t="str">
        <f>'RESUMEN TOTAL'!N489</f>
        <v>APAGADO</v>
      </c>
      <c r="I486" s="86" t="str">
        <f>'RESUMEN TOTAL'!O489</f>
        <v>APAGADO</v>
      </c>
      <c r="J486" s="86" t="str">
        <f>'RESUMEN TOTAL'!P489</f>
        <v>APAGADO</v>
      </c>
      <c r="K486" s="86" t="str">
        <f>'RESUMEN TOTAL'!Q489</f>
        <v>APAGADO</v>
      </c>
      <c r="L486" s="86" t="str">
        <f>'RESUMEN TOTAL'!R489</f>
        <v>APAGADO</v>
      </c>
      <c r="M486" s="86" t="str">
        <f>'RESUMEN TOTAL'!S489</f>
        <v>APAGADO</v>
      </c>
      <c r="N486" s="86" t="str">
        <f>'RESUMEN TOTAL'!T489</f>
        <v>APAGADO</v>
      </c>
      <c r="O486" s="86" t="str">
        <f>'RESUMEN TOTAL'!U489</f>
        <v>APAGADO</v>
      </c>
      <c r="P486" s="86" t="str">
        <f>'RESUMEN TOTAL'!V489</f>
        <v>APAGADO</v>
      </c>
      <c r="Q486" s="86">
        <f>'RESUMEN TOTAL'!W489</f>
        <v>0</v>
      </c>
      <c r="R486" s="86" t="str">
        <f>'RESUMEN TOTAL'!X489</f>
        <v>APAGADO</v>
      </c>
      <c r="S486" s="86" t="str">
        <f>'RESUMEN TOTAL'!Y489</f>
        <v>APAGADO</v>
      </c>
      <c r="T486" s="86" t="str">
        <f>'RESUMEN TOTAL'!Z489</f>
        <v>APAGADO</v>
      </c>
      <c r="U486" s="86" t="str">
        <f>'RESUMEN TOTAL'!AA489</f>
        <v>APAGADO</v>
      </c>
      <c r="V486" s="86" t="str">
        <f>'RESUMEN TOTAL'!AB489</f>
        <v>APAGADO</v>
      </c>
      <c r="W486" s="86" t="str">
        <f>'RESUMEN TOTAL'!AC489</f>
        <v>APAGADO</v>
      </c>
      <c r="X486" s="86" t="str">
        <f>'RESUMEN TOTAL'!AD489</f>
        <v>APAGADO</v>
      </c>
      <c r="Y486" s="86" t="str">
        <f>'RESUMEN TOTAL'!AE489</f>
        <v>APAGADO</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t="str">
        <f>'RESUMEN TOTAL'!N490</f>
        <v>APAGADO</v>
      </c>
      <c r="I487" s="86" t="str">
        <f>'RESUMEN TOTAL'!O490</f>
        <v>APAGADO</v>
      </c>
      <c r="J487" s="86" t="str">
        <f>'RESUMEN TOTAL'!P490</f>
        <v>APAGADO</v>
      </c>
      <c r="K487" s="86" t="str">
        <f>'RESUMEN TOTAL'!Q490</f>
        <v>APAGADO</v>
      </c>
      <c r="L487" s="86" t="str">
        <f>'RESUMEN TOTAL'!R490</f>
        <v>APAGADO</v>
      </c>
      <c r="M487" s="86" t="str">
        <f>'RESUMEN TOTAL'!S490</f>
        <v>APAGADO</v>
      </c>
      <c r="N487" s="86" t="str">
        <f>'RESUMEN TOTAL'!T490</f>
        <v>APAGADO</v>
      </c>
      <c r="O487" s="86" t="str">
        <f>'RESUMEN TOTAL'!U490</f>
        <v>APAGADO</v>
      </c>
      <c r="P487" s="86" t="str">
        <f>'RESUMEN TOTAL'!V490</f>
        <v>APAGADO</v>
      </c>
      <c r="Q487" s="86">
        <f>'RESUMEN TOTAL'!W490</f>
        <v>0</v>
      </c>
      <c r="R487" s="86" t="str">
        <f>'RESUMEN TOTAL'!X490</f>
        <v>APAGADO</v>
      </c>
      <c r="S487" s="86" t="str">
        <f>'RESUMEN TOTAL'!Y490</f>
        <v>APAGADO</v>
      </c>
      <c r="T487" s="86" t="str">
        <f>'RESUMEN TOTAL'!Z490</f>
        <v>APAGADO</v>
      </c>
      <c r="U487" s="86" t="str">
        <f>'RESUMEN TOTAL'!AA490</f>
        <v>APAGADO</v>
      </c>
      <c r="V487" s="86" t="str">
        <f>'RESUMEN TOTAL'!AB490</f>
        <v>APAGADO</v>
      </c>
      <c r="W487" s="86" t="str">
        <f>'RESUMEN TOTAL'!AC490</f>
        <v>APAGADO</v>
      </c>
      <c r="X487" s="86" t="str">
        <f>'RESUMEN TOTAL'!AD490</f>
        <v>APAGADO</v>
      </c>
      <c r="Y487" s="86" t="str">
        <f>'RESUMEN TOTAL'!AE490</f>
        <v>APAGADO</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t="str">
        <f>'RESUMEN TOTAL'!N491</f>
        <v>APAGADO</v>
      </c>
      <c r="I488" s="86" t="str">
        <f>'RESUMEN TOTAL'!O491</f>
        <v>APAGADO</v>
      </c>
      <c r="J488" s="86" t="str">
        <f>'RESUMEN TOTAL'!P491</f>
        <v>APAGADO</v>
      </c>
      <c r="K488" s="86" t="str">
        <f>'RESUMEN TOTAL'!Q491</f>
        <v>APAGADO</v>
      </c>
      <c r="L488" s="86" t="str">
        <f>'RESUMEN TOTAL'!R491</f>
        <v>APAGADO</v>
      </c>
      <c r="M488" s="86" t="str">
        <f>'RESUMEN TOTAL'!S491</f>
        <v>APAGADO</v>
      </c>
      <c r="N488" s="86" t="str">
        <f>'RESUMEN TOTAL'!T491</f>
        <v>APAGADO</v>
      </c>
      <c r="O488" s="86" t="str">
        <f>'RESUMEN TOTAL'!U491</f>
        <v>APAGADO</v>
      </c>
      <c r="P488" s="86" t="str">
        <f>'RESUMEN TOTAL'!V491</f>
        <v>APAGADO</v>
      </c>
      <c r="Q488" s="86">
        <f>'RESUMEN TOTAL'!W491</f>
        <v>0</v>
      </c>
      <c r="R488" s="86" t="str">
        <f>'RESUMEN TOTAL'!X491</f>
        <v>APAGADO</v>
      </c>
      <c r="S488" s="86" t="str">
        <f>'RESUMEN TOTAL'!Y491</f>
        <v>APAGADO</v>
      </c>
      <c r="T488" s="86" t="str">
        <f>'RESUMEN TOTAL'!Z491</f>
        <v>APAGADO</v>
      </c>
      <c r="U488" s="86" t="str">
        <f>'RESUMEN TOTAL'!AA491</f>
        <v>APAGADO</v>
      </c>
      <c r="V488" s="86" t="str">
        <f>'RESUMEN TOTAL'!AB491</f>
        <v>APAGADO</v>
      </c>
      <c r="W488" s="86" t="str">
        <f>'RESUMEN TOTAL'!AC491</f>
        <v>APAGADO</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t="str">
        <f>'RESUMEN TOTAL'!N492</f>
        <v>APAGADO</v>
      </c>
      <c r="I489" s="86" t="str">
        <f>'RESUMEN TOTAL'!O492</f>
        <v>APAGADO</v>
      </c>
      <c r="J489" s="86" t="str">
        <f>'RESUMEN TOTAL'!P492</f>
        <v>APAGADO</v>
      </c>
      <c r="K489" s="86" t="str">
        <f>'RESUMEN TOTAL'!Q492</f>
        <v>APAGADO</v>
      </c>
      <c r="L489" s="86" t="str">
        <f>'RESUMEN TOTAL'!R492</f>
        <v>APAGADO</v>
      </c>
      <c r="M489" s="86" t="str">
        <f>'RESUMEN TOTAL'!S492</f>
        <v>APAGADO</v>
      </c>
      <c r="N489" s="86" t="str">
        <f>'RESUMEN TOTAL'!T492</f>
        <v>APAGADO</v>
      </c>
      <c r="O489" s="86" t="str">
        <f>'RESUMEN TOTAL'!U492</f>
        <v>APAGADO</v>
      </c>
      <c r="P489" s="86" t="str">
        <f>'RESUMEN TOTAL'!V492</f>
        <v>APAGADO</v>
      </c>
      <c r="Q489" s="86">
        <f>'RESUMEN TOTAL'!W492</f>
        <v>0</v>
      </c>
      <c r="R489" s="86" t="str">
        <f>'RESUMEN TOTAL'!X492</f>
        <v>APAGADO</v>
      </c>
      <c r="S489" s="86" t="str">
        <f>'RESUMEN TOTAL'!Y492</f>
        <v>APAGADO</v>
      </c>
      <c r="T489" s="86" t="str">
        <f>'RESUMEN TOTAL'!Z492</f>
        <v>APAGADO</v>
      </c>
      <c r="U489" s="86" t="str">
        <f>'RESUMEN TOTAL'!AA492</f>
        <v>APAGADO</v>
      </c>
      <c r="V489" s="86" t="str">
        <f>'RESUMEN TOTAL'!AB492</f>
        <v>APAGADO</v>
      </c>
      <c r="W489" s="86" t="str">
        <f>'RESUMEN TOTAL'!AC492</f>
        <v>APAGADO</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t="str">
        <f>'RESUMEN TOTAL'!L493</f>
        <v>APAGADO</v>
      </c>
      <c r="G490" s="86" t="str">
        <f>'RESUMEN TOTAL'!M493</f>
        <v>APAGADO</v>
      </c>
      <c r="H490" s="86" t="str">
        <f>'RESUMEN TOTAL'!N493</f>
        <v>APAGADO</v>
      </c>
      <c r="I490" s="86" t="str">
        <f>'RESUMEN TOTAL'!O493</f>
        <v>APAGADO</v>
      </c>
      <c r="J490" s="86" t="str">
        <f>'RESUMEN TOTAL'!P493</f>
        <v>APAGADO</v>
      </c>
      <c r="K490" s="86" t="str">
        <f>'RESUMEN TOTAL'!Q493</f>
        <v>APAGADO</v>
      </c>
      <c r="L490" s="86" t="str">
        <f>'RESUMEN TOTAL'!R493</f>
        <v>APAGADO</v>
      </c>
      <c r="M490" s="86" t="str">
        <f>'RESUMEN TOTAL'!S493</f>
        <v>APAGADO</v>
      </c>
      <c r="N490" s="86" t="str">
        <f>'RESUMEN TOTAL'!T493</f>
        <v>APAGADO</v>
      </c>
      <c r="O490" s="86" t="str">
        <f>'RESUMEN TOTAL'!U493</f>
        <v>APAGADO</v>
      </c>
      <c r="P490" s="86" t="str">
        <f>'RESUMEN TOTAL'!V493</f>
        <v>APAGADO</v>
      </c>
      <c r="Q490" s="86">
        <f>'RESUMEN TOTAL'!W493</f>
        <v>0</v>
      </c>
      <c r="R490" s="86" t="str">
        <f>'RESUMEN TOTAL'!X493</f>
        <v>APAGADO</v>
      </c>
      <c r="S490" s="86" t="str">
        <f>'RESUMEN TOTAL'!Y493</f>
        <v>APAGADO</v>
      </c>
      <c r="T490" s="86" t="str">
        <f>'RESUMEN TOTAL'!Z493</f>
        <v>APAGADO</v>
      </c>
      <c r="U490" s="86" t="str">
        <f>'RESUMEN TOTAL'!AA493</f>
        <v>APAGADO</v>
      </c>
      <c r="V490" s="86" t="str">
        <f>'RESUMEN TOTAL'!AB493</f>
        <v>APAGADO</v>
      </c>
      <c r="W490" s="86" t="str">
        <f>'RESUMEN TOTAL'!AC493</f>
        <v>APAGADO</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t="str">
        <f>'RESUMEN TOTAL'!L494</f>
        <v>APAGADO</v>
      </c>
      <c r="G491" s="86" t="str">
        <f>'RESUMEN TOTAL'!M494</f>
        <v>APAGADO</v>
      </c>
      <c r="H491" s="86" t="str">
        <f>'RESUMEN TOTAL'!N494</f>
        <v>APAGADO</v>
      </c>
      <c r="I491" s="86" t="str">
        <f>'RESUMEN TOTAL'!O494</f>
        <v>APAGADO</v>
      </c>
      <c r="J491" s="86" t="str">
        <f>'RESUMEN TOTAL'!P494</f>
        <v>APAGADO</v>
      </c>
      <c r="K491" s="86" t="str">
        <f>'RESUMEN TOTAL'!Q494</f>
        <v>APAGADO</v>
      </c>
      <c r="L491" s="86" t="str">
        <f>'RESUMEN TOTAL'!R494</f>
        <v>APAGADO</v>
      </c>
      <c r="M491" s="86" t="str">
        <f>'RESUMEN TOTAL'!S494</f>
        <v>APAGADO</v>
      </c>
      <c r="N491" s="86" t="str">
        <f>'RESUMEN TOTAL'!T494</f>
        <v>APAGADO</v>
      </c>
      <c r="O491" s="86" t="str">
        <f>'RESUMEN TOTAL'!U494</f>
        <v>APAGADO</v>
      </c>
      <c r="P491" s="86" t="str">
        <f>'RESUMEN TOTAL'!V494</f>
        <v>APAGADO</v>
      </c>
      <c r="Q491" s="86">
        <f>'RESUMEN TOTAL'!W494</f>
        <v>0</v>
      </c>
      <c r="R491" s="86" t="str">
        <f>'RESUMEN TOTAL'!X494</f>
        <v>APAGADO</v>
      </c>
      <c r="S491" s="86" t="str">
        <f>'RESUMEN TOTAL'!Y494</f>
        <v>APAGADO</v>
      </c>
      <c r="T491" s="86" t="str">
        <f>'RESUMEN TOTAL'!Z494</f>
        <v>APAGADO</v>
      </c>
      <c r="U491" s="86" t="str">
        <f>'RESUMEN TOTAL'!AA494</f>
        <v>APAGADO</v>
      </c>
      <c r="V491" s="86" t="str">
        <f>'RESUMEN TOTAL'!AB494</f>
        <v>APAGADO</v>
      </c>
      <c r="W491" s="86" t="str">
        <f>'RESUMEN TOTAL'!AC494</f>
        <v>APAGADO</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f>'RESUMEN TOTAL'!L496</f>
        <v>0</v>
      </c>
      <c r="G493" s="86">
        <f>'RESUMEN TOTAL'!M496</f>
        <v>0</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f>'RESUMEN TOTAL'!L498</f>
        <v>0</v>
      </c>
      <c r="G495" s="86">
        <f>'RESUMEN TOTAL'!M498</f>
        <v>0</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t="str">
        <f>'RESUMEN TOTAL'!N499</f>
        <v>APAGADO</v>
      </c>
      <c r="I496" s="86" t="str">
        <f>'RESUMEN TOTAL'!O499</f>
        <v>APAGADO</v>
      </c>
      <c r="J496" s="86" t="str">
        <f>'RESUMEN TOTAL'!P499</f>
        <v>APAGADO</v>
      </c>
      <c r="K496" s="86" t="str">
        <f>'RESUMEN TOTAL'!Q499</f>
        <v>APAGADO</v>
      </c>
      <c r="L496" s="86" t="str">
        <f>'RESUMEN TOTAL'!R499</f>
        <v>APAGADO</v>
      </c>
      <c r="M496" s="86" t="str">
        <f>'RESUMEN TOTAL'!S499</f>
        <v>APAGADO</v>
      </c>
      <c r="N496" s="86" t="str">
        <f>'RESUMEN TOTAL'!T499</f>
        <v>APAGADO</v>
      </c>
      <c r="O496" s="86" t="str">
        <f>'RESUMEN TOTAL'!U499</f>
        <v>APAGADO</v>
      </c>
      <c r="P496" s="86" t="str">
        <f>'RESUMEN TOTAL'!V499</f>
        <v>APAGADO</v>
      </c>
      <c r="Q496" s="86">
        <f>'RESUMEN TOTAL'!W499</f>
        <v>0</v>
      </c>
      <c r="R496" s="86" t="str">
        <f>'RESUMEN TOTAL'!X499</f>
        <v>APAGADO</v>
      </c>
      <c r="S496" s="86" t="str">
        <f>'RESUMEN TOTAL'!Y499</f>
        <v>APAGADO</v>
      </c>
      <c r="T496" s="86" t="str">
        <f>'RESUMEN TOTAL'!Z499</f>
        <v>APAGADO</v>
      </c>
      <c r="U496" s="86" t="str">
        <f>'RESUMEN TOTAL'!AA499</f>
        <v>APAGADO</v>
      </c>
      <c r="V496" s="86" t="str">
        <f>'RESUMEN TOTAL'!AB499</f>
        <v>APAGADO</v>
      </c>
      <c r="W496" s="86" t="str">
        <f>'RESUMEN TOTAL'!AC499</f>
        <v>APAGADO</v>
      </c>
      <c r="X496" s="86" t="str">
        <f>'RESUMEN TOTAL'!AD499</f>
        <v>APAGADO</v>
      </c>
      <c r="Y496" s="86" t="str">
        <f>'RESUMEN TOTAL'!AE499</f>
        <v>APAGADO</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t="str">
        <f>'RESUMEN TOTAL'!N500</f>
        <v>APAGADO</v>
      </c>
      <c r="I497" s="86" t="str">
        <f>'RESUMEN TOTAL'!O500</f>
        <v>APAGADO</v>
      </c>
      <c r="J497" s="86" t="str">
        <f>'RESUMEN TOTAL'!P500</f>
        <v>APAGADO</v>
      </c>
      <c r="K497" s="86" t="str">
        <f>'RESUMEN TOTAL'!Q500</f>
        <v>APAGADO</v>
      </c>
      <c r="L497" s="86" t="str">
        <f>'RESUMEN TOTAL'!R500</f>
        <v>APAGADO</v>
      </c>
      <c r="M497" s="86" t="str">
        <f>'RESUMEN TOTAL'!S500</f>
        <v>APAGADO</v>
      </c>
      <c r="N497" s="86" t="str">
        <f>'RESUMEN TOTAL'!T500</f>
        <v>APAGADO</v>
      </c>
      <c r="O497" s="86" t="str">
        <f>'RESUMEN TOTAL'!U500</f>
        <v>APAGADO</v>
      </c>
      <c r="P497" s="86" t="str">
        <f>'RESUMEN TOTAL'!V500</f>
        <v>APAGADO</v>
      </c>
      <c r="Q497" s="86">
        <f>'RESUMEN TOTAL'!W500</f>
        <v>0</v>
      </c>
      <c r="R497" s="86" t="str">
        <f>'RESUMEN TOTAL'!X500</f>
        <v>APAGADO</v>
      </c>
      <c r="S497" s="86" t="str">
        <f>'RESUMEN TOTAL'!Y500</f>
        <v>APAGADO</v>
      </c>
      <c r="T497" s="86" t="str">
        <f>'RESUMEN TOTAL'!Z500</f>
        <v>APAGADO</v>
      </c>
      <c r="U497" s="86" t="str">
        <f>'RESUMEN TOTAL'!AA500</f>
        <v>APAGADO</v>
      </c>
      <c r="V497" s="86" t="str">
        <f>'RESUMEN TOTAL'!AB500</f>
        <v>APAGADO</v>
      </c>
      <c r="W497" s="86" t="str">
        <f>'RESUMEN TOTAL'!AC500</f>
        <v>APAGADO</v>
      </c>
      <c r="X497" s="86" t="str">
        <f>'RESUMEN TOTAL'!AD500</f>
        <v>APAGADO</v>
      </c>
      <c r="Y497" s="86" t="str">
        <f>'RESUMEN TOTAL'!AE500</f>
        <v>APAGADO</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t="str">
        <f>'RESUMEN TOTAL'!N501</f>
        <v>APAGADO</v>
      </c>
      <c r="I498" s="86" t="str">
        <f>'RESUMEN TOTAL'!O501</f>
        <v>APAGADO</v>
      </c>
      <c r="J498" s="86" t="str">
        <f>'RESUMEN TOTAL'!P501</f>
        <v>APAGADO</v>
      </c>
      <c r="K498" s="86" t="str">
        <f>'RESUMEN TOTAL'!Q501</f>
        <v>APAGADO</v>
      </c>
      <c r="L498" s="86" t="str">
        <f>'RESUMEN TOTAL'!R501</f>
        <v>APAGADO</v>
      </c>
      <c r="M498" s="86" t="str">
        <f>'RESUMEN TOTAL'!S501</f>
        <v>APAGADO</v>
      </c>
      <c r="N498" s="86" t="str">
        <f>'RESUMEN TOTAL'!T501</f>
        <v>APAGADO</v>
      </c>
      <c r="O498" s="86" t="str">
        <f>'RESUMEN TOTAL'!U501</f>
        <v>APAGADO</v>
      </c>
      <c r="P498" s="86" t="str">
        <f>'RESUMEN TOTAL'!V501</f>
        <v>APAGADO</v>
      </c>
      <c r="Q498" s="86">
        <f>'RESUMEN TOTAL'!W501</f>
        <v>0</v>
      </c>
      <c r="R498" s="86" t="str">
        <f>'RESUMEN TOTAL'!X501</f>
        <v>APAGADO</v>
      </c>
      <c r="S498" s="86" t="str">
        <f>'RESUMEN TOTAL'!Y501</f>
        <v>APAGADO</v>
      </c>
      <c r="T498" s="86" t="str">
        <f>'RESUMEN TOTAL'!Z501</f>
        <v>APAGADO</v>
      </c>
      <c r="U498" s="86" t="str">
        <f>'RESUMEN TOTAL'!AA501</f>
        <v>APAGADO</v>
      </c>
      <c r="V498" s="86" t="str">
        <f>'RESUMEN TOTAL'!AB501</f>
        <v>APAGADO</v>
      </c>
      <c r="W498" s="86" t="str">
        <f>'RESUMEN TOTAL'!AC501</f>
        <v>APAGADO</v>
      </c>
      <c r="X498" s="86" t="str">
        <f>'RESUMEN TOTAL'!AD501</f>
        <v>APAGADO</v>
      </c>
      <c r="Y498" s="86" t="str">
        <f>'RESUMEN TOTAL'!AE501</f>
        <v>APAGADO</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t="str">
        <f>'RESUMEN TOTAL'!N502</f>
        <v>APAGADO</v>
      </c>
      <c r="I499" s="86" t="str">
        <f>'RESUMEN TOTAL'!O502</f>
        <v>APAGADO</v>
      </c>
      <c r="J499" s="86" t="str">
        <f>'RESUMEN TOTAL'!P502</f>
        <v>APAGADO</v>
      </c>
      <c r="K499" s="86" t="str">
        <f>'RESUMEN TOTAL'!Q502</f>
        <v>APAGADO</v>
      </c>
      <c r="L499" s="86" t="str">
        <f>'RESUMEN TOTAL'!R502</f>
        <v>APAGADO</v>
      </c>
      <c r="M499" s="86" t="str">
        <f>'RESUMEN TOTAL'!S502</f>
        <v>APAGADO</v>
      </c>
      <c r="N499" s="86" t="str">
        <f>'RESUMEN TOTAL'!T502</f>
        <v>APAGADO</v>
      </c>
      <c r="O499" s="86" t="str">
        <f>'RESUMEN TOTAL'!U502</f>
        <v>APAGADO</v>
      </c>
      <c r="P499" s="86" t="str">
        <f>'RESUMEN TOTAL'!V502</f>
        <v>APAGADO</v>
      </c>
      <c r="Q499" s="86">
        <f>'RESUMEN TOTAL'!W502</f>
        <v>0</v>
      </c>
      <c r="R499" s="86" t="str">
        <f>'RESUMEN TOTAL'!X502</f>
        <v>APAGADO</v>
      </c>
      <c r="S499" s="86" t="str">
        <f>'RESUMEN TOTAL'!Y502</f>
        <v>APAGADO</v>
      </c>
      <c r="T499" s="86" t="str">
        <f>'RESUMEN TOTAL'!Z502</f>
        <v>APAGADO</v>
      </c>
      <c r="U499" s="86" t="str">
        <f>'RESUMEN TOTAL'!AA502</f>
        <v>APAGADO</v>
      </c>
      <c r="V499" s="86" t="str">
        <f>'RESUMEN TOTAL'!AB502</f>
        <v>APAGADO</v>
      </c>
      <c r="W499" s="86" t="str">
        <f>'RESUMEN TOTAL'!AC502</f>
        <v>APAGADO</v>
      </c>
      <c r="X499" s="86" t="str">
        <f>'RESUMEN TOTAL'!AD502</f>
        <v>APAGADO</v>
      </c>
      <c r="Y499" s="86" t="str">
        <f>'RESUMEN TOTAL'!AE502</f>
        <v>APAGADO</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t="str">
        <f>'RESUMEN TOTAL'!N503</f>
        <v>APAGADO</v>
      </c>
      <c r="I500" s="86" t="str">
        <f>'RESUMEN TOTAL'!O503</f>
        <v>APAGADO</v>
      </c>
      <c r="J500" s="86" t="str">
        <f>'RESUMEN TOTAL'!P503</f>
        <v>APAGADO</v>
      </c>
      <c r="K500" s="86" t="str">
        <f>'RESUMEN TOTAL'!Q503</f>
        <v>APAGADO</v>
      </c>
      <c r="L500" s="86" t="str">
        <f>'RESUMEN TOTAL'!R503</f>
        <v>APAGADO</v>
      </c>
      <c r="M500" s="86" t="str">
        <f>'RESUMEN TOTAL'!S503</f>
        <v>APAGADO</v>
      </c>
      <c r="N500" s="86" t="str">
        <f>'RESUMEN TOTAL'!T503</f>
        <v>APAGADO</v>
      </c>
      <c r="O500" s="86" t="str">
        <f>'RESUMEN TOTAL'!U503</f>
        <v>APAGADO</v>
      </c>
      <c r="P500" s="86" t="str">
        <f>'RESUMEN TOTAL'!V503</f>
        <v>APAGADO</v>
      </c>
      <c r="Q500" s="86">
        <f>'RESUMEN TOTAL'!W503</f>
        <v>0</v>
      </c>
      <c r="R500" s="86" t="str">
        <f>'RESUMEN TOTAL'!X503</f>
        <v>APAGADO</v>
      </c>
      <c r="S500" s="86" t="str">
        <f>'RESUMEN TOTAL'!Y503</f>
        <v>APAGADO</v>
      </c>
      <c r="T500" s="86" t="str">
        <f>'RESUMEN TOTAL'!Z503</f>
        <v>APAGADO</v>
      </c>
      <c r="U500" s="86" t="str">
        <f>'RESUMEN TOTAL'!AA503</f>
        <v>APAGADO</v>
      </c>
      <c r="V500" s="86" t="str">
        <f>'RESUMEN TOTAL'!AB503</f>
        <v>APAGADO</v>
      </c>
      <c r="W500" s="86" t="str">
        <f>'RESUMEN TOTAL'!AC503</f>
        <v>APAGADO</v>
      </c>
      <c r="X500" s="86" t="str">
        <f>'RESUMEN TOTAL'!AD503</f>
        <v>APAGADO</v>
      </c>
      <c r="Y500" s="86" t="str">
        <f>'RESUMEN TOTAL'!AE503</f>
        <v>APAGADO</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t="str">
        <f>'RESUMEN TOTAL'!N504</f>
        <v>APAGADO</v>
      </c>
      <c r="I501" s="86" t="str">
        <f>'RESUMEN TOTAL'!O504</f>
        <v>APAGADO</v>
      </c>
      <c r="J501" s="86" t="str">
        <f>'RESUMEN TOTAL'!P504</f>
        <v>APAGADO</v>
      </c>
      <c r="K501" s="86" t="str">
        <f>'RESUMEN TOTAL'!Q504</f>
        <v>APAGADO</v>
      </c>
      <c r="L501" s="86" t="str">
        <f>'RESUMEN TOTAL'!R504</f>
        <v>APAGADO</v>
      </c>
      <c r="M501" s="86" t="str">
        <f>'RESUMEN TOTAL'!S504</f>
        <v>APAGADO</v>
      </c>
      <c r="N501" s="86" t="str">
        <f>'RESUMEN TOTAL'!T504</f>
        <v>APAGADO</v>
      </c>
      <c r="O501" s="86" t="str">
        <f>'RESUMEN TOTAL'!U504</f>
        <v>APAGADO</v>
      </c>
      <c r="P501" s="86" t="str">
        <f>'RESUMEN TOTAL'!V504</f>
        <v>APAGADO</v>
      </c>
      <c r="Q501" s="86">
        <f>'RESUMEN TOTAL'!W504</f>
        <v>0</v>
      </c>
      <c r="R501" s="86" t="str">
        <f>'RESUMEN TOTAL'!X504</f>
        <v>APAGADO</v>
      </c>
      <c r="S501" s="86" t="str">
        <f>'RESUMEN TOTAL'!Y504</f>
        <v>APAGADO</v>
      </c>
      <c r="T501" s="86" t="str">
        <f>'RESUMEN TOTAL'!Z504</f>
        <v>APAGADO</v>
      </c>
      <c r="U501" s="86" t="str">
        <f>'RESUMEN TOTAL'!AA504</f>
        <v>APAGADO</v>
      </c>
      <c r="V501" s="86" t="str">
        <f>'RESUMEN TOTAL'!AB504</f>
        <v>APAGADO</v>
      </c>
      <c r="W501" s="86" t="str">
        <f>'RESUMEN TOTAL'!AC504</f>
        <v>APAGADO</v>
      </c>
      <c r="X501" s="86" t="str">
        <f>'RESUMEN TOTAL'!AD504</f>
        <v>APAGADO</v>
      </c>
      <c r="Y501" s="86" t="str">
        <f>'RESUMEN TOTAL'!AE504</f>
        <v>APAGADO</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t="str">
        <f>'RESUMEN TOTAL'!U505</f>
        <v>APAGADO</v>
      </c>
      <c r="P502" s="86" t="str">
        <f>'RESUMEN TOTAL'!V505</f>
        <v>APAGADO</v>
      </c>
      <c r="Q502" s="86">
        <f>'RESUMEN TOTAL'!W505</f>
        <v>0</v>
      </c>
      <c r="R502" s="86" t="str">
        <f>'RESUMEN TOTAL'!X505</f>
        <v>APAGADO</v>
      </c>
      <c r="S502" s="86" t="str">
        <f>'RESUMEN TOTAL'!Y505</f>
        <v>APAGADO</v>
      </c>
      <c r="T502" s="86" t="str">
        <f>'RESUMEN TOTAL'!Z505</f>
        <v>APAGADO</v>
      </c>
      <c r="U502" s="86" t="str">
        <f>'RESUMEN TOTAL'!AA505</f>
        <v>APAGADO</v>
      </c>
      <c r="V502" s="86" t="str">
        <f>'RESUMEN TOTAL'!AB505</f>
        <v>APAGADO</v>
      </c>
      <c r="W502" s="86" t="str">
        <f>'RESUMEN TOTAL'!AC505</f>
        <v>APAGADO</v>
      </c>
      <c r="X502" s="86" t="str">
        <f>'RESUMEN TOTAL'!AD505</f>
        <v>APAGADO</v>
      </c>
      <c r="Y502" s="86" t="str">
        <f>'RESUMEN TOTAL'!AE505</f>
        <v>APAGADO</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f>'RESUMEN TOTAL'!L506</f>
        <v>0</v>
      </c>
      <c r="G503" s="86">
        <f>'RESUMEN TOTAL'!M506</f>
        <v>0</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t="str">
        <f>'RESUMEN TOTAL'!N507</f>
        <v>APAGADO</v>
      </c>
      <c r="I504" s="86" t="str">
        <f>'RESUMEN TOTAL'!O507</f>
        <v>APAGADO</v>
      </c>
      <c r="J504" s="86" t="str">
        <f>'RESUMEN TOTAL'!P507</f>
        <v>APAGADO</v>
      </c>
      <c r="K504" s="86" t="str">
        <f>'RESUMEN TOTAL'!Q507</f>
        <v>APAGADO</v>
      </c>
      <c r="L504" s="86" t="str">
        <f>'RESUMEN TOTAL'!R507</f>
        <v>APAGADO</v>
      </c>
      <c r="M504" s="86" t="str">
        <f>'RESUMEN TOTAL'!S507</f>
        <v>APAGADO</v>
      </c>
      <c r="N504" s="86" t="str">
        <f>'RESUMEN TOTAL'!T507</f>
        <v>APAGADO</v>
      </c>
      <c r="O504" s="86" t="str">
        <f>'RESUMEN TOTAL'!U507</f>
        <v>APAGADO</v>
      </c>
      <c r="P504" s="86" t="str">
        <f>'RESUMEN TOTAL'!V507</f>
        <v>APAGADO</v>
      </c>
      <c r="Q504" s="86">
        <f>'RESUMEN TOTAL'!W507</f>
        <v>0</v>
      </c>
      <c r="R504" s="86" t="str">
        <f>'RESUMEN TOTAL'!X507</f>
        <v>APAGADO</v>
      </c>
      <c r="S504" s="86" t="str">
        <f>'RESUMEN TOTAL'!Y507</f>
        <v>APAGADO</v>
      </c>
      <c r="T504" s="86" t="str">
        <f>'RESUMEN TOTAL'!Z507</f>
        <v>APAGADO</v>
      </c>
      <c r="U504" s="86" t="str">
        <f>'RESUMEN TOTAL'!AA507</f>
        <v>APAGADO</v>
      </c>
      <c r="V504" s="86" t="str">
        <f>'RESUMEN TOTAL'!AB507</f>
        <v>APAGADO</v>
      </c>
      <c r="W504" s="86" t="str">
        <f>'RESUMEN TOTAL'!AC507</f>
        <v>APAGADO</v>
      </c>
      <c r="X504" s="86" t="str">
        <f>'RESUMEN TOTAL'!AD507</f>
        <v>APAGADO</v>
      </c>
      <c r="Y504" s="86" t="str">
        <f>'RESUMEN TOTAL'!AE507</f>
        <v>APAGADO</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t="str">
        <f>'RESUMEN TOTAL'!N508</f>
        <v>APAGADO</v>
      </c>
      <c r="I505" s="86" t="str">
        <f>'RESUMEN TOTAL'!O508</f>
        <v>APAGADO</v>
      </c>
      <c r="J505" s="86" t="str">
        <f>'RESUMEN TOTAL'!P508</f>
        <v>APAGADO</v>
      </c>
      <c r="K505" s="86" t="str">
        <f>'RESUMEN TOTAL'!Q508</f>
        <v>APAGADO</v>
      </c>
      <c r="L505" s="86" t="str">
        <f>'RESUMEN TOTAL'!R508</f>
        <v>APAGADO</v>
      </c>
      <c r="M505" s="86" t="str">
        <f>'RESUMEN TOTAL'!S508</f>
        <v>APAGADO</v>
      </c>
      <c r="N505" s="86" t="str">
        <f>'RESUMEN TOTAL'!T508</f>
        <v>APAGADO</v>
      </c>
      <c r="O505" s="86" t="str">
        <f>'RESUMEN TOTAL'!U508</f>
        <v>APAGADO</v>
      </c>
      <c r="P505" s="86" t="str">
        <f>'RESUMEN TOTAL'!V508</f>
        <v>APAGADO</v>
      </c>
      <c r="Q505" s="86">
        <f>'RESUMEN TOTAL'!W508</f>
        <v>0</v>
      </c>
      <c r="R505" s="86" t="str">
        <f>'RESUMEN TOTAL'!X508</f>
        <v>APAGADO</v>
      </c>
      <c r="S505" s="86" t="str">
        <f>'RESUMEN TOTAL'!Y508</f>
        <v>APAGADO</v>
      </c>
      <c r="T505" s="86" t="str">
        <f>'RESUMEN TOTAL'!Z508</f>
        <v>APAGADO</v>
      </c>
      <c r="U505" s="86" t="str">
        <f>'RESUMEN TOTAL'!AA508</f>
        <v>APAGADO</v>
      </c>
      <c r="V505" s="86" t="str">
        <f>'RESUMEN TOTAL'!AB508</f>
        <v>APAGADO</v>
      </c>
      <c r="W505" s="86" t="str">
        <f>'RESUMEN TOTAL'!AC508</f>
        <v>APAGADO</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t="str">
        <f>'RESUMEN TOTAL'!N509</f>
        <v>APAGADO</v>
      </c>
      <c r="I506" s="86" t="str">
        <f>'RESUMEN TOTAL'!O509</f>
        <v>APAGADO</v>
      </c>
      <c r="J506" s="86" t="str">
        <f>'RESUMEN TOTAL'!P509</f>
        <v>APAGADO</v>
      </c>
      <c r="K506" s="86" t="str">
        <f>'RESUMEN TOTAL'!Q509</f>
        <v>APAGADO</v>
      </c>
      <c r="L506" s="86" t="str">
        <f>'RESUMEN TOTAL'!R509</f>
        <v>APAGADO</v>
      </c>
      <c r="M506" s="86" t="str">
        <f>'RESUMEN TOTAL'!S509</f>
        <v>APAGADO</v>
      </c>
      <c r="N506" s="86" t="str">
        <f>'RESUMEN TOTAL'!T509</f>
        <v>APAGADO</v>
      </c>
      <c r="O506" s="86" t="str">
        <f>'RESUMEN TOTAL'!U509</f>
        <v>APAGADO</v>
      </c>
      <c r="P506" s="86" t="str">
        <f>'RESUMEN TOTAL'!V509</f>
        <v>APAGADO</v>
      </c>
      <c r="Q506" s="86">
        <f>'RESUMEN TOTAL'!W509</f>
        <v>0</v>
      </c>
      <c r="R506" s="86" t="str">
        <f>'RESUMEN TOTAL'!X509</f>
        <v>APAGADO</v>
      </c>
      <c r="S506" s="86" t="str">
        <f>'RESUMEN TOTAL'!Y509</f>
        <v>APAGADO</v>
      </c>
      <c r="T506" s="86" t="str">
        <f>'RESUMEN TOTAL'!Z509</f>
        <v>APAGADO</v>
      </c>
      <c r="U506" s="86" t="str">
        <f>'RESUMEN TOTAL'!AA509</f>
        <v>APAGADO</v>
      </c>
      <c r="V506" s="86" t="str">
        <f>'RESUMEN TOTAL'!AB509</f>
        <v>APAGADO</v>
      </c>
      <c r="W506" s="86" t="str">
        <f>'RESUMEN TOTAL'!AC509</f>
        <v>APAGADO</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t="str">
        <f>'RESUMEN TOTAL'!N510</f>
        <v>APAGADO</v>
      </c>
      <c r="I507" s="86" t="str">
        <f>'RESUMEN TOTAL'!O510</f>
        <v>APAGADO</v>
      </c>
      <c r="J507" s="86" t="str">
        <f>'RESUMEN TOTAL'!P510</f>
        <v>APAGADO</v>
      </c>
      <c r="K507" s="86" t="str">
        <f>'RESUMEN TOTAL'!Q510</f>
        <v>APAGADO</v>
      </c>
      <c r="L507" s="86" t="str">
        <f>'RESUMEN TOTAL'!R510</f>
        <v>APAGADO</v>
      </c>
      <c r="M507" s="86" t="str">
        <f>'RESUMEN TOTAL'!S510</f>
        <v>APAGADO</v>
      </c>
      <c r="N507" s="86" t="str">
        <f>'RESUMEN TOTAL'!T510</f>
        <v>APAGADO</v>
      </c>
      <c r="O507" s="86" t="str">
        <f>'RESUMEN TOTAL'!U510</f>
        <v>APAGADO</v>
      </c>
      <c r="P507" s="86" t="str">
        <f>'RESUMEN TOTAL'!V510</f>
        <v>APAGADO</v>
      </c>
      <c r="Q507" s="86">
        <f>'RESUMEN TOTAL'!W510</f>
        <v>0</v>
      </c>
      <c r="R507" s="86" t="str">
        <f>'RESUMEN TOTAL'!X510</f>
        <v>APAGADO</v>
      </c>
      <c r="S507" s="86" t="str">
        <f>'RESUMEN TOTAL'!Y510</f>
        <v>APAGADO</v>
      </c>
      <c r="T507" s="86" t="str">
        <f>'RESUMEN TOTAL'!Z510</f>
        <v>APAGADO</v>
      </c>
      <c r="U507" s="86" t="str">
        <f>'RESUMEN TOTAL'!AA510</f>
        <v>APAGADO</v>
      </c>
      <c r="V507" s="86" t="str">
        <f>'RESUMEN TOTAL'!AB510</f>
        <v>APAGADO</v>
      </c>
      <c r="W507" s="86" t="str">
        <f>'RESUMEN TOTAL'!AC510</f>
        <v>APAGADO</v>
      </c>
      <c r="X507" s="86" t="str">
        <f>'RESUMEN TOTAL'!AD510</f>
        <v>APAGADO</v>
      </c>
      <c r="Y507" s="86" t="str">
        <f>'RESUMEN TOTAL'!AE510</f>
        <v>APAGADO</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t="str">
        <f>'RESUMEN TOTAL'!N511</f>
        <v>APAGADO</v>
      </c>
      <c r="I508" s="86" t="str">
        <f>'RESUMEN TOTAL'!O511</f>
        <v>APAGADO</v>
      </c>
      <c r="J508" s="86" t="str">
        <f>'RESUMEN TOTAL'!P511</f>
        <v>APAGADO</v>
      </c>
      <c r="K508" s="86" t="str">
        <f>'RESUMEN TOTAL'!Q511</f>
        <v>APAGADO</v>
      </c>
      <c r="L508" s="86" t="str">
        <f>'RESUMEN TOTAL'!R511</f>
        <v>APAGADO</v>
      </c>
      <c r="M508" s="86" t="str">
        <f>'RESUMEN TOTAL'!S511</f>
        <v>APAGADO</v>
      </c>
      <c r="N508" s="86" t="str">
        <f>'RESUMEN TOTAL'!T511</f>
        <v>APAGADO</v>
      </c>
      <c r="O508" s="86" t="str">
        <f>'RESUMEN TOTAL'!U511</f>
        <v>APAGADO</v>
      </c>
      <c r="P508" s="86" t="str">
        <f>'RESUMEN TOTAL'!V511</f>
        <v>APAGADO</v>
      </c>
      <c r="Q508" s="86">
        <f>'RESUMEN TOTAL'!W511</f>
        <v>0</v>
      </c>
      <c r="R508" s="86" t="str">
        <f>'RESUMEN TOTAL'!X511</f>
        <v>APAGADO</v>
      </c>
      <c r="S508" s="86" t="str">
        <f>'RESUMEN TOTAL'!Y511</f>
        <v>APAGADO</v>
      </c>
      <c r="T508" s="86" t="str">
        <f>'RESUMEN TOTAL'!Z511</f>
        <v>APAGADO</v>
      </c>
      <c r="U508" s="86" t="str">
        <f>'RESUMEN TOTAL'!AA511</f>
        <v>APAGADO</v>
      </c>
      <c r="V508" s="86" t="str">
        <f>'RESUMEN TOTAL'!AB511</f>
        <v>APAGADO</v>
      </c>
      <c r="W508" s="86" t="str">
        <f>'RESUMEN TOTAL'!AC511</f>
        <v>APAGADO</v>
      </c>
      <c r="X508" s="86" t="str">
        <f>'RESUMEN TOTAL'!AD511</f>
        <v>APAGADO</v>
      </c>
      <c r="Y508" s="86" t="str">
        <f>'RESUMEN TOTAL'!AE511</f>
        <v>APAGADO</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t="str">
        <f>'RESUMEN TOTAL'!N512</f>
        <v>APAGADO</v>
      </c>
      <c r="I509" s="86" t="str">
        <f>'RESUMEN TOTAL'!O512</f>
        <v>APAGADO</v>
      </c>
      <c r="J509" s="86" t="str">
        <f>'RESUMEN TOTAL'!P512</f>
        <v>APAGADO</v>
      </c>
      <c r="K509" s="86" t="str">
        <f>'RESUMEN TOTAL'!Q512</f>
        <v>APAGADO</v>
      </c>
      <c r="L509" s="86" t="str">
        <f>'RESUMEN TOTAL'!R512</f>
        <v>APAGADO</v>
      </c>
      <c r="M509" s="86" t="str">
        <f>'RESUMEN TOTAL'!S512</f>
        <v>APAGADO</v>
      </c>
      <c r="N509" s="86" t="str">
        <f>'RESUMEN TOTAL'!T512</f>
        <v>APAGADO</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t="str">
        <f>'RESUMEN TOTAL'!AB514</f>
        <v>APAGADO</v>
      </c>
      <c r="W509" s="86">
        <f>'RESUMEN TOTAL'!AC512</f>
        <v>0</v>
      </c>
      <c r="X509" s="86" t="str">
        <f>'RESUMEN TOTAL'!AD512</f>
        <v>APAGADO</v>
      </c>
      <c r="Y509" s="86" t="str">
        <f>'RESUMEN TOTAL'!AE512</f>
        <v>APAGADO</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f>'RESUMEN TOTAL'!L518</f>
        <v>0</v>
      </c>
      <c r="G513" s="86">
        <f>'RESUMEN TOTAL'!M518</f>
        <v>0</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t="str">
        <f>'RESUMEN TOTAL'!N519</f>
        <v>APAGADO</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t="str">
        <f>'RESUMEN TOTAL'!AA519</f>
        <v>APAGADO</v>
      </c>
      <c r="V514" s="86" t="str">
        <f>'RESUMEN TOTAL'!AB519</f>
        <v>APAGADO</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f>'RESUMEN TOTAL'!L520</f>
        <v>0</v>
      </c>
      <c r="G515" s="86">
        <f>'RESUMEN TOTAL'!M520</f>
        <v>0</v>
      </c>
      <c r="H515" s="86">
        <f>'RESUMEN TOTAL'!N520</f>
        <v>0</v>
      </c>
      <c r="I515" s="86" t="str">
        <f>'RESUMEN TOTAL'!O520</f>
        <v>APAGADO</v>
      </c>
      <c r="J515" s="86" t="str">
        <f>'RESUMEN TOTAL'!P520</f>
        <v>APAGADO</v>
      </c>
      <c r="K515" s="86" t="str">
        <f>'RESUMEN TOTAL'!Q520</f>
        <v>APAGADO</v>
      </c>
      <c r="L515" s="86" t="str">
        <f>'RESUMEN TOTAL'!R520</f>
        <v>APAGADO</v>
      </c>
      <c r="M515" s="86" t="str">
        <f>'RESUMEN TOTAL'!S520</f>
        <v>APAGADO</v>
      </c>
      <c r="N515" s="86" t="str">
        <f>'RESUMEN TOTAL'!T520</f>
        <v>APAGADO</v>
      </c>
      <c r="O515" s="86" t="str">
        <f>'RESUMEN TOTAL'!U520</f>
        <v>APAGADO</v>
      </c>
      <c r="P515" s="86" t="str">
        <f>'RESUMEN TOTAL'!V520</f>
        <v>APAGADO</v>
      </c>
      <c r="Q515" s="86">
        <f>'RESUMEN TOTAL'!W520</f>
        <v>0</v>
      </c>
      <c r="R515" s="86" t="str">
        <f>'RESUMEN TOTAL'!X520</f>
        <v>APAGADO</v>
      </c>
      <c r="S515" s="86" t="str">
        <f>'RESUMEN TOTAL'!Y520</f>
        <v>APAGADO</v>
      </c>
      <c r="T515" s="86" t="str">
        <f>'RESUMEN TOTAL'!Z520</f>
        <v>APAGADO</v>
      </c>
      <c r="U515" s="86">
        <f>'RESUMEN TOTAL'!AA520</f>
        <v>0</v>
      </c>
      <c r="V515" s="86" t="str">
        <f>'RESUMEN TOTAL'!AB520</f>
        <v>APAGADO</v>
      </c>
      <c r="W515" s="86" t="str">
        <f>'RESUMEN TOTAL'!AC520</f>
        <v>APAGADO</v>
      </c>
      <c r="X515" s="86" t="str">
        <f>'RESUMEN TOTAL'!AD520</f>
        <v>APAGADO</v>
      </c>
      <c r="Y515" s="86" t="str">
        <f>'RESUMEN TOTAL'!AE520</f>
        <v>APAGADO</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t="str">
        <f>'RESUMEN TOTAL'!N523</f>
        <v>APAGADO</v>
      </c>
      <c r="I518" s="86" t="str">
        <f>'RESUMEN TOTAL'!O523</f>
        <v>APAGADO</v>
      </c>
      <c r="J518" s="86" t="str">
        <f>'RESUMEN TOTAL'!P523</f>
        <v>APAGADO</v>
      </c>
      <c r="K518" s="86" t="str">
        <f>'RESUMEN TOTAL'!Q523</f>
        <v>APAGADO</v>
      </c>
      <c r="L518" s="86" t="str">
        <f>'RESUMEN TOTAL'!R523</f>
        <v>APAGADO</v>
      </c>
      <c r="M518" s="86" t="str">
        <f>'RESUMEN TOTAL'!S523</f>
        <v>APAGADO</v>
      </c>
      <c r="N518" s="86" t="str">
        <f>'RESUMEN TOTAL'!T523</f>
        <v>APAGADO</v>
      </c>
      <c r="O518" s="86" t="str">
        <f>'RESUMEN TOTAL'!U523</f>
        <v>APAGADO</v>
      </c>
      <c r="P518" s="86" t="str">
        <f>'RESUMEN TOTAL'!V523</f>
        <v>APAGADO</v>
      </c>
      <c r="Q518" s="86">
        <f>'RESUMEN TOTAL'!W523</f>
        <v>0</v>
      </c>
      <c r="R518" s="86" t="str">
        <f>'RESUMEN TOTAL'!X523</f>
        <v>APAGADO</v>
      </c>
      <c r="S518" s="86" t="str">
        <f>'RESUMEN TOTAL'!Y523</f>
        <v>APAGADO</v>
      </c>
      <c r="T518" s="86" t="str">
        <f>'RESUMEN TOTAL'!Z523</f>
        <v>APAGADO</v>
      </c>
      <c r="U518" s="86" t="str">
        <f>'RESUMEN TOTAL'!AA523</f>
        <v>APAGADO</v>
      </c>
      <c r="V518" s="86" t="str">
        <f>'RESUMEN TOTAL'!AB523</f>
        <v>APAGADO</v>
      </c>
      <c r="W518" s="86" t="str">
        <f>'RESUMEN TOTAL'!AC523</f>
        <v>APAGADO</v>
      </c>
      <c r="X518" s="86" t="str">
        <f>'RESUMEN TOTAL'!AD523</f>
        <v>APAGADO</v>
      </c>
      <c r="Y518" s="86" t="str">
        <f>'RESUMEN TOTAL'!AE523</f>
        <v>APAGADO</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t="str">
        <f>'RESUMEN TOTAL'!N524</f>
        <v>APAGADO</v>
      </c>
      <c r="I519" s="86" t="str">
        <f>'RESUMEN TOTAL'!O524</f>
        <v>APAGADO</v>
      </c>
      <c r="J519" s="86" t="str">
        <f>'RESUMEN TOTAL'!P524</f>
        <v>APAGADO</v>
      </c>
      <c r="K519" s="86" t="str">
        <f>'RESUMEN TOTAL'!Q524</f>
        <v>APAGADO</v>
      </c>
      <c r="L519" s="86" t="str">
        <f>'RESUMEN TOTAL'!R524</f>
        <v>APAGADO</v>
      </c>
      <c r="M519" s="86" t="str">
        <f>'RESUMEN TOTAL'!S524</f>
        <v>APAGADO</v>
      </c>
      <c r="N519" s="86" t="str">
        <f>'RESUMEN TOTAL'!T524</f>
        <v>APAGADO</v>
      </c>
      <c r="O519" s="86" t="str">
        <f>'RESUMEN TOTAL'!U524</f>
        <v>APAGADO</v>
      </c>
      <c r="P519" s="86" t="str">
        <f>'RESUMEN TOTAL'!V524</f>
        <v>APAGADO</v>
      </c>
      <c r="Q519" s="86">
        <f>'RESUMEN TOTAL'!W524</f>
        <v>0</v>
      </c>
      <c r="R519" s="86" t="str">
        <f>'RESUMEN TOTAL'!X524</f>
        <v>APAGADO</v>
      </c>
      <c r="S519" s="86" t="str">
        <f>'RESUMEN TOTAL'!Y524</f>
        <v>APAGADO</v>
      </c>
      <c r="T519" s="86" t="str">
        <f>'RESUMEN TOTAL'!Z524</f>
        <v>APAGADO</v>
      </c>
      <c r="U519" s="86" t="str">
        <f>'RESUMEN TOTAL'!AA524</f>
        <v>APAGADO</v>
      </c>
      <c r="V519" s="86" t="str">
        <f>'RESUMEN TOTAL'!AB524</f>
        <v>APAGADO</v>
      </c>
      <c r="W519" s="86" t="str">
        <f>'RESUMEN TOTAL'!AC524</f>
        <v>APAGADO</v>
      </c>
      <c r="X519" s="86" t="str">
        <f>'RESUMEN TOTAL'!AD524</f>
        <v>APAGADO</v>
      </c>
      <c r="Y519" s="86" t="str">
        <f>'RESUMEN TOTAL'!AE524</f>
        <v>APAGADO</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t="str">
        <f>'RESUMEN TOTAL'!L527</f>
        <v>APAGADO</v>
      </c>
      <c r="G522" s="86" t="str">
        <f>'RESUMEN TOTAL'!M527</f>
        <v>APAGADO</v>
      </c>
      <c r="H522" s="86" t="str">
        <f>'RESUMEN TOTAL'!N527</f>
        <v>APAGADO</v>
      </c>
      <c r="I522" s="86" t="str">
        <f>'RESUMEN TOTAL'!O527</f>
        <v>APAGADO</v>
      </c>
      <c r="J522" s="86" t="str">
        <f>'RESUMEN TOTAL'!P527</f>
        <v>APAGADO</v>
      </c>
      <c r="K522" s="86" t="str">
        <f>'RESUMEN TOTAL'!Q527</f>
        <v>APAGADO</v>
      </c>
      <c r="L522" s="86" t="str">
        <f>'RESUMEN TOTAL'!R527</f>
        <v>APAGADO</v>
      </c>
      <c r="M522" s="86" t="str">
        <f>'RESUMEN TOTAL'!S527</f>
        <v>APAGADO</v>
      </c>
      <c r="N522" s="86" t="str">
        <f>'RESUMEN TOTAL'!T527</f>
        <v>APAGADO</v>
      </c>
      <c r="O522" s="86" t="str">
        <f>'RESUMEN TOTAL'!U527</f>
        <v>APAGADO</v>
      </c>
      <c r="P522" s="86" t="str">
        <f>'RESUMEN TOTAL'!V527</f>
        <v>APAGADO</v>
      </c>
      <c r="Q522" s="86">
        <f>'RESUMEN TOTAL'!W527</f>
        <v>0</v>
      </c>
      <c r="R522" s="86" t="str">
        <f>'RESUMEN TOTAL'!X527</f>
        <v>APAGADO</v>
      </c>
      <c r="S522" s="86" t="str">
        <f>'RESUMEN TOTAL'!Y527</f>
        <v>APAGADO</v>
      </c>
      <c r="T522" s="86" t="str">
        <f>'RESUMEN TOTAL'!Z527</f>
        <v>APAGADO</v>
      </c>
      <c r="U522" s="86" t="str">
        <f>'RESUMEN TOTAL'!AA527</f>
        <v>APAGADO</v>
      </c>
      <c r="V522" s="86" t="str">
        <f>'RESUMEN TOTAL'!AB527</f>
        <v>APAGADO</v>
      </c>
      <c r="W522" s="86" t="str">
        <f>'RESUMEN TOTAL'!AC527</f>
        <v>APAGADO</v>
      </c>
      <c r="X522" s="86" t="str">
        <f>'RESUMEN TOTAL'!AD527</f>
        <v>APAGADO</v>
      </c>
      <c r="Y522" s="86" t="str">
        <f>'RESUMEN TOTAL'!AE527</f>
        <v>APAGADO</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t="str">
        <f>'RESUMEN TOTAL'!L528</f>
        <v>APAGADO</v>
      </c>
      <c r="G523" s="86" t="str">
        <f>'RESUMEN TOTAL'!M528</f>
        <v>APAGADO</v>
      </c>
      <c r="H523" s="86" t="str">
        <f>'RESUMEN TOTAL'!N528</f>
        <v>APAGADO</v>
      </c>
      <c r="I523" s="86" t="str">
        <f>'RESUMEN TOTAL'!O528</f>
        <v>APAGADO</v>
      </c>
      <c r="J523" s="86" t="str">
        <f>'RESUMEN TOTAL'!P528</f>
        <v>APAGADO</v>
      </c>
      <c r="K523" s="86" t="str">
        <f>'RESUMEN TOTAL'!Q528</f>
        <v>APAGADO</v>
      </c>
      <c r="L523" s="86" t="str">
        <f>'RESUMEN TOTAL'!R528</f>
        <v>APAGADO</v>
      </c>
      <c r="M523" s="86" t="str">
        <f>'RESUMEN TOTAL'!S528</f>
        <v>APAGADO</v>
      </c>
      <c r="N523" s="86" t="str">
        <f>'RESUMEN TOTAL'!T528</f>
        <v>APAGADO</v>
      </c>
      <c r="O523" s="86" t="str">
        <f>'RESUMEN TOTAL'!U528</f>
        <v>APAGADO</v>
      </c>
      <c r="P523" s="86" t="str">
        <f>'RESUMEN TOTAL'!V528</f>
        <v>APAGADO</v>
      </c>
      <c r="Q523" s="86">
        <f>'RESUMEN TOTAL'!W528</f>
        <v>0</v>
      </c>
      <c r="R523" s="86" t="str">
        <f>'RESUMEN TOTAL'!X528</f>
        <v>APAGADO</v>
      </c>
      <c r="S523" s="86" t="str">
        <f>'RESUMEN TOTAL'!Y528</f>
        <v>APAGADO</v>
      </c>
      <c r="T523" s="86" t="str">
        <f>'RESUMEN TOTAL'!Z528</f>
        <v>APAGADO</v>
      </c>
      <c r="U523" s="86" t="str">
        <f>'RESUMEN TOTAL'!AA528</f>
        <v>APAGADO</v>
      </c>
      <c r="V523" s="86" t="str">
        <f>'RESUMEN TOTAL'!AB528</f>
        <v>APAGADO</v>
      </c>
      <c r="W523" s="86" t="str">
        <f>'RESUMEN TOTAL'!AC528</f>
        <v>APAGADO</v>
      </c>
      <c r="X523" s="86" t="str">
        <f>'RESUMEN TOTAL'!AD528</f>
        <v>APAGADO</v>
      </c>
      <c r="Y523" s="86" t="str">
        <f>'RESUMEN TOTAL'!AE528</f>
        <v>APAGADO</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t="str">
        <f>'RESUMEN TOTAL'!N529</f>
        <v>APAGADO</v>
      </c>
      <c r="I524" s="86" t="str">
        <f>'RESUMEN TOTAL'!O529</f>
        <v>APAGADO</v>
      </c>
      <c r="J524" s="86" t="str">
        <f>'RESUMEN TOTAL'!P529</f>
        <v>APAGADO</v>
      </c>
      <c r="K524" s="86" t="str">
        <f>'RESUMEN TOTAL'!Q529</f>
        <v>APAGADO</v>
      </c>
      <c r="L524" s="86" t="str">
        <f>'RESUMEN TOTAL'!R529</f>
        <v>APAGADO</v>
      </c>
      <c r="M524" s="86" t="str">
        <f>'RESUMEN TOTAL'!S529</f>
        <v>APAGADO</v>
      </c>
      <c r="N524" s="86" t="str">
        <f>'RESUMEN TOTAL'!T529</f>
        <v>APAGADO</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t="str">
        <f>'RESUMEN TOTAL'!N530</f>
        <v>APAGADO</v>
      </c>
      <c r="I525" s="86" t="str">
        <f>'RESUMEN TOTAL'!O530</f>
        <v>APAGADO</v>
      </c>
      <c r="J525" s="86" t="str">
        <f>'RESUMEN TOTAL'!P530</f>
        <v>APAGADO</v>
      </c>
      <c r="K525" s="86" t="str">
        <f>'RESUMEN TOTAL'!Q530</f>
        <v>APAGADO</v>
      </c>
      <c r="L525" s="86" t="str">
        <f>'RESUMEN TOTAL'!R530</f>
        <v>APAGADO</v>
      </c>
      <c r="M525" s="86" t="str">
        <f>'RESUMEN TOTAL'!S530</f>
        <v>APAGADO</v>
      </c>
      <c r="N525" s="86" t="str">
        <f>'RESUMEN TOTAL'!T530</f>
        <v>APAGADO</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f>'RESUMEN TOTAL'!L531</f>
        <v>0</v>
      </c>
      <c r="G526" s="86">
        <f>'RESUMEN TOTAL'!M531</f>
        <v>0</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f>'RESUMEN TOTAL'!L532</f>
        <v>0</v>
      </c>
      <c r="G527" s="86">
        <f>'RESUMEN TOTAL'!M532</f>
        <v>0</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f>'RESUMEN TOTAL'!L534</f>
        <v>0</v>
      </c>
      <c r="G529" s="86">
        <f>'RESUMEN TOTAL'!M534</f>
        <v>0</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t="str">
        <f>'RESUMEN TOTAL'!N535</f>
        <v>APAGADO</v>
      </c>
      <c r="I530" s="86" t="str">
        <f>'RESUMEN TOTAL'!O535</f>
        <v>APAGADO</v>
      </c>
      <c r="J530" s="86" t="str">
        <f>'RESUMEN TOTAL'!P535</f>
        <v>APAGADO</v>
      </c>
      <c r="K530" s="86" t="str">
        <f>'RESUMEN TOTAL'!Q535</f>
        <v>APAGADO</v>
      </c>
      <c r="L530" s="86" t="str">
        <f>'RESUMEN TOTAL'!R535</f>
        <v>APAGADO</v>
      </c>
      <c r="M530" s="86" t="str">
        <f>'RESUMEN TOTAL'!S535</f>
        <v>APAGADO</v>
      </c>
      <c r="N530" s="86" t="str">
        <f>'RESUMEN TOTAL'!T535</f>
        <v>APAGADO</v>
      </c>
      <c r="O530" s="86" t="str">
        <f>'RESUMEN TOTAL'!U535</f>
        <v>APAGADO</v>
      </c>
      <c r="P530" s="86" t="str">
        <f>'RESUMEN TOTAL'!V535</f>
        <v>APAGADO</v>
      </c>
      <c r="Q530" s="86">
        <f>'RESUMEN TOTAL'!W535</f>
        <v>0</v>
      </c>
      <c r="R530" s="86" t="str">
        <f>'RESUMEN TOTAL'!X535</f>
        <v>APAGADO</v>
      </c>
      <c r="S530" s="86" t="str">
        <f>'RESUMEN TOTAL'!Y535</f>
        <v>APAGADO</v>
      </c>
      <c r="T530" s="86" t="str">
        <f>'RESUMEN TOTAL'!Z535</f>
        <v>APAGADO</v>
      </c>
      <c r="U530" s="86" t="str">
        <f>'RESUMEN TOTAL'!AA535</f>
        <v>APAGADO</v>
      </c>
      <c r="V530" s="86" t="str">
        <f>'RESUMEN TOTAL'!AB535</f>
        <v>APAGADO</v>
      </c>
      <c r="W530" s="86" t="str">
        <f>'RESUMEN TOTAL'!AC535</f>
        <v>APAGADO</v>
      </c>
      <c r="X530" s="86" t="str">
        <f>'RESUMEN TOTAL'!AD535</f>
        <v>APAGADO</v>
      </c>
      <c r="Y530" s="86" t="str">
        <f>'RESUMEN TOTAL'!AE535</f>
        <v>APAGADO</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t="str">
        <f>'RESUMEN TOTAL'!N536</f>
        <v>APAGADO</v>
      </c>
      <c r="I531" s="86" t="str">
        <f>'RESUMEN TOTAL'!O536</f>
        <v>APAGADO</v>
      </c>
      <c r="J531" s="86" t="str">
        <f>'RESUMEN TOTAL'!P536</f>
        <v>APAGADO</v>
      </c>
      <c r="K531" s="86" t="str">
        <f>'RESUMEN TOTAL'!Q536</f>
        <v>APAGADO</v>
      </c>
      <c r="L531" s="86" t="str">
        <f>'RESUMEN TOTAL'!R536</f>
        <v>APAGADO</v>
      </c>
      <c r="M531" s="86" t="str">
        <f>'RESUMEN TOTAL'!S536</f>
        <v>APAGADO</v>
      </c>
      <c r="N531" s="86" t="str">
        <f>'RESUMEN TOTAL'!T536</f>
        <v>APAGADO</v>
      </c>
      <c r="O531" s="86" t="str">
        <f>'RESUMEN TOTAL'!U536</f>
        <v>APAGADO</v>
      </c>
      <c r="P531" s="86" t="str">
        <f>'RESUMEN TOTAL'!V536</f>
        <v>APAGADO</v>
      </c>
      <c r="Q531" s="86">
        <f>'RESUMEN TOTAL'!W536</f>
        <v>0</v>
      </c>
      <c r="R531" s="86" t="str">
        <f>'RESUMEN TOTAL'!X536</f>
        <v>APAGADO</v>
      </c>
      <c r="S531" s="86" t="str">
        <f>'RESUMEN TOTAL'!Y536</f>
        <v>APAGADO</v>
      </c>
      <c r="T531" s="86" t="str">
        <f>'RESUMEN TOTAL'!Z536</f>
        <v>APAGADO</v>
      </c>
      <c r="U531" s="86" t="str">
        <f>'RESUMEN TOTAL'!AA536</f>
        <v>APAGADO</v>
      </c>
      <c r="V531" s="86" t="str">
        <f>'RESUMEN TOTAL'!AB536</f>
        <v>APAGADO</v>
      </c>
      <c r="W531" s="86" t="str">
        <f>'RESUMEN TOTAL'!AC536</f>
        <v>APAGADO</v>
      </c>
      <c r="X531" s="86" t="str">
        <f>'RESUMEN TOTAL'!AD536</f>
        <v>APAGADO</v>
      </c>
      <c r="Y531" s="86" t="str">
        <f>'RESUMEN TOTAL'!AE536</f>
        <v>APAGADO</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f>'RESUMEN TOTAL'!L537</f>
        <v>0</v>
      </c>
      <c r="G532" s="86">
        <f>'RESUMEN TOTAL'!M537</f>
        <v>0</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f>'RESUMEN TOTAL'!L538</f>
        <v>0</v>
      </c>
      <c r="G533" s="86">
        <f>'RESUMEN TOTAL'!M538</f>
        <v>0</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t="str">
        <f>'RESUMEN TOTAL'!N539</f>
        <v>APAGADO</v>
      </c>
      <c r="I534" s="86" t="str">
        <f>'RESUMEN TOTAL'!O539</f>
        <v>APAGADO</v>
      </c>
      <c r="J534" s="86" t="str">
        <f>'RESUMEN TOTAL'!P539</f>
        <v>APAGADO</v>
      </c>
      <c r="K534" s="86" t="str">
        <f>'RESUMEN TOTAL'!Q539</f>
        <v>APAGADO</v>
      </c>
      <c r="L534" s="86" t="str">
        <f>'RESUMEN TOTAL'!R539</f>
        <v>APAGADO</v>
      </c>
      <c r="M534" s="86" t="str">
        <f>'RESUMEN TOTAL'!S539</f>
        <v>APAGADO</v>
      </c>
      <c r="N534" s="86" t="str">
        <f>'RESUMEN TOTAL'!T539</f>
        <v>APAGADO</v>
      </c>
      <c r="O534" s="86" t="str">
        <f>'RESUMEN TOTAL'!U539</f>
        <v>APAGADO</v>
      </c>
      <c r="P534" s="86" t="str">
        <f>'RESUMEN TOTAL'!V539</f>
        <v>APAGADO</v>
      </c>
      <c r="Q534" s="86">
        <f>'RESUMEN TOTAL'!W539</f>
        <v>0</v>
      </c>
      <c r="R534" s="86" t="str">
        <f>'RESUMEN TOTAL'!X539</f>
        <v>APAGADO</v>
      </c>
      <c r="S534" s="86">
        <f>'RESUMEN TOTAL'!Y539</f>
        <v>0</v>
      </c>
      <c r="T534" s="86" t="str">
        <f>'RESUMEN TOTAL'!Z539</f>
        <v>APAGADO</v>
      </c>
      <c r="U534" s="86" t="str">
        <f>'RESUMEN TOTAL'!AA539</f>
        <v>APAGADO</v>
      </c>
      <c r="V534" s="86" t="str">
        <f>'RESUMEN TOTAL'!AB539</f>
        <v>APAGADO</v>
      </c>
      <c r="W534" s="86" t="str">
        <f>'RESUMEN TOTAL'!AC539</f>
        <v>APAGADO</v>
      </c>
      <c r="X534" s="86" t="str">
        <f>'RESUMEN TOTAL'!AD539</f>
        <v>APAGADO</v>
      </c>
      <c r="Y534" s="86" t="str">
        <f>'RESUMEN TOTAL'!AE539</f>
        <v>APAGADO</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t="str">
        <f>'RESUMEN TOTAL'!N540</f>
        <v>APAGADO</v>
      </c>
      <c r="I535" s="86" t="str">
        <f>'RESUMEN TOTAL'!O540</f>
        <v>APAGADO</v>
      </c>
      <c r="J535" s="86" t="str">
        <f>'RESUMEN TOTAL'!P540</f>
        <v>APAGADO</v>
      </c>
      <c r="K535" s="86" t="str">
        <f>'RESUMEN TOTAL'!Q540</f>
        <v>APAGADO</v>
      </c>
      <c r="L535" s="86" t="str">
        <f>'RESUMEN TOTAL'!R540</f>
        <v>APAGADO</v>
      </c>
      <c r="M535" s="86" t="str">
        <f>'RESUMEN TOTAL'!S540</f>
        <v>APAGADO</v>
      </c>
      <c r="N535" s="86" t="str">
        <f>'RESUMEN TOTAL'!T540</f>
        <v>APAGADO</v>
      </c>
      <c r="O535" s="86" t="str">
        <f>'RESUMEN TOTAL'!U540</f>
        <v>APAGADO</v>
      </c>
      <c r="P535" s="86" t="str">
        <f>'RESUMEN TOTAL'!V540</f>
        <v>APAGADO</v>
      </c>
      <c r="Q535" s="86">
        <f>'RESUMEN TOTAL'!W540</f>
        <v>0</v>
      </c>
      <c r="R535" s="86" t="str">
        <f>'RESUMEN TOTAL'!X540</f>
        <v>APAGADO</v>
      </c>
      <c r="S535" s="86">
        <f>'RESUMEN TOTAL'!Y540</f>
        <v>0</v>
      </c>
      <c r="T535" s="86" t="str">
        <f>'RESUMEN TOTAL'!Z540</f>
        <v>APAGADO</v>
      </c>
      <c r="U535" s="86" t="str">
        <f>'RESUMEN TOTAL'!AA540</f>
        <v>APAGADO</v>
      </c>
      <c r="V535" s="86" t="str">
        <f>'RESUMEN TOTAL'!AB540</f>
        <v>APAGADO</v>
      </c>
      <c r="W535" s="86" t="str">
        <f>'RESUMEN TOTAL'!AC540</f>
        <v>APAGADO</v>
      </c>
      <c r="X535" s="86" t="str">
        <f>'RESUMEN TOTAL'!AD540</f>
        <v>APAGADO</v>
      </c>
      <c r="Y535" s="86" t="str">
        <f>'RESUMEN TOTAL'!AE540</f>
        <v>APAGADO</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2024-05-20T11:22:58Z</dcterms:modified>
</cp:coreProperties>
</file>