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A6A60127-614A-446E-B52D-C91C2F798B86}"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 i="25" l="1"/>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<sst xmlns="http://schemas.openxmlformats.org/spreadsheetml/2006/main" count="6967" uniqueCount="1597">
  <si>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</si>
  <si>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</si>
  <si>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</si>
  <si>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</si>
  <si>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</si>
  <si>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</si>
  <si>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</si>
  <si>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</si>
  <si>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</si>
  <si>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</si>
  <si>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</si>
  <si>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</si>
  <si>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</si>
  <si>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</si>
  <si>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</si>
  <si>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</si>
  <si>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</si>
  <si>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</si>
  <si>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</si>
  <si>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</si>
  <si>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</si>
  <si>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</si>
  <si>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</si>
  <si>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</si>
  <si>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</si>
  <si>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</si>
  <si>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</si>
  <si>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</si>
  <si>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</si>
  <si>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</si>
  <si>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</si>
  <si>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</si>
  <si>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</si>
  <si>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</si>
  <si>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</si>
  <si>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</si>
  <si>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</si>
  <si>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</si>
  <si>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</si>
  <si>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</si>
  <si>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</si>
  <si>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</si>
  <si>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</si>
  <si>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</si>
  <si>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</si>
  <si>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</si>
  <si>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</si>
  <si>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</si>
  <si>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</si>
  <si>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</si>
  <si>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</si>
  <si>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</si>
  <si>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</si>
  <si>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</si>
  <si>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</si>
  <si>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</si>
  <si>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</si>
  <si>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</si>
  <si>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</si>
  <si>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</si>
  <si>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</si>
  <si>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</si>
  <si>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</si>
  <si>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</si>
  <si>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</si>
  <si>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</si>
  <si>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</si>
  <si>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</si>
  <si>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</si>
  <si>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</si>
  <si>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</si>
  <si>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</si>
  <si>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</si>
  <si>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</si>
  <si>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</si>
  <si>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</si>
  <si>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</si>
  <si>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</si>
  <si>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</si>
  <si>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</si>
  <si>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</si>
  <si>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</si>
  <si>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</si>
  <si>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</si>
  <si>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</si>
  <si>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</si>
  <si>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</si>
  <si>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</si>
  <si>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</si>
  <si>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</si>
  <si>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</si>
  <si>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</si>
  <si>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</si>
  <si>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</si>
  <si>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</si>
  <si>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</si>
  <si>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</si>
  <si>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</si>
  <si>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</si>
  <si>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</si>
  <si>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</si>
  <si>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</si>
  <si>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</si>
  <si>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</si>
  <si>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</si>
  <si>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</si>
  <si>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</si>
  <si>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</si>
  <si>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</si>
  <si>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</si>
  <si>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</si>
  <si>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</si>
  <si>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</si>
  <si>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</si>
  <si>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</si>
  <si>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</si>
  <si>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</si>
  <si>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</si>
  <si>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</si>
  <si>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</si>
  <si>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</si>
  <si>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</si>
  <si>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</si>
  <si>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</si>
  <si>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</si>
  <si>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</si>
  <si>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</si>
  <si>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</si>
  <si>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</si>
  <si>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</si>
  <si>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</si>
  <si>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</si>
  <si>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</si>
  <si>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</si>
  <si>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</si>
  <si>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</si>
  <si>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</si>
  <si>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</si>
  <si>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</si>
  <si>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</si>
  <si>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</si>
  <si>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</si>
  <si>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</si>
  <si>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</si>
  <si>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</si>
  <si>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</si>
  <si>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</si>
  <si>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</si>
  <si>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</si>
  <si>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</si>
  <si>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</si>
  <si>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</si>
  <si>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</si>
  <si>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</si>
  <si>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</si>
  <si>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</si>
  <si>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</si>
  <si>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</si>
  <si>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</si>
  <si>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</si>
  <si>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</si>
  <si>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</si>
  <si>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</si>
  <si>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</si>
  <si>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</si>
  <si>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</si>
  <si>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</si>
  <si>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</si>
  <si>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</si>
  <si>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</si>
  <si>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</si>
  <si>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</si>
  <si>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</si>
  <si>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</si>
  <si>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</si>
  <si>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</si>
  <si>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</si>
  <si>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</si>
  <si>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</si>
  <si>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</si>
  <si>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</si>
  <si>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</si>
  <si>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</si>
  <si>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</si>
  <si>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</si>
  <si>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</si>
  <si>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</si>
  <si>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</si>
  <si>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</si>
  <si>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</si>
  <si>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</si>
  <si>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</si>
  <si>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</si>
  <si>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</si>
  <si>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</si>
  <si>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</si>
  <si>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</si>
  <si>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</si>
  <si>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</si>
  <si>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</si>
  <si>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</si>
  <si>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</si>
  <si>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</si>
  <si>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</si>
  <si>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</si>
  <si>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</si>
  <si>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</si>
  <si>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</si>
  <si>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</si>
  <si>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</si>
  <si>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</si>
  <si>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</si>
  <si>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</si>
  <si>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</si>
  <si>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</si>
  <si>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</si>
  <si>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</si>
  <si>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</si>
  <si>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</si>
  <si>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</si>
  <si>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</si>
  <si>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</si>
  <si>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</si>
  <si>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</si>
  <si>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</si>
  <si>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</si>
  <si>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</si>
  <si>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</si>
  <si>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</si>
  <si>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</si>
  <si>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</si>
  <si>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</si>
  <si>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</si>
  <si>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</si>
  <si>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</si>
  <si>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</si>
  <si>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</si>
  <si>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</si>
  <si>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</si>
  <si>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</si>
  <si>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</si>
  <si>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</si>
  <si>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</si>
  <si>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</si>
  <si>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</si>
  <si>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</si>
  <si>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</si>
  <si>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</si>
  <si>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</si>
  <si>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</si>
  <si>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</si>
  <si>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</si>
  <si>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</si>
  <si>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</si>
  <si>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</si>
  <si>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</si>
  <si>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</si>
  <si>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</si>
  <si>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</si>
  <si>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</si>
  <si>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</si>
  <si>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</si>
  <si>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</si>
  <si>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</si>
  <si>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</si>
  <si>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</si>
  <si>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</si>
  <si>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</si>
  <si>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</si>
  <si>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</si>
  <si>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</si>
  <si>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</si>
  <si>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</si>
  <si>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</si>
  <si>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</si>
  <si>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</si>
  <si>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</si>
  <si>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</si>
  <si>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</si>
  <si>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</si>
  <si>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</si>
  <si>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</si>
  <si>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</si>
  <si>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</si>
  <si>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</si>
  <si>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</si>
  <si>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</si>
  <si>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</si>
  <si>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</si>
  <si>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</si>
  <si>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</si>
  <si>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</si>
  <si>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</si>
  <si>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</si>
  <si>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</si>
  <si>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</si>
  <si>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</si>
  <si>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</si>
  <si>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</si>
  <si>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</si>
  <si>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</si>
  <si>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</si>
  <si>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</si>
  <si>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</si>
  <si>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</si>
  <si>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</si>
  <si>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</si>
  <si>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</si>
  <si>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</si>
  <si>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</si>
  <si>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</si>
  <si>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</si>
  <si>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</si>
  <si>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</si>
  <si>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</si>
  <si>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</si>
  <si>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</si>
  <si>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</si>
  <si>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</si>
  <si>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</si>
  <si>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</si>
  <si>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</si>
  <si>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</si>
  <si>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</si>
  <si>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</si>
  <si>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</si>
  <si>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</si>
  <si>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</si>
  <si>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</si>
  <si>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</si>
  <si>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</si>
  <si>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</si>
  <si>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</si>
  <si>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</si>
  <si>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</si>
  <si>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</si>
  <si>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</si>
  <si>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</si>
  <si>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</si>
  <si>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</si>
  <si>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</si>
  <si>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</si>
  <si>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</si>
  <si>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</si>
  <si>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</si>
  <si>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</si>
  <si>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</si>
  <si>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</si>
  <si>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</si>
  <si>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</si>
  <si>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</si>
  <si>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</si>
  <si>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</si>
  <si>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</si>
  <si>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</si>
  <si>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</si>
  <si>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</si>
  <si>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</si>
  <si>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</si>
  <si>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</si>
  <si>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</si>
  <si>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</si>
  <si>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</si>
  <si>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</si>
  <si>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</si>
  <si>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</si>
  <si>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</si>
  <si>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</si>
  <si>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</si>
  <si>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</si>
  <si>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</si>
  <si>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</si>
  <si>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</si>
  <si>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</si>
  <si>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</si>
  <si>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</si>
  <si>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</si>
  <si>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</si>
  <si>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</si>
  <si>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</si>
  <si>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</si>
  <si>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</si>
  <si>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</si>
  <si>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</si>
  <si>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</si>
  <si>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</si>
  <si>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</si>
  <si>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</si>
  <si>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</si>
  <si>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</si>
  <si>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</si>
  <si>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</si>
  <si>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</si>
  <si>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</si>
  <si>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</si>
  <si>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</si>
  <si>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</si>
  <si>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</si>
  <si>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</si>
  <si>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</si>
  <si>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</si>
  <si>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</si>
  <si>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</si>
  <si>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</si>
  <si>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</si>
  <si>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</si>
  <si>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</si>
  <si>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</si>
  <si>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</si>
  <si>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</si>
  <si>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</si>
  <si>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</si>
  <si>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</si>
  <si>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</si>
  <si>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</si>
  <si>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</si>
  <si>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</si>
  <si>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</si>
  <si>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</si>
  <si>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</si>
  <si>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</si>
  <si>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</si>
  <si>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</si>
  <si>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</si>
  <si>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</si>
  <si>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</si>
  <si>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</si>
  <si>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</si>
  <si>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</si>
  <si>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</si>
  <si>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</si>
  <si>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</si>
  <si>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</si>
  <si>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</si>
  <si>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</si>
  <si>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</si>
  <si>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</si>
  <si>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</si>
  <si>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</si>
  <si>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</si>
  <si>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</si>
  <si>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</si>
  <si>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</si>
  <si>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</si>
  <si>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</si>
  <si>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</si>
  <si>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</si>
  <si>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</si>
  <si>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</si>
  <si>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</si>
  <si>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</si>
  <si>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</si>
  <si>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</si>
  <si>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</si>
  <si>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</si>
  <si>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</si>
  <si>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</si>
  <si>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</si>
  <si>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</si>
  <si>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</si>
  <si>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</si>
  <si>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</si>
  <si>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</si>
  <si>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</si>
  <si>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</si>
  <si>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</si>
  <si>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</si>
  <si>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</si>
  <si>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</si>
  <si>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</si>
  <si>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</si>
  <si>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</si>
  <si>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</si>
  <si>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</si>
  <si>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</si>
  <si>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</si>
  <si>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</si>
  <si>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</si>
  <si>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</si>
  <si>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</si>
  <si>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</si>
  <si>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</si>
  <si>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</si>
  <si>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</si>
  <si>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</si>
  <si>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</si>
  <si>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</si>
  <si>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</si>
  <si>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</si>
  <si>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</si>
  <si>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</si>
  <si>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</si>
  <si>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</si>
  <si>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</si>
  <si>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</si>
  <si>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</si>
  <si>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</si>
  <si>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</si>
  <si>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</si>
  <si>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</si>
  <si>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</si>
  <si>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</si>
  <si>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</si>
  <si>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</si>
  <si>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</si>
  <si>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</si>
  <si>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</si>
  <si>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</si>
  <si>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</si>
  <si>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</si>
  <si>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</si>
  <si>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</si>
  <si>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</si>
  <si>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</si>
  <si>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</si>
  <si>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</si>
  <si>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</si>
  <si>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</si>
  <si>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</si>
  <si>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</si>
  <si>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</si>
  <si>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</si>
  <si>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</si>
  <si>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</si>
  <si>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</si>
  <si>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</si>
  <si>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</si>
  <si>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</si>
  <si>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</si>
  <si>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</si>
  <si>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</si>
  <si>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</si>
  <si>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</si>
  <si>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</si>
  <si>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</si>
  <si>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</si>
  <si>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</si>
  <si>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</si>
  <si>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</si>
  <si>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</si>
  <si>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</si>
  <si>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</si>
  <si>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</si>
  <si>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</si>
  <si>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</si>
  <si>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</si>
  <si>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</si>
  <si>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</si>
  <si>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</si>
  <si>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</si>
  <si>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</si>
  <si>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</si>
  <si>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</si>
  <si>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</si>
  <si>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</si>
  <si>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</si>
  <si>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</si>
  <si>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</si>
  <si>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</si>
  <si>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</si>
  <si>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</si>
  <si>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</si>
  <si>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</si>
  <si>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</si>
  <si>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</si>
  <si>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</si>
  <si>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</si>
  <si>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</si>
  <si>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</si>
  <si>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</si>
  <si>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</si>
  <si>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</si>
  <si>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</si>
  <si>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</si>
  <si>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</si>
  <si>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</si>
  <si>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</si>
  <si>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</si>
  <si>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</si>
  <si>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</si>
  <si>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</si>
  <si>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</si>
  <si>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</si>
  <si>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</si>
  <si>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</si>
  <si>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</si>
  <si>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</si>
  <si>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</si>
  <si>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</si>
  <si>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</si>
  <si>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</si>
  <si>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</si>
  <si>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</si>
  <si>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</si>
  <si>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</si>
  <si>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</si>
  <si>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</si>
  <si>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</si>
  <si>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</si>
  <si>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</si>
  <si>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</si>
  <si>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</si>
  <si>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</si>
  <si>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</si>
  <si>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</si>
  <si>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</si>
  <si>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</si>
  <si>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</si>
  <si>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</si>
  <si>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</si>
  <si>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</si>
  <si>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</si>
  <si>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</si>
  <si>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</si>
  <si>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</si>
  <si>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</si>
  <si>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</si>
  <si>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</si>
  <si>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</si>
  <si>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</si>
  <si>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</si>
  <si>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</si>
  <si>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</si>
  <si>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</si>
  <si>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</si>
  <si>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</si>
  <si>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</si>
  <si>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</si>
  <si>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</si>
  <si>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</si>
  <si>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</si>
  <si>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</si>
  <si>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</si>
  <si>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</si>
  <si>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</si>
  <si>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</si>
  <si>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</si>
  <si>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</si>
  <si>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</si>
  <si>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</si>
  <si>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</si>
  <si>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</si>
  <si>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</si>
  <si>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</si>
  <si>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</si>
  <si>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</si>
  <si>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</si>
  <si>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</si>
  <si>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</si>
  <si>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</si>
  <si>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</si>
  <si>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</si>
  <si>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</si>
  <si>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</si>
  <si>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</si>
  <si>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</si>
  <si>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</si>
  <si>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</si>
  <si>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</si>
  <si>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</si>
  <si>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</si>
  <si>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</si>
  <si>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</si>
  <si>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</si>
  <si>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</si>
  <si>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</si>
  <si>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</si>
  <si>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</si>
  <si>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</si>
  <si>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</si>
  <si>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</si>
  <si>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</si>
  <si>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</si>
  <si>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</si>
  <si>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</si>
  <si>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</si>
  <si>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</si>
  <si>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</si>
  <si>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</si>
  <si>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</si>
  <si>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</si>
  <si>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</si>
  <si>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</si>
  <si>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</si>
  <si>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</si>
  <si>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</si>
  <si>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</si>
  <si>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</si>
  <si>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</si>
  <si>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</si>
  <si>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</si>
  <si>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</si>
  <si>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</si>
  <si>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</si>
  <si>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</si>
  <si>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</si>
  <si>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</si>
  <si>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</si>
  <si>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</si>
  <si>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</si>
  <si>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</si>
  <si>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</si>
  <si>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</si>
  <si>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</si>
  <si>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</si>
  <si>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</si>
  <si>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</si>
  <si>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</si>
  <si>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</si>
  <si>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</si>
  <si>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</si>
  <si>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</si>
  <si>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</si>
  <si>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</si>
  <si>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</si>
  <si>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</si>
  <si>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</si>
  <si>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</si>
  <si>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</si>
  <si>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</si>
  <si>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</si>
  <si>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</si>
  <si>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</si>
  <si>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</si>
  <si>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</si>
  <si>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</si>
  <si>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</si>
  <si>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</si>
  <si>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</si>
  <si>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</si>
  <si>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</si>
  <si>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</si>
  <si>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</si>
  <si>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</si>
  <si>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</si>
  <si>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</si>
  <si>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</si>
  <si>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</si>
  <si>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</si>
  <si>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</si>
  <si>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</si>
  <si>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</si>
  <si>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</si>
  <si>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</si>
  <si>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</si>
  <si>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</si>
  <si>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</si>
  <si>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</si>
  <si>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</si>
  <si>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</si>
  <si>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</si>
  <si>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</si>
  <si>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</si>
  <si>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</si>
  <si>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</si>
  <si>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</si>
  <si>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</si>
  <si>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</si>
  <si>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</si>
  <si>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</si>
  <si>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</si>
  <si>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</si>
  <si>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</si>
  <si>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</si>
  <si>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</si>
  <si>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</si>
  <si>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</si>
  <si>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</si>
  <si>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</si>
  <si>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</si>
  <si>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</si>
  <si>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</si>
  <si>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</si>
  <si>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</si>
  <si>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</si>
  <si>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</si>
  <si>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</si>
  <si>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</si>
  <si>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</si>
  <si>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</si>
  <si>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</si>
  <si>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</si>
  <si>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</si>
  <si>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</si>
  <si>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</si>
  <si>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</si>
  <si>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</si>
  <si>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</si>
  <si>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</si>
  <si>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</si>
  <si>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</si>
  <si>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</si>
  <si>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</si>
  <si>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</si>
  <si>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</si>
  <si>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</si>
  <si>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</si>
  <si>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</si>
  <si>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</si>
  <si>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</si>
  <si>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</si>
  <si>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</si>
  <si>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</si>
  <si>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</si>
  <si>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</si>
  <si>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</si>
  <si>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</si>
  <si>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</si>
  <si>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</si>
  <si>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</si>
  <si>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</si>
  <si>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</si>
  <si>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</si>
  <si>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</si>
  <si>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</si>
  <si>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</si>
  <si>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</si>
  <si>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</si>
  <si>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</si>
  <si>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</si>
  <si>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</si>
  <si>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</si>
  <si>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</si>
  <si>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</si>
  <si>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</si>
  <si>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</si>
  <si>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</si>
  <si>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</si>
  <si>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</si>
  <si>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</si>
  <si>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</si>
  <si>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</si>
  <si>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</si>
  <si>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</si>
  <si>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</si>
  <si>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</si>
  <si>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</si>
  <si>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</si>
  <si>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</si>
  <si>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</si>
  <si>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</si>
  <si>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</si>
  <si>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</si>
  <si>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</si>
  <si>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</si>
  <si>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</si>
  <si>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</si>
  <si>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</si>
  <si>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</si>
  <si>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</si>
  <si>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</si>
  <si>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</si>
  <si>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</si>
  <si>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</si>
  <si>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</si>
  <si>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</si>
  <si>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</si>
  <si>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</si>
  <si>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</si>
  <si>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</si>
  <si>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</si>
  <si>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</si>
  <si>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</si>
  <si>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</si>
  <si>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</si>
  <si>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</si>
  <si>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</si>
  <si>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</si>
  <si>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</si>
  <si>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</si>
  <si>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</si>
  <si>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</si>
  <si>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</si>
  <si>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</si>
  <si>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</si>
  <si>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</si>
  <si>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</si>
  <si>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</si>
  <si>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</si>
  <si>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</si>
  <si>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</si>
  <si>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</si>
  <si>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</si>
  <si>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</si>
  <si>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</si>
  <si>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</si>
  <si>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</si>
  <si>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</si>
  <si>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</si>
  <si>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</si>
  <si>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</si>
  <si>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</si>
  <si>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</si>
  <si>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</si>
  <si>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</si>
  <si>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</si>
  <si>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</si>
  <si>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</si>
  <si>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</si>
  <si>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</si>
  <si>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</si>
  <si>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</si>
  <si>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</si>
  <si>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</si>
  <si>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</si>
  <si>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</si>
  <si>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</si>
  <si>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</si>
  <si>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</si>
  <si>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</si>
  <si>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</si>
  <si>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</si>
  <si>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</si>
  <si>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</si>
  <si>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</si>
  <si>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</si>
  <si>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</si>
  <si>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</si>
  <si>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</si>
  <si>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</si>
  <si>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</si>
  <si>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</si>
  <si>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</si>
  <si>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</si>
  <si>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</si>
  <si>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</si>
  <si>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</si>
  <si>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</si>
  <si>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</si>
  <si>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</si>
  <si>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</si>
  <si>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</si>
  <si>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</si>
  <si>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</si>
  <si>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</si>
  <si>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</si>
  <si>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</si>
  <si>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</si>
  <si>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</si>
  <si>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</si>
  <si>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</si>
  <si>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</si>
  <si>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</si>
  <si>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</si>
  <si>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</si>
  <si>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</si>
  <si>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</si>
  <si>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</si>
  <si>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</si>
  <si>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</si>
  <si>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</si>
  <si>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</si>
  <si>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</si>
  <si>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</si>
  <si>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</si>
  <si>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</si>
  <si>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</si>
  <si>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</si>
  <si>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</si>
  <si>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</si>
  <si>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</si>
  <si>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</si>
  <si>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</si>
  <si>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</si>
  <si>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</si>
  <si>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</si>
  <si>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</si>
  <si>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</si>
  <si>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</si>
  <si>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</si>
  <si>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</si>
  <si>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</si>
  <si>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</si>
  <si>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</si>
  <si>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</si>
  <si>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</si>
  <si>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</si>
  <si>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</si>
  <si>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</si>
  <si>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</si>
  <si>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</si>
  <si>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</si>
  <si>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</si>
  <si>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</si>
  <si>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</si>
  <si>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</si>
  <si>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</si>
  <si>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</si>
  <si>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</si>
  <si>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</si>
  <si>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</si>
  <si>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</si>
  <si>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</si>
  <si>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</si>
  <si>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</si>
  <si>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</si>
  <si>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</si>
  <si>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</si>
  <si>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</si>
  <si>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</si>
  <si>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</si>
  <si>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</si>
  <si>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</si>
  <si>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</si>
  <si>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</si>
  <si>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</si>
  <si>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</si>
  <si>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</si>
  <si>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</si>
  <si>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</si>
  <si>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</si>
  <si>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</si>
  <si>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</si>
  <si>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</si>
  <si>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</si>
  <si>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</si>
  <si>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</si>
  <si>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</si>
  <si>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</si>
  <si>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</si>
  <si>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</si>
  <si>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</si>
  <si>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</si>
  <si>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</si>
  <si>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</si>
  <si>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</si>
  <si>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</si>
  <si>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</si>
  <si>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</si>
  <si>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</si>
  <si>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</si>
  <si>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</si>
  <si>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</si>
  <si>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</si>
  <si>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</si>
  <si>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</si>
  <si>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</si>
  <si>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</si>
  <si>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</si>
  <si>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</si>
  <si>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</si>
  <si>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</si>
  <si>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</si>
  <si>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</si>
  <si>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</si>
  <si>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</si>
  <si>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</si>
  <si>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</si>
  <si>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</si>
  <si>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</si>
  <si>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</si>
  <si>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</si>
  <si>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</si>
  <si>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</si>
  <si>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</si>
  <si>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</si>
  <si>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</si>
  <si>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</si>
  <si>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</si>
  <si>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</si>
  <si>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</si>
  <si>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</si>
  <si>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</si>
  <si>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</si>
  <si>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</si>
  <si>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</si>
  <si>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</si>
  <si>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</si>
  <si>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</si>
  <si>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</si>
  <si>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</si>
  <si>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</si>
  <si>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</si>
  <si>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</si>
  <si>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</si>
  <si>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</si>
  <si>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</si>
  <si>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</si>
  <si>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</si>
  <si>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</si>
  <si>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</si>
  <si>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</si>
  <si>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</si>
  <si>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</si>
  <si>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</si>
  <si>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</si>
  <si>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</si>
  <si>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</si>
  <si>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</si>
  <si>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</si>
  <si>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</si>
  <si>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</si>
  <si>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</si>
  <si>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</si>
  <si>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</si>
  <si>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</si>
  <si>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</si>
  <si>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</si>
  <si>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</si>
  <si>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</si>
  <si>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</si>
  <si>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</si>
  <si>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</si>
  <si>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</si>
  <si>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</si>
  <si>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</si>
  <si>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</si>
  <si>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</si>
  <si>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</si>
  <si>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</si>
  <si>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</si>
  <si>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</si>
  <si>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</si>
  <si>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</si>
  <si>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</si>
  <si>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</si>
  <si>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</si>
  <si>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</si>
  <si>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</si>
  <si>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</si>
  <si>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</si>
  <si>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</si>
  <si>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</si>
  <si>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</si>
  <si>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</si>
  <si>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</si>
  <si>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</si>
  <si>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</si>
  <si>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</si>
  <si>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</si>
  <si>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</si>
  <si>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</si>
  <si>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</si>
  <si>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</si>
  <si>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</si>
  <si>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</si>
  <si>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</si>
  <si>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</si>
  <si>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</si>
  <si>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</si>
  <si>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</si>
  <si>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</si>
  <si>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</si>
  <si>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</si>
  <si>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</si>
  <si>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</si>
  <si>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</si>
  <si>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</si>
  <si>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</si>
  <si>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</si>
  <si>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</si>
  <si>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</si>
  <si>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</si>
  <si>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</si>
  <si>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</si>
  <si>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</si>
  <si>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</si>
  <si>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</si>
  <si>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</si>
  <si>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</si>
  <si>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</si>
  <si>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</si>
  <si>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</si>
  <si>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</si>
  <si>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</si>
  <si>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</si>
  <si>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</si>
  <si>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</si>
  <si>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</si>
  <si>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</si>
  <si>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</si>
  <si>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</si>
  <si>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</si>
  <si>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</si>
  <si>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</si>
  <si>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</si>
  <si>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</si>
  <si>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</si>
  <si>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</si>
  <si>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</si>
  <si>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</si>
  <si>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</si>
  <si>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</si>
  <si>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</si>
  <si>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</si>
  <si>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</si>
  <si>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</si>
  <si>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</si>
  <si>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</si>
  <si>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</si>
  <si>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</si>
  <si>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</si>
  <si>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</si>
  <si>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</si>
  <si>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</si>
  <si>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</si>
  <si>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</si>
  <si>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</si>
  <si>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</si>
  <si>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</si>
  <si>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</si>
  <si>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</si>
  <si>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</si>
  <si>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</si>
  <si>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</si>
  <si>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</si>
  <si>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</si>
  <si>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</si>
  <si>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</si>
  <si>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</si>
  <si>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</si>
  <si>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</si>
  <si>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</si>
  <si>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</si>
  <si>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</si>
  <si>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</si>
  <si>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</si>
  <si>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</si>
  <si>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</si>
  <si>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</si>
  <si>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</si>
  <si>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</si>
  <si>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</si>
  <si>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</si>
  <si>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</si>
  <si>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</si>
  <si>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</si>
  <si>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</si>
  <si>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</si>
  <si>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</si>
  <si>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</si>
  <si>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</si>
  <si>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</si>
  <si>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</si>
  <si>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</si>
  <si>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</si>
  <si>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</si>
  <si>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</si>
  <si>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</si>
  <si>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</si>
  <si>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</si>
  <si>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</si>
  <si>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</si>
  <si>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</si>
  <si>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</si>
  <si>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</si>
  <si>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</si>
  <si>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</si>
  <si>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</si>
  <si>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</si>
  <si>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</si>
  <si>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</si>
  <si>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</si>
  <si>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</si>
  <si>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</si>
  <si>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</si>
  <si>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</si>
  <si>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</si>
  <si>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</si>
  <si>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</si>
  <si>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</si>
  <si>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</si>
  <si>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</si>
  <si>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</si>
  <si>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</si>
  <si>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</si>
  <si>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</si>
  <si>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</si>
  <si>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</si>
  <si>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</si>
  <si>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</si>
  <si>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</si>
  <si>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</si>
  <si>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</si>
  <si>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</si>
  <si>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</si>
  <si>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</si>
  <si>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</si>
  <si>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</si>
  <si>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</si>
  <si>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</si>
  <si>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</si>
  <si>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</si>
  <si>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</si>
  <si>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</si>
  <si>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</si>
  <si>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</si>
  <si>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</si>
  <si>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</si>
  <si>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</si>
  <si>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</si>
  <si>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</si>
  <si>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</si>
  <si>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</si>
  <si>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</si>
  <si>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</si>
  <si>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</si>
  <si>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</si>
  <si>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</si>
  <si>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</si>
  <si>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</si>
  <si>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</si>
  <si>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</si>
  <si>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</si>
  <si>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</si>
  <si>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</si>
  <si>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</si>
  <si>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</si>
  <si>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</si>
  <si>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</si>
  <si>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</si>
  <si>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</si>
  <si>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</si>
  <si>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</si>
  <si>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</si>
  <si>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</si>
  <si>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</si>
  <si>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</si>
  <si>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</si>
  <si>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</si>
  <si>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</si>
  <si>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</si>
  <si>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</si>
  <si>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</si>
  <si>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</si>
  <si>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</si>
  <si>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</si>
  <si>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</si>
  <si>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</si>
  <si>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</si>
  <si>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</si>
  <si>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</si>
  <si>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</si>
  <si>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</si>
  <si>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</si>
  <si>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</si>
  <si>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</si>
  <si>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</si>
  <si>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</si>
  <si>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</si>
  <si>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</si>
  <si>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</si>
  <si>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</si>
  <si>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</si>
  <si>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</si>
  <si>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</si>
  <si>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</si>
  <si>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</si>
  <si>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</si>
  <si>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</si>
  <si>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</si>
  <si>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</si>
  <si>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</si>
  <si>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</si>
  <si>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</si>
  <si>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</si>
  <si>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</si>
  <si>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</si>
  <si>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</si>
  <si>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</si>
  <si>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</si>
  <si>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</si>
  <si>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</si>
  <si>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</si>
  <si>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</si>
  <si>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</si>
  <si>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</si>
  <si>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</si>
  <si>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</si>
  <si>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</si>
  <si>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</si>
  <si>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</si>
  <si>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</si>
  <si>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</si>
  <si>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</si>
  <si>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</si>
  <si>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</si>
  <si>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</si>
  <si>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</si>
  <si>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</si>
  <si>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</si>
  <si>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</si>
  <si>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</si>
  <si>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</si>
  <si>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</si>
  <si>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</si>
  <si>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</si>
  <si>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</si>
  <si>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</si>
  <si>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</si>
  <si>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</si>
  <si>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</si>
  <si>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</si>
  <si>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</si>
  <si>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</si>
  <si>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</si>
  <si>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</si>
  <si>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</si>
  <si>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</si>
  <si>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</si>
  <si>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</si>
  <si>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</si>
  <si>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</si>
  <si>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</si>
  <si>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</si>
  <si>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</si>
  <si>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</si>
  <si>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</si>
  <si>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</si>
  <si>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</si>
  <si>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</si>
  <si>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</si>
  <si>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</si>
  <si>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</si>
  <si>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</si>
  <si>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</si>
  <si>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</si>
  <si>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</si>
  <si>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</si>
  <si>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</si>
  <si>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</si>
  <si>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</si>
  <si>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</si>
  <si>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</si>
  <si>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</si>
  <si>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</si>
  <si>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</si>
  <si>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</si>
  <si>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</si>
  <si>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</si>
  <si>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</si>
  <si>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</si>
  <si>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</si>
  <si>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</si>
  <si>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</si>
  <si>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</si>
  <si>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</si>
  <si>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</si>
  <si>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</si>
  <si>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</si>
  <si>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</si>
  <si>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</si>
  <si>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</si>
  <si>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</si>
  <si>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</si>
  <si>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</si>
  <si>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</si>
  <si>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</si>
  <si>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</si>
  <si>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</si>
  <si>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</si>
  <si>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</si>
  <si>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</si>
  <si>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</si>
  <si>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</si>
  <si>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</si>
  <si>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</si>
  <si>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</si>
  <si>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</si>
  <si>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</si>
  <si>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</si>
  <si>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</si>
  <si>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</si>
  <si>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</si>
  <si>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</si>
  <si>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</si>
  <si>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</si>
  <si>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</si>
  <si>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</si>
  <si>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</si>
  <si>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</si>
  <si>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</si>
  <si>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</si>
  <si>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</si>
  <si>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</si>
  <si>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</si>
  <si>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</si>
  <si>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</si>
  <si>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</si>
  <si>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</si>
  <si>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</si>
  <si>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</si>
  <si>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</si>
  <si>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</si>
  <si>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</si>
  <si>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</si>
  <si>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</si>
  <si>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</si>
  <si>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</si>
  <si>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</si>
  <si>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</si>
  <si>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</si>
  <si>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</si>
  <si>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</si>
  <si>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</si>
  <si>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</si>
  <si>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</si>
  <si>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</si>
  <si>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</si>
  <si>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</si>
  <si>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</si>
  <si>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</si>
  <si>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</si>
  <si>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</si>
  <si>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</si>
  <si>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</si>
  <si>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</si>
  <si>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</si>
  <si>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</si>
  <si>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</si>
  <si>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</si>
  <si>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</si>
  <si>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</si>
  <si>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</si>
  <si>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</si>
  <si>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</si>
  <si>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</si>
  <si>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</si>
  <si>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</si>
  <si>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</si>
  <si>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</si>
  <si>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</si>
  <si>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</si>
  <si>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</si>
  <si>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</si>
  <si>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</si>
  <si>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</si>
  <si>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</si>
  <si>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</si>
  <si>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</si>
  <si>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</si>
  <si>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</si>
  <si>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</si>
  <si>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</si>
  <si>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</si>
  <si>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</si>
  <si>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</si>
  <si>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</si>
  <si>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</si>
  <si>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</si>
  <si>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</si>
  <si>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</si>
  <si>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</si>
  <si>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</si>
  <si>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</si>
  <si>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</si>
  <si>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</si>
  <si>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</si>
  <si>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</si>
  <si>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</si>
  <si>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</si>
  <si>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</si>
  <si>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</si>
  <si>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</si>
  <si>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</si>
  <si>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</si>
  <si>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</si>
  <si>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</si>
  <si>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</si>
  <si>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</si>
  <si>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</si>
  <si>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</si>
  <si>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</si>
  <si>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</si>
  <si>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</si>
  <si>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</si>
  <si>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</si>
  <si>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</si>
  <si>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</si>
  <si>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</si>
  <si>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</si>
  <si>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</si>
  <si>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</si>
  <si>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</si>
  <si>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</si>
  <si>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</si>
  <si>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</si>
  <si>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</si>
  <si>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</si>
  <si>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</si>
  <si>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</si>
  <si>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</si>
  <si>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</si>
  <si>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</si>
  <si>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</si>
  <si>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</si>
  <si>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</si>
  <si>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</si>
  <si>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</si>
  <si>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</si>
  <si>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</si>
  <si>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</si>
  <si>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</si>
  <si>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</si>
  <si>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</si>
  <si>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</si>
  <si>
    <t>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</si>
</sst>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17</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62</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79</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0.16231343283582089</c:v>
                </c:pt>
                <c:pt idx="25">
                  <c:v>0.14738805970149255</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17</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62</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17</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62</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79</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17</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62</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79</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0.16231343283582089</c:v>
                </c:pt>
                <c:pt idx="25">
                  <c:v>0.14738805970149255</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17</c:v>
                </c:pt>
                <c:pt idx="25">
                  <c:v>17</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70</c:v>
                </c:pt>
                <c:pt idx="25">
                  <c:v>62</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87</c:v>
                </c:pt>
                <c:pt idx="25">
                  <c:v>79</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25</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0.1016260162601626</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0.1016260162601626</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25</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0" zoomScaleNormal="50" workbookViewId="0">
      <pane xSplit="11" ySplit="4" topLeftCell="AI5" activePane="bottomRight" state="frozen"/>
      <selection pane="topRight" activeCell="M1" sqref="M1"/>
      <selection pane="bottomLeft" activeCell="A5" sqref="A5"/>
      <selection pane="bottomRight" activeCell="AK1" sqref="AK1:AK104857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0.18042813455657492</v>
      </c>
      <c r="AK1" s="4">
        <f t="shared" si="0"/>
        <v>0.16899224806201552</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118</v>
      </c>
      <c r="AK3" s="12">
        <f t="shared" si="5"/>
        <v>109</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27</v>
      </c>
      <c r="J7" s="34">
        <f t="shared" ref="J7:J77" si="9">COUNTIF(L7:AM7,"APAGADO")</f>
        <v>1</v>
      </c>
      <c r="K7" s="35">
        <f t="shared" ref="K7:K77" si="10">(I7)/(J7+I7)</f>
        <v>0.9642857142857143</v>
      </c>
      <c r="L7" s="86"/>
      <c r="M7" s="86"/>
      <c r="N7" s="86"/>
      <c r="O7" s="86"/>
      <c r="P7" s="86"/>
      <c r="Q7" s="86"/>
      <c r="R7" s="86"/>
      <c r="S7" s="86"/>
      <c r="T7" s="86"/>
      <c r="U7" s="86"/>
      <c r="V7" s="86"/>
      <c r="W7" s="86"/>
      <c r="X7" s="86"/>
      <c r="Y7" s="86"/>
      <c r="Z7" s="86"/>
      <c r="AA7" s="86"/>
      <c r="AB7" s="86"/>
      <c r="AC7" s="86"/>
      <c r="AD7" s="86"/>
      <c r="AE7" s="86"/>
      <c r="AF7" s="86"/>
      <c r="AG7" s="86"/>
      <c r="AH7" s="86"/>
      <c r="AI7" s="86"/>
      <c r="AJ7" s="86" t="s">
        <v>1593</v>
      </c>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27</v>
      </c>
      <c r="J8" s="34">
        <f t="shared" si="9"/>
        <v>1</v>
      </c>
      <c r="K8" s="35">
        <f t="shared" si="10"/>
        <v>0.9642857142857143</v>
      </c>
      <c r="L8" s="86"/>
      <c r="M8" s="86"/>
      <c r="N8" s="86"/>
      <c r="O8" s="86"/>
      <c r="P8" s="86"/>
      <c r="Q8" s="86"/>
      <c r="R8" s="86"/>
      <c r="S8" s="86"/>
      <c r="T8" s="86"/>
      <c r="U8" s="86"/>
      <c r="V8" s="86"/>
      <c r="W8" s="86"/>
      <c r="X8" s="86"/>
      <c r="Y8" s="86"/>
      <c r="Z8" s="86"/>
      <c r="AA8" s="86"/>
      <c r="AB8" s="86"/>
      <c r="AC8" s="86"/>
      <c r="AD8" s="86"/>
      <c r="AE8" s="86"/>
      <c r="AF8" s="86"/>
      <c r="AG8" s="86"/>
      <c r="AH8" s="86"/>
      <c r="AI8" s="86"/>
      <c r="AJ8" s="86" t="s">
        <v>1593</v>
      </c>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27</v>
      </c>
      <c r="J10" s="34">
        <f t="shared" si="9"/>
        <v>1</v>
      </c>
      <c r="K10" s="35">
        <f t="shared" si="10"/>
        <v>0.9642857142857143</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t="s">
        <v>1593</v>
      </c>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27</v>
      </c>
      <c r="J12" s="34">
        <f t="shared" si="9"/>
        <v>1</v>
      </c>
      <c r="K12" s="35">
        <f t="shared" si="10"/>
        <v>0.9642857142857143</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t="s">
        <v>1593</v>
      </c>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6</v>
      </c>
      <c r="J13" s="34">
        <f t="shared" si="9"/>
        <v>22</v>
      </c>
      <c r="K13" s="35">
        <f t="shared" si="10"/>
        <v>0.21428571428571427</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t="s">
        <v>1593</v>
      </c>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23</v>
      </c>
      <c r="J24" s="34">
        <f t="shared" si="9"/>
        <v>5</v>
      </c>
      <c r="K24" s="35">
        <f t="shared" si="10"/>
        <v>0.8214285714285714</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t="s">
        <v>1593</v>
      </c>
      <c r="AK24" s="86" t="s">
        <v>1593</v>
      </c>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3</v>
      </c>
      <c r="J25" s="34">
        <f t="shared" si="9"/>
        <v>25</v>
      </c>
      <c r="K25" s="35">
        <f t="shared" si="10"/>
        <v>0.10714285714285714</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t="s">
        <v>1593</v>
      </c>
      <c r="AK25" s="86" t="s">
        <v>1593</v>
      </c>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3</v>
      </c>
      <c r="J29" s="34">
        <f t="shared" si="9"/>
        <v>25</v>
      </c>
      <c r="K29" s="35">
        <f t="shared" si="10"/>
        <v>0.10714285714285714</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t="s">
        <v>1593</v>
      </c>
      <c r="AK29" s="86" t="s">
        <v>1593</v>
      </c>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5</v>
      </c>
      <c r="J38" s="34">
        <f t="shared" si="9"/>
        <v>23</v>
      </c>
      <c r="K38" s="35">
        <f t="shared" si="10"/>
        <v>0.17857142857142858</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t="s">
        <v>1593</v>
      </c>
      <c r="AK38" s="86" t="s">
        <v>1593</v>
      </c>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16</v>
      </c>
      <c r="J68" s="34">
        <f t="shared" si="9"/>
        <v>12</v>
      </c>
      <c r="K68" s="35">
        <f t="shared" si="10"/>
        <v>0.5714285714285714</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t="s">
        <v>1593</v>
      </c>
      <c r="AK68" s="86" t="s">
        <v>1593</v>
      </c>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16</v>
      </c>
      <c r="J69" s="34">
        <f t="shared" si="9"/>
        <v>12</v>
      </c>
      <c r="K69" s="35">
        <f t="shared" si="10"/>
        <v>0.5714285714285714</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t="s">
        <v>1593</v>
      </c>
      <c r="AK69" s="86" t="s">
        <v>1593</v>
      </c>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16</v>
      </c>
      <c r="J81" s="34">
        <f t="shared" si="17"/>
        <v>12</v>
      </c>
      <c r="K81" s="35">
        <f t="shared" si="18"/>
        <v>0.5714285714285714</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t="s">
        <v>1593</v>
      </c>
      <c r="AK81" s="86" t="s">
        <v>1593</v>
      </c>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5</v>
      </c>
      <c r="J106" s="34">
        <f t="shared" ref="J106:J110" si="21">COUNTIF(L106:AM106,"APAGADO")</f>
        <v>23</v>
      </c>
      <c r="K106" s="35">
        <f t="shared" ref="K106:K110" si="22">(I106)/(J106+I106)</f>
        <v>0.17857142857142858</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t="s">
        <v>1593</v>
      </c>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23</v>
      </c>
      <c r="J110" s="34">
        <f t="shared" si="21"/>
        <v>5</v>
      </c>
      <c r="K110" s="35">
        <f t="shared" si="22"/>
        <v>0.8214285714285714</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t="s">
        <v>1593</v>
      </c>
      <c r="AK110" s="86" t="s">
        <v>1593</v>
      </c>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25</v>
      </c>
      <c r="J126" s="34">
        <f t="shared" si="17"/>
        <v>3</v>
      </c>
      <c r="K126" s="35">
        <f t="shared" si="18"/>
        <v>0.8928571428571429</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t="s">
        <v>1593</v>
      </c>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16</v>
      </c>
      <c r="J131" s="34">
        <f t="shared" si="17"/>
        <v>12</v>
      </c>
      <c r="K131" s="35">
        <f t="shared" si="18"/>
        <v>0.5714285714285714</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t="s">
        <v>1593</v>
      </c>
      <c r="AK131" s="86" t="s">
        <v>1593</v>
      </c>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26</v>
      </c>
      <c r="J132" s="34">
        <f t="shared" si="17"/>
        <v>2</v>
      </c>
      <c r="K132" s="35">
        <f t="shared" si="18"/>
        <v>0.9285714285714286</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t="s">
        <v>1593</v>
      </c>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27</v>
      </c>
      <c r="J133" s="34">
        <f t="shared" si="17"/>
        <v>1</v>
      </c>
      <c r="K133" s="35">
        <f t="shared" si="18"/>
        <v>0.9642857142857143</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27</v>
      </c>
      <c r="J137" s="34">
        <f t="shared" si="17"/>
        <v>1</v>
      </c>
      <c r="K137" s="35">
        <f t="shared" si="18"/>
        <v>0.9642857142857143</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16</v>
      </c>
      <c r="J139" s="34">
        <f t="shared" si="17"/>
        <v>12</v>
      </c>
      <c r="K139" s="35">
        <f t="shared" si="18"/>
        <v>0.5714285714285714</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t="s">
        <v>1593</v>
      </c>
      <c r="AK139" s="86" t="s">
        <v>1593</v>
      </c>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16</v>
      </c>
      <c r="J140" s="34">
        <f t="shared" si="17"/>
        <v>12</v>
      </c>
      <c r="K140" s="35">
        <f t="shared" si="18"/>
        <v>0.5714285714285714</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t="s">
        <v>1593</v>
      </c>
      <c r="AK140" s="86" t="s">
        <v>1593</v>
      </c>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27</v>
      </c>
      <c r="J141" s="34">
        <f t="shared" si="17"/>
        <v>1</v>
      </c>
      <c r="K141" s="35">
        <f t="shared" si="18"/>
        <v>0.9642857142857143</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27</v>
      </c>
      <c r="J142" s="34">
        <f t="shared" si="17"/>
        <v>1</v>
      </c>
      <c r="K142" s="35">
        <f t="shared" si="18"/>
        <v>0.9642857142857143</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25</v>
      </c>
      <c r="J143" s="34">
        <f>COUNTIF(L143:AM143,"APAGADO")</f>
        <v>3</v>
      </c>
      <c r="K143" s="35">
        <f>(I143)/(J143+I143)</f>
        <v>0.8928571428571429</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27</v>
      </c>
      <c r="J144" s="34">
        <f>COUNTIF(L144:AM144,"APAGADO")</f>
        <v>1</v>
      </c>
      <c r="K144" s="35">
        <f>(I144)/(J144+I144)</f>
        <v>0.9642857142857143</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3</v>
      </c>
      <c r="J148" s="34">
        <f t="shared" si="17"/>
        <v>25</v>
      </c>
      <c r="K148" s="35">
        <f t="shared" si="18"/>
        <v>0.10714285714285714</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t="s">
        <v>1593</v>
      </c>
      <c r="AK148" s="86" t="s">
        <v>1593</v>
      </c>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5</v>
      </c>
      <c r="J167" s="34">
        <f t="shared" si="26"/>
        <v>23</v>
      </c>
      <c r="K167" s="35">
        <f t="shared" si="27"/>
        <v>0.17857142857142858</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t="s">
        <v>1593</v>
      </c>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3</v>
      </c>
      <c r="J169" s="34">
        <f t="shared" si="24"/>
        <v>25</v>
      </c>
      <c r="K169" s="35">
        <f t="shared" si="25"/>
        <v>0.10714285714285714</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t="s">
        <v>1593</v>
      </c>
      <c r="AK169" s="86" t="s">
        <v>1593</v>
      </c>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6</v>
      </c>
      <c r="J170" s="34">
        <f t="shared" si="24"/>
        <v>22</v>
      </c>
      <c r="K170" s="35">
        <f t="shared" si="25"/>
        <v>0.21428571428571427</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t="s">
        <v>1593</v>
      </c>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20</v>
      </c>
      <c r="J175" s="34">
        <f t="shared" si="24"/>
        <v>8</v>
      </c>
      <c r="K175" s="35">
        <f t="shared" si="25"/>
        <v>0.7142857142857143</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t="s">
        <v>1593</v>
      </c>
      <c r="AK175" s="86" t="s">
        <v>1593</v>
      </c>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20</v>
      </c>
      <c r="J176" s="34">
        <f t="shared" si="24"/>
        <v>8</v>
      </c>
      <c r="K176" s="35">
        <f t="shared" si="25"/>
        <v>0.7142857142857143</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t="s">
        <v>1593</v>
      </c>
      <c r="AK176" s="86" t="s">
        <v>1593</v>
      </c>
      <c r="AL176" s="86"/>
      <c r="AM176" s="86"/>
      <c r="AN176" s="86"/>
      <c r="AO176" s="86"/>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23</v>
      </c>
      <c r="J177" s="34">
        <f t="shared" ref="J177" si="29">COUNTIF(L177:AM177,"APAGADO")</f>
        <v>5</v>
      </c>
      <c r="K177" s="35">
        <f t="shared" ref="K177" si="30">(I177)/(J177+I177)</f>
        <v>0.8214285714285714</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t="s">
        <v>1593</v>
      </c>
      <c r="AK177" s="86" t="s">
        <v>1593</v>
      </c>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15</v>
      </c>
      <c r="J184" s="34">
        <f t="shared" si="24"/>
        <v>13</v>
      </c>
      <c r="K184" s="35">
        <f t="shared" si="25"/>
        <v>0.5357142857142857</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t="s">
        <v>1593</v>
      </c>
      <c r="AK184" s="86" t="s">
        <v>1593</v>
      </c>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15</v>
      </c>
      <c r="J185" s="34">
        <f t="shared" si="24"/>
        <v>13</v>
      </c>
      <c r="K185" s="35">
        <f t="shared" si="25"/>
        <v>0.5357142857142857</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t="s">
        <v>1593</v>
      </c>
      <c r="AK185" s="86" t="s">
        <v>1593</v>
      </c>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11</v>
      </c>
      <c r="J189" s="34">
        <f t="shared" si="24"/>
        <v>17</v>
      </c>
      <c r="K189" s="35">
        <f t="shared" si="25"/>
        <v>0.39285714285714285</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t="s">
        <v>1593</v>
      </c>
      <c r="AK189" s="86" t="s">
        <v>1593</v>
      </c>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20</v>
      </c>
      <c r="J194" s="34">
        <f t="shared" si="24"/>
        <v>8</v>
      </c>
      <c r="K194" s="35">
        <f t="shared" si="25"/>
        <v>0.7142857142857143</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t="s">
        <v>1593</v>
      </c>
      <c r="AK194" s="86" t="s">
        <v>1593</v>
      </c>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18</v>
      </c>
      <c r="J197" s="34">
        <f t="shared" si="24"/>
        <v>10</v>
      </c>
      <c r="K197" s="35">
        <f t="shared" si="25"/>
        <v>0.6428571428571429</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t="s">
        <v>1593</v>
      </c>
      <c r="AK197" s="86" t="s">
        <v>1593</v>
      </c>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3</v>
      </c>
      <c r="J204" s="34">
        <f t="shared" si="24"/>
        <v>25</v>
      </c>
      <c r="K204" s="35">
        <f t="shared" si="25"/>
        <v>0.10714285714285714</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t="s">
        <v>1593</v>
      </c>
      <c r="AK204" s="86" t="s">
        <v>1593</v>
      </c>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3</v>
      </c>
      <c r="J205" s="34">
        <f t="shared" si="24"/>
        <v>25</v>
      </c>
      <c r="K205" s="35">
        <f t="shared" si="25"/>
        <v>0.10714285714285714</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t="s">
        <v>1593</v>
      </c>
      <c r="AK205" s="86" t="s">
        <v>1593</v>
      </c>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18</v>
      </c>
      <c r="J221" s="34">
        <f t="shared" si="24"/>
        <v>10</v>
      </c>
      <c r="K221" s="35">
        <f t="shared" si="25"/>
        <v>0.6428571428571429</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t="s">
        <v>1593</v>
      </c>
      <c r="AK221" s="86" t="s">
        <v>1593</v>
      </c>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5</v>
      </c>
      <c r="J237" s="34">
        <f t="shared" si="24"/>
        <v>23</v>
      </c>
      <c r="K237" s="35">
        <f t="shared" si="25"/>
        <v>0.17857142857142858</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3</v>
      </c>
      <c r="J239" s="34">
        <f>COUNTIF(L239:AM239,"APAGADO")</f>
        <v>25</v>
      </c>
      <c r="K239" s="35">
        <f>(I239)/(J239+I239)</f>
        <v>0.10714285714285714</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t="s">
        <v>1593</v>
      </c>
      <c r="AK239" s="86" t="s">
        <v>1593</v>
      </c>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3</v>
      </c>
      <c r="J251" s="34">
        <f t="shared" si="24"/>
        <v>25</v>
      </c>
      <c r="K251" s="35">
        <f t="shared" si="25"/>
        <v>0.10714285714285714</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t="s">
        <v>1593</v>
      </c>
      <c r="AK251" s="86" t="s">
        <v>1593</v>
      </c>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3</v>
      </c>
      <c r="J252" s="34">
        <f>COUNTIF(L252:AM252,"APAGADO")</f>
        <v>25</v>
      </c>
      <c r="K252" s="35">
        <f>(I252)/(J252+I252)</f>
        <v>0.10714285714285714</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t="s">
        <v>1593</v>
      </c>
      <c r="AK252" s="86" t="s">
        <v>1593</v>
      </c>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26</v>
      </c>
      <c r="J253" s="34">
        <f t="shared" si="24"/>
        <v>2</v>
      </c>
      <c r="K253" s="35">
        <f t="shared" si="25"/>
        <v>0.9285714285714286</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t="s">
        <v>1593</v>
      </c>
      <c r="AK253" s="86" t="s">
        <v>1593</v>
      </c>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26</v>
      </c>
      <c r="J254" s="34">
        <f t="shared" si="24"/>
        <v>2</v>
      </c>
      <c r="K254" s="35">
        <f t="shared" si="25"/>
        <v>0.9285714285714286</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t="s">
        <v>1593</v>
      </c>
      <c r="AK254" s="86" t="s">
        <v>1593</v>
      </c>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26</v>
      </c>
      <c r="J255" s="34">
        <f>COUNTIF(L255:AM255,"APAGADO")</f>
        <v>2</v>
      </c>
      <c r="K255" s="35">
        <f>(I255)/(J255+I255)</f>
        <v>0.9285714285714286</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t="s">
        <v>1593</v>
      </c>
      <c r="AK255" s="86" t="s">
        <v>1593</v>
      </c>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18</v>
      </c>
      <c r="J256" s="34">
        <f t="shared" si="24"/>
        <v>10</v>
      </c>
      <c r="K256" s="35">
        <f t="shared" si="25"/>
        <v>0.6428571428571429</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t="s">
        <v>1593</v>
      </c>
      <c r="AK256" s="86" t="s">
        <v>1593</v>
      </c>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4</v>
      </c>
      <c r="J257" s="34">
        <f t="shared" ref="J257:J321" si="40">COUNTIF(L257:AM257,"APAGADO")</f>
        <v>24</v>
      </c>
      <c r="K257" s="35">
        <f t="shared" ref="K257:K321" si="41">(I257)/(J257+I257)</f>
        <v>0.14285714285714285</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t="s">
        <v>1593</v>
      </c>
      <c r="AK257" s="86" t="s">
        <v>1593</v>
      </c>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25</v>
      </c>
      <c r="J258" s="34">
        <f t="shared" si="40"/>
        <v>3</v>
      </c>
      <c r="K258" s="35">
        <f t="shared" si="41"/>
        <v>0.8928571428571429</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t="s">
        <v>1593</v>
      </c>
      <c r="AK258" s="86" t="s">
        <v>1593</v>
      </c>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3</v>
      </c>
      <c r="J276" s="34">
        <f t="shared" si="40"/>
        <v>25</v>
      </c>
      <c r="K276" s="35">
        <f t="shared" si="41"/>
        <v>0.10714285714285714</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t="s">
        <v>1593</v>
      </c>
      <c r="AK276" s="86" t="s">
        <v>1593</v>
      </c>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9</v>
      </c>
      <c r="J281" s="34">
        <f t="shared" si="40"/>
        <v>19</v>
      </c>
      <c r="K281" s="35">
        <f t="shared" si="41"/>
        <v>0.32142857142857145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t="s">
        <v>1593</v>
      </c>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9</v>
      </c>
      <c r="J282" s="34">
        <f t="shared" si="40"/>
        <v>19</v>
      </c>
      <c r="K282" s="35">
        <f t="shared" si="41"/>
        <v>0.32142857142857145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t="s">
        <v>1593</v>
      </c>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25</v>
      </c>
      <c r="J286" s="34">
        <f t="shared" si="40"/>
        <v>3</v>
      </c>
      <c r="K286" s="35">
        <f t="shared" si="41"/>
        <v>0.8928571428571429</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t="s">
        <v>1593</v>
      </c>
      <c r="AK286" s="86" t="s">
        <v>1593</v>
      </c>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25</v>
      </c>
      <c r="J287" s="34">
        <f t="shared" si="40"/>
        <v>3</v>
      </c>
      <c r="K287" s="35">
        <f t="shared" si="41"/>
        <v>0.8928571428571429</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t="s">
        <v>1593</v>
      </c>
      <c r="AK287" s="86" t="s">
        <v>1593</v>
      </c>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24</v>
      </c>
      <c r="J288" s="34">
        <f>COUNTIF(L288:AM288,"APAGADO")</f>
        <v>4</v>
      </c>
      <c r="K288" s="35">
        <f>(I288)/(J288+I288)</f>
        <v>0.8571428571428571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t="s">
        <v>1593</v>
      </c>
      <c r="AK288" s="86" t="s">
        <v>1593</v>
      </c>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24</v>
      </c>
      <c r="J289" s="34">
        <f>COUNTIF(L289:AM289,"APAGADO")</f>
        <v>4</v>
      </c>
      <c r="K289" s="35">
        <f>(I289)/(J289+I289)</f>
        <v>0.8571428571428571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t="s">
        <v>1593</v>
      </c>
      <c r="AK289" s="86" t="s">
        <v>1593</v>
      </c>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25</v>
      </c>
      <c r="J290" s="34">
        <f>COUNTIF(L290:AM290,"APAGADO")</f>
        <v>3</v>
      </c>
      <c r="K290" s="35">
        <f>(I290)/(J290+I290)</f>
        <v>0.8928571428571429</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t="s">
        <v>1593</v>
      </c>
      <c r="AK290" s="86" t="s">
        <v>1593</v>
      </c>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25</v>
      </c>
      <c r="J291" s="34">
        <f>COUNTIF(L291:AM291,"APAGADO")</f>
        <v>3</v>
      </c>
      <c r="K291" s="35">
        <f>(I291)/(J291+I291)</f>
        <v>0.8928571428571429</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t="s">
        <v>1593</v>
      </c>
      <c r="AK291" s="86" t="s">
        <v>1593</v>
      </c>
      <c r="AL291" s="86"/>
      <c r="AM291" s="86"/>
      <c r="AN291" s="86"/>
      <c r="AO291" s="86"/>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27</v>
      </c>
      <c r="J298" s="34">
        <f>COUNTIF(L298:AM298,"APAGADO")</f>
        <v>1</v>
      </c>
      <c r="K298" s="35">
        <f>(I298)/(J298+I298)</f>
        <v>0.9642857142857143</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t="s">
        <v>1593</v>
      </c>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23</v>
      </c>
      <c r="J302" s="34">
        <f>COUNTIF(L302:AM302,"APAGADO")</f>
        <v>5</v>
      </c>
      <c r="K302" s="35">
        <f>(I302)/(J302+I302)</f>
        <v>0.8214285714285714</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t="s">
        <v>1593</v>
      </c>
      <c r="AK302" s="86" t="s">
        <v>1593</v>
      </c>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26</v>
      </c>
      <c r="J322" s="34">
        <f t="shared" ref="J322:J399" si="52">COUNTIF(L322:AM322,"APAGADO")</f>
        <v>2</v>
      </c>
      <c r="K322" s="35">
        <f t="shared" ref="K322:K399" si="53">(I322)/(J322+I322)</f>
        <v>0.9285714285714286</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t="s">
        <v>1593</v>
      </c>
      <c r="AK322" s="86" t="s">
        <v>1593</v>
      </c>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3</v>
      </c>
      <c r="J324" s="34">
        <f t="shared" si="52"/>
        <v>25</v>
      </c>
      <c r="K324" s="35">
        <f t="shared" si="53"/>
        <v>0.10714285714285714</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t="s">
        <v>1593</v>
      </c>
      <c r="AK324" s="86" t="s">
        <v>1593</v>
      </c>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3</v>
      </c>
      <c r="J325" s="34">
        <f t="shared" si="52"/>
        <v>25</v>
      </c>
      <c r="K325" s="35">
        <f t="shared" si="53"/>
        <v>0.10714285714285714</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t="s">
        <v>1593</v>
      </c>
      <c r="AK325" s="86" t="s">
        <v>1593</v>
      </c>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3</v>
      </c>
      <c r="J326" s="34">
        <f t="shared" si="52"/>
        <v>25</v>
      </c>
      <c r="K326" s="35">
        <f t="shared" si="53"/>
        <v>0.10714285714285714</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t="s">
        <v>1593</v>
      </c>
      <c r="AK326" s="86" t="s">
        <v>1593</v>
      </c>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3</v>
      </c>
      <c r="J327" s="34">
        <f t="shared" si="52"/>
        <v>25</v>
      </c>
      <c r="K327" s="35">
        <f t="shared" si="53"/>
        <v>0.10714285714285714</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t="s">
        <v>1593</v>
      </c>
      <c r="AK327" s="86" t="s">
        <v>1593</v>
      </c>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3</v>
      </c>
      <c r="J330" s="34">
        <f t="shared" si="52"/>
        <v>25</v>
      </c>
      <c r="K330" s="35">
        <f t="shared" si="53"/>
        <v>0.10714285714285714</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t="s">
        <v>1593</v>
      </c>
      <c r="AK330" s="86" t="s">
        <v>1593</v>
      </c>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3</v>
      </c>
      <c r="J336" s="34">
        <f t="shared" si="52"/>
        <v>25</v>
      </c>
      <c r="K336" s="35">
        <f t="shared" si="53"/>
        <v>0.10714285714285714</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t="s">
        <v>1593</v>
      </c>
      <c r="AK336" s="86" t="s">
        <v>1593</v>
      </c>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3</v>
      </c>
      <c r="J337" s="34">
        <f t="shared" si="52"/>
        <v>25</v>
      </c>
      <c r="K337" s="35">
        <f t="shared" si="53"/>
        <v>0.10714285714285714</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t="s">
        <v>1593</v>
      </c>
      <c r="AK337" s="86" t="s">
        <v>1593</v>
      </c>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26</v>
      </c>
      <c r="J347" s="34">
        <f>COUNTIF(L347:AM347,"APAGADO")</f>
        <v>2</v>
      </c>
      <c r="K347" s="35">
        <f>(I347)/(J347+I347)</f>
        <v>0.9285714285714286</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26</v>
      </c>
      <c r="J348" s="34">
        <f>COUNTIF(L348:AM348,"APAGADO")</f>
        <v>2</v>
      </c>
      <c r="K348" s="35">
        <f>(I348)/(J348+I348)</f>
        <v>0.9285714285714286</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27</v>
      </c>
      <c r="J349" s="34">
        <f t="shared" si="52"/>
        <v>1</v>
      </c>
      <c r="K349" s="35">
        <f t="shared" si="53"/>
        <v>0.9642857142857143</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14</v>
      </c>
      <c r="J353" s="34">
        <f>COUNTIF(L353:AM353,"APAGADO")</f>
        <v>14</v>
      </c>
      <c r="K353" s="35">
        <f>(I353)/(J353+I353)</f>
        <v>0.5</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t="s">
        <v>1593</v>
      </c>
      <c r="AK353" s="86" t="s">
        <v>1593</v>
      </c>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4</v>
      </c>
      <c r="J356" s="34">
        <f>COUNTIF(L356:AM356,"APAGADO")</f>
        <v>24</v>
      </c>
      <c r="K356" s="35">
        <f>(I356)/(J356+I356)</f>
        <v>0.14285714285714285</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t="s">
        <v>1593</v>
      </c>
      <c r="AK356" s="86" t="s">
        <v>1593</v>
      </c>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27</v>
      </c>
      <c r="J357" s="34">
        <f>COUNTIF(L357:AM357,"APAGADO")</f>
        <v>1</v>
      </c>
      <c r="K357" s="35">
        <f>(I357)/(J357+I357)</f>
        <v>0.9642857142857143</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27</v>
      </c>
      <c r="J358" s="34">
        <f>COUNTIF(L358:AM358,"APAGADO")</f>
        <v>1</v>
      </c>
      <c r="K358" s="35">
        <f>(I358)/(J358+I358)</f>
        <v>0.9642857142857143</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21</v>
      </c>
      <c r="J359" s="34">
        <f t="shared" si="52"/>
        <v>7</v>
      </c>
      <c r="K359" s="35">
        <f t="shared" si="53"/>
        <v>0.75</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t="s">
        <v>1593</v>
      </c>
      <c r="AK359" s="86" t="s">
        <v>1593</v>
      </c>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21</v>
      </c>
      <c r="J360" s="34">
        <f t="shared" si="52"/>
        <v>7</v>
      </c>
      <c r="K360" s="35">
        <f t="shared" si="53"/>
        <v>0.75</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t="s">
        <v>1593</v>
      </c>
      <c r="AK360" s="86" t="s">
        <v>1593</v>
      </c>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27</v>
      </c>
      <c r="J362" s="34">
        <f t="shared" ref="J362" si="56">COUNTIF(L362:AM362,"APAGADO")</f>
        <v>1</v>
      </c>
      <c r="K362" s="35">
        <f t="shared" ref="K362" si="57">(I362)/(J362+I362)</f>
        <v>0.9642857142857143</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4</v>
      </c>
      <c r="J363" s="34">
        <f t="shared" si="52"/>
        <v>24</v>
      </c>
      <c r="K363" s="35">
        <f t="shared" si="53"/>
        <v>0.14285714285714285</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t="s">
        <v>1593</v>
      </c>
      <c r="AK363" s="86" t="s">
        <v>1593</v>
      </c>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4</v>
      </c>
      <c r="J364" s="34">
        <f t="shared" si="52"/>
        <v>24</v>
      </c>
      <c r="K364" s="35">
        <f t="shared" si="53"/>
        <v>0.14285714285714285</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t="s">
        <v>1593</v>
      </c>
      <c r="AK364" s="86" t="s">
        <v>1593</v>
      </c>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4</v>
      </c>
      <c r="J365" s="34">
        <f t="shared" si="52"/>
        <v>24</v>
      </c>
      <c r="K365" s="35">
        <f t="shared" si="53"/>
        <v>0.14285714285714285</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t="s">
        <v>1593</v>
      </c>
      <c r="AK365" s="86" t="s">
        <v>1593</v>
      </c>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3</v>
      </c>
      <c r="J377" s="34">
        <f t="shared" si="52"/>
        <v>25</v>
      </c>
      <c r="K377" s="35">
        <f t="shared" si="53"/>
        <v>0.10714285714285714</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t="s">
        <v>1593</v>
      </c>
      <c r="AK377" s="86" t="s">
        <v>1593</v>
      </c>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3</v>
      </c>
      <c r="J378" s="34">
        <f t="shared" si="52"/>
        <v>25</v>
      </c>
      <c r="K378" s="35">
        <f t="shared" si="53"/>
        <v>0.10714285714285714</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t="s">
        <v>1593</v>
      </c>
      <c r="AK378" s="86" t="s">
        <v>1593</v>
      </c>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25</v>
      </c>
      <c r="J381" s="34">
        <f t="shared" si="52"/>
        <v>3</v>
      </c>
      <c r="K381" s="35">
        <f t="shared" si="53"/>
        <v>0.8928571428571429</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t="s">
        <v>1593</v>
      </c>
      <c r="AK381" s="86" t="s">
        <v>1593</v>
      </c>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26</v>
      </c>
      <c r="J382" s="34">
        <f t="shared" si="52"/>
        <v>2</v>
      </c>
      <c r="K382" s="35">
        <f t="shared" si="53"/>
        <v>0.9285714285714286</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t="s">
        <v>1593</v>
      </c>
      <c r="AK382" s="86" t="s">
        <v>1593</v>
      </c>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16</v>
      </c>
      <c r="J395" s="34">
        <f t="shared" si="52"/>
        <v>12</v>
      </c>
      <c r="K395" s="35">
        <f t="shared" si="53"/>
        <v>0.5714285714285714</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t="s">
        <v>1593</v>
      </c>
      <c r="AK395" s="86" t="s">
        <v>1593</v>
      </c>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16</v>
      </c>
      <c r="J396" s="34">
        <f t="shared" si="52"/>
        <v>12</v>
      </c>
      <c r="K396" s="35">
        <f t="shared" si="53"/>
        <v>0.5714285714285714</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t="s">
        <v>1593</v>
      </c>
      <c r="AK396" s="86" t="s">
        <v>1593</v>
      </c>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3</v>
      </c>
      <c r="J400" s="34">
        <f t="shared" ref="J400:J461" si="60">COUNTIF(L400:AM400,"APAGADO")</f>
        <v>25</v>
      </c>
      <c r="K400" s="35">
        <f t="shared" ref="K400:K461" si="61">(I400)/(J400+I400)</f>
        <v>0.10714285714285714</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t="s">
        <v>1593</v>
      </c>
      <c r="AK400" s="86" t="s">
        <v>1593</v>
      </c>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13</v>
      </c>
      <c r="J402" s="34">
        <f>COUNTIF(L402:AM402,"APAGADO")</f>
        <v>15</v>
      </c>
      <c r="K402" s="35">
        <f>(I402)/(J402+I402)</f>
        <v>0.4642857142857143</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t="s">
        <v>1593</v>
      </c>
      <c r="AK402" s="86" t="s">
        <v>1593</v>
      </c>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3</v>
      </c>
      <c r="J403" s="34">
        <f t="shared" si="60"/>
        <v>25</v>
      </c>
      <c r="K403" s="35">
        <f t="shared" si="61"/>
        <v>0.10714285714285714</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t="s">
        <v>1593</v>
      </c>
      <c r="AK403" s="86" t="s">
        <v>1593</v>
      </c>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3</v>
      </c>
      <c r="J404" s="34">
        <f t="shared" si="60"/>
        <v>25</v>
      </c>
      <c r="K404" s="35">
        <f t="shared" si="61"/>
        <v>0.10714285714285714</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t="s">
        <v>1593</v>
      </c>
      <c r="AK404" s="86" t="s">
        <v>1593</v>
      </c>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3</v>
      </c>
      <c r="J405" s="34">
        <f t="shared" si="60"/>
        <v>25</v>
      </c>
      <c r="K405" s="35">
        <f t="shared" si="61"/>
        <v>0.10714285714285714</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t="s">
        <v>1593</v>
      </c>
      <c r="AK405" s="86" t="s">
        <v>1593</v>
      </c>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13</v>
      </c>
      <c r="J407" s="34">
        <f>COUNTIF(L407:AM407,"APAGADO")</f>
        <v>15</v>
      </c>
      <c r="K407" s="35">
        <f>(I407)/(J407+I407)</f>
        <v>0.4642857142857143</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t="s">
        <v>1593</v>
      </c>
      <c r="AK407" s="86" t="s">
        <v>1593</v>
      </c>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16</v>
      </c>
      <c r="J410" s="34">
        <f t="shared" si="60"/>
        <v>12</v>
      </c>
      <c r="K410" s="35">
        <f t="shared" si="61"/>
        <v>0.5714285714285714</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t="s">
        <v>1593</v>
      </c>
      <c r="AK410" s="86" t="s">
        <v>1593</v>
      </c>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13</v>
      </c>
      <c r="J413" s="34">
        <f>COUNTIF(L413:AM413,"APAGADO")</f>
        <v>15</v>
      </c>
      <c r="K413" s="35">
        <f>(I413)/(J413+I413)</f>
        <v>0.4642857142857143</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t="s">
        <v>1593</v>
      </c>
      <c r="AK413" s="86" t="s">
        <v>1593</v>
      </c>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13</v>
      </c>
      <c r="J414" s="34">
        <f>COUNTIF(L414:AM414,"APAGADO")</f>
        <v>15</v>
      </c>
      <c r="K414" s="35">
        <f>(I414)/(J414+I414)</f>
        <v>0.4642857142857143</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t="s">
        <v>1593</v>
      </c>
      <c r="AK414" s="86" t="s">
        <v>1593</v>
      </c>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3</v>
      </c>
      <c r="J419" s="34">
        <f>COUNTIF(L419:AM419,"APAGADO")</f>
        <v>25</v>
      </c>
      <c r="K419" s="35">
        <f>(I419)/(J419+I419)</f>
        <v>0.10714285714285714</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t="s">
        <v>1593</v>
      </c>
      <c r="AK419" s="86" t="s">
        <v>1593</v>
      </c>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15</v>
      </c>
      <c r="J429" s="34">
        <f t="shared" si="60"/>
        <v>13</v>
      </c>
      <c r="K429" s="35">
        <f t="shared" si="61"/>
        <v>0.5357142857142857</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t="s">
        <v>1593</v>
      </c>
      <c r="AK429" s="86" t="s">
        <v>1593</v>
      </c>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3</v>
      </c>
      <c r="J439" s="34">
        <f t="shared" si="60"/>
        <v>25</v>
      </c>
      <c r="K439" s="35">
        <f t="shared" si="61"/>
        <v>0.10714285714285714</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t="s">
        <v>1593</v>
      </c>
      <c r="AK439" s="86" t="s">
        <v>1593</v>
      </c>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3</v>
      </c>
      <c r="J441" s="34">
        <f t="shared" si="60"/>
        <v>25</v>
      </c>
      <c r="K441" s="35">
        <f t="shared" si="61"/>
        <v>0.10714285714285714</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t="s">
        <v>1593</v>
      </c>
      <c r="AK441" s="86" t="s">
        <v>1593</v>
      </c>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3</v>
      </c>
      <c r="J442" s="34">
        <f t="shared" si="60"/>
        <v>25</v>
      </c>
      <c r="K442" s="35">
        <f t="shared" si="61"/>
        <v>0.10714285714285714</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t="s">
        <v>1593</v>
      </c>
      <c r="AK442" s="86" t="s">
        <v>1593</v>
      </c>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25</v>
      </c>
      <c r="J446" s="34">
        <f t="shared" si="60"/>
        <v>3</v>
      </c>
      <c r="K446" s="35">
        <f t="shared" si="61"/>
        <v>0.8928571428571429</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t="s">
        <v>1593</v>
      </c>
      <c r="AK446" s="86" t="s">
        <v>1593</v>
      </c>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13</v>
      </c>
      <c r="J456" s="34">
        <f t="shared" si="60"/>
        <v>15</v>
      </c>
      <c r="K456" s="35">
        <f t="shared" si="61"/>
        <v>0.4642857142857143</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t="s">
        <v>1593</v>
      </c>
      <c r="AK456" s="86" t="s">
        <v>1593</v>
      </c>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13</v>
      </c>
      <c r="J457" s="34">
        <f t="shared" si="60"/>
        <v>15</v>
      </c>
      <c r="K457" s="35">
        <f t="shared" si="61"/>
        <v>0.4642857142857143</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t="s">
        <v>1593</v>
      </c>
      <c r="AK457" s="86" t="s">
        <v>1593</v>
      </c>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13</v>
      </c>
      <c r="J458" s="34">
        <f t="shared" ref="J458" si="66">COUNTIF(L458:AM458,"APAGADO")</f>
        <v>15</v>
      </c>
      <c r="K458" s="35">
        <f t="shared" ref="K458" si="67">(I458)/(J458+I458)</f>
        <v>0.4642857142857143</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t="s">
        <v>1593</v>
      </c>
      <c r="AK458" s="86" t="s">
        <v>1593</v>
      </c>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3</v>
      </c>
      <c r="J465" s="34">
        <f t="shared" si="68"/>
        <v>25</v>
      </c>
      <c r="K465" s="35">
        <f t="shared" si="69"/>
        <v>0.10714285714285714</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t="s">
        <v>1593</v>
      </c>
      <c r="AK465" s="86" t="s">
        <v>1593</v>
      </c>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3</v>
      </c>
      <c r="J466" s="34">
        <f t="shared" si="68"/>
        <v>25</v>
      </c>
      <c r="K466" s="35">
        <f t="shared" si="69"/>
        <v>0.10714285714285714</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t="s">
        <v>1593</v>
      </c>
      <c r="AK466" s="86" t="s">
        <v>1593</v>
      </c>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4</v>
      </c>
      <c r="J467" s="34">
        <f t="shared" si="68"/>
        <v>24</v>
      </c>
      <c r="K467" s="35">
        <f t="shared" si="69"/>
        <v>0.14285714285714285</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t="s">
        <v>1593</v>
      </c>
      <c r="AK467" s="86" t="s">
        <v>1593</v>
      </c>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3</v>
      </c>
      <c r="J475" s="34">
        <f t="shared" si="70"/>
        <v>25</v>
      </c>
      <c r="K475" s="35">
        <f t="shared" si="71"/>
        <v>0.10714285714285714</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t="s">
        <v>1593</v>
      </c>
      <c r="AK475" s="86" t="s">
        <v>1593</v>
      </c>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3</v>
      </c>
      <c r="J476" s="34">
        <f t="shared" si="70"/>
        <v>25</v>
      </c>
      <c r="K476" s="35">
        <f t="shared" si="71"/>
        <v>0.10714285714285714</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t="s">
        <v>1593</v>
      </c>
      <c r="AK476" s="86" t="s">
        <v>1593</v>
      </c>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3</v>
      </c>
      <c r="J485" s="34">
        <f t="shared" si="73"/>
        <v>25</v>
      </c>
      <c r="K485" s="35">
        <f t="shared" si="74"/>
        <v>0.10714285714285714</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t="s">
        <v>1593</v>
      </c>
      <c r="AK485" s="86" t="s">
        <v>1593</v>
      </c>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3</v>
      </c>
      <c r="J486" s="34">
        <f t="shared" si="73"/>
        <v>25</v>
      </c>
      <c r="K486" s="35">
        <f t="shared" si="74"/>
        <v>0.10714285714285714</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t="s">
        <v>1593</v>
      </c>
      <c r="AK486" s="86" t="s">
        <v>1593</v>
      </c>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3</v>
      </c>
      <c r="J487" s="34">
        <f t="shared" si="73"/>
        <v>25</v>
      </c>
      <c r="K487" s="35">
        <f t="shared" si="74"/>
        <v>0.10714285714285714</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t="s">
        <v>1593</v>
      </c>
      <c r="AK487" s="86" t="s">
        <v>1593</v>
      </c>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3</v>
      </c>
      <c r="J488" s="34">
        <f t="shared" si="73"/>
        <v>25</v>
      </c>
      <c r="K488" s="35">
        <f t="shared" si="74"/>
        <v>0.10714285714285714</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t="s">
        <v>1593</v>
      </c>
      <c r="AK488" s="86" t="s">
        <v>1593</v>
      </c>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3</v>
      </c>
      <c r="J489" s="34">
        <f t="shared" si="73"/>
        <v>25</v>
      </c>
      <c r="K489" s="35">
        <f t="shared" si="74"/>
        <v>0.10714285714285714</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t="s">
        <v>1593</v>
      </c>
      <c r="AK489" s="86" t="s">
        <v>1593</v>
      </c>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3</v>
      </c>
      <c r="J490" s="34">
        <f t="shared" si="73"/>
        <v>25</v>
      </c>
      <c r="K490" s="35">
        <f t="shared" si="74"/>
        <v>0.10714285714285714</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t="s">
        <v>1593</v>
      </c>
      <c r="AK490" s="86" t="s">
        <v>1593</v>
      </c>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3</v>
      </c>
      <c r="J499" s="34">
        <f t="shared" si="76"/>
        <v>25</v>
      </c>
      <c r="K499" s="35">
        <f t="shared" si="77"/>
        <v>0.10714285714285714</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t="s">
        <v>1593</v>
      </c>
      <c r="AK499" s="86" t="s">
        <v>1593</v>
      </c>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3</v>
      </c>
      <c r="J500" s="34">
        <f t="shared" si="76"/>
        <v>25</v>
      </c>
      <c r="K500" s="35">
        <f t="shared" si="77"/>
        <v>0.10714285714285714</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t="s">
        <v>1593</v>
      </c>
      <c r="AK500" s="86" t="s">
        <v>1593</v>
      </c>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3</v>
      </c>
      <c r="J501" s="34">
        <f t="shared" si="76"/>
        <v>25</v>
      </c>
      <c r="K501" s="35">
        <f t="shared" si="77"/>
        <v>0.10714285714285714</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t="s">
        <v>1593</v>
      </c>
      <c r="AK501" s="86" t="s">
        <v>1593</v>
      </c>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3</v>
      </c>
      <c r="J502" s="34">
        <f t="shared" si="76"/>
        <v>25</v>
      </c>
      <c r="K502" s="35">
        <f t="shared" si="77"/>
        <v>0.10714285714285714</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t="s">
        <v>1593</v>
      </c>
      <c r="AK502" s="86" t="s">
        <v>1593</v>
      </c>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12</v>
      </c>
      <c r="J505" s="34">
        <f t="shared" si="76"/>
        <v>16</v>
      </c>
      <c r="K505" s="35">
        <f t="shared" si="77"/>
        <v>0.42857142857142855</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t="s">
        <v>1593</v>
      </c>
      <c r="AK505" s="86" t="s">
        <v>1593</v>
      </c>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3</v>
      </c>
      <c r="J511" s="34">
        <f t="shared" si="76"/>
        <v>25</v>
      </c>
      <c r="K511" s="35">
        <f t="shared" si="77"/>
        <v>0.10714285714285714</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t="s">
        <v>1593</v>
      </c>
      <c r="AK511" s="86" t="s">
        <v>1593</v>
      </c>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11</v>
      </c>
      <c r="J512" s="34">
        <f t="shared" si="76"/>
        <v>17</v>
      </c>
      <c r="K512" s="35">
        <f t="shared" si="77"/>
        <v>0.39285714285714285</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t="s">
        <v>1593</v>
      </c>
      <c r="AK512" s="86" t="s">
        <v>1593</v>
      </c>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3</v>
      </c>
      <c r="J513" s="34">
        <f t="shared" si="76"/>
        <v>25</v>
      </c>
      <c r="K513" s="35">
        <f t="shared" si="77"/>
        <v>0.10714285714285714</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t="s">
        <v>1593</v>
      </c>
      <c r="AK513" s="88" t="s">
        <v>1593</v>
      </c>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3</v>
      </c>
      <c r="J514" s="34">
        <f t="shared" si="76"/>
        <v>25</v>
      </c>
      <c r="K514" s="35">
        <f t="shared" si="77"/>
        <v>0.10714285714285714</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t="s">
        <v>1593</v>
      </c>
      <c r="AK514" s="88" t="s">
        <v>1593</v>
      </c>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19</v>
      </c>
      <c r="J519" s="34">
        <f t="shared" si="79"/>
        <v>9</v>
      </c>
      <c r="K519" s="35">
        <f t="shared" si="80"/>
        <v>0.6785714285714286</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t="s">
        <v>1593</v>
      </c>
      <c r="AK519" s="88" t="s">
        <v>1593</v>
      </c>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3</v>
      </c>
      <c r="J527" s="34">
        <f t="shared" si="79"/>
        <v>25</v>
      </c>
      <c r="K527" s="35">
        <f t="shared" si="80"/>
        <v>0.10714285714285714</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t="s">
        <v>1593</v>
      </c>
      <c r="AK527" s="88" t="s">
        <v>1593</v>
      </c>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3</v>
      </c>
      <c r="J528" s="34">
        <f t="shared" ref="J528:J534" si="82">COUNTIF(L528:AM528,"APAGADO")</f>
        <v>25</v>
      </c>
      <c r="K528" s="35">
        <f t="shared" ref="K528:K534" si="83">(I528)/(J528+I528)</f>
        <v>0.10714285714285714</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t="s">
        <v>1593</v>
      </c>
      <c r="AK528" s="88" t="s">
        <v>1593</v>
      </c>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26</v>
      </c>
      <c r="J533" s="34">
        <f t="shared" si="82"/>
        <v>2</v>
      </c>
      <c r="K533" s="35">
        <f t="shared" si="83"/>
        <v>0.9285714285714286</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t="s">
        <v>1593</v>
      </c>
      <c r="AK533" s="88" t="s">
        <v>1593</v>
      </c>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26</v>
      </c>
      <c r="J534" s="34">
        <f t="shared" si="82"/>
        <v>2</v>
      </c>
      <c r="K534" s="35">
        <f t="shared" si="83"/>
        <v>0.9285714285714286</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t="s">
        <v>1593</v>
      </c>
      <c r="AK534" s="88" t="s">
        <v>1593</v>
      </c>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3</v>
      </c>
      <c r="J535" s="34">
        <f t="shared" ref="J535:J540" si="85">COUNTIF(L535:AM535,"APAGADO")</f>
        <v>25</v>
      </c>
      <c r="K535" s="35">
        <f t="shared" ref="K535:K540" si="86">(I535)/(J535+I535)</f>
        <v>0.10714285714285714</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t="s">
        <v>1593</v>
      </c>
      <c r="AK535" s="88" t="s">
        <v>1593</v>
      </c>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1596</v>
      </c>
      <c r="I536" s="34">
        <f t="shared" si="84"/>
        <v>3</v>
      </c>
      <c r="J536" s="34">
        <f t="shared" si="85"/>
        <v>25</v>
      </c>
      <c r="K536" s="35">
        <f t="shared" si="86"/>
        <v>0.10714285714285714</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t="s">
        <v>1593</v>
      </c>
      <c r="AK536" s="88" t="s">
        <v>1593</v>
      </c>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t="str">
        <f>'RESUMEN TOTAL'!AJ7</f>
        <v>APAGADO</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t="str">
        <f>'RESUMEN TOTAL'!AJ8</f>
        <v>APAGADO</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t="str">
        <f>'RESUMEN TOTAL'!AJ10</f>
        <v>APAGADO</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t="str">
        <f>'RESUMEN TOTAL'!AJ12</f>
        <v>APAGADO</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t="str">
        <f>'RESUMEN TOTAL'!AJ13</f>
        <v>APAGADO</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t="str">
        <f>'RESUMEN TOTAL'!AJ24</f>
        <v>APAGADO</v>
      </c>
      <c r="AE21" t="str">
        <f>'RESUMEN TOTAL'!AK24</f>
        <v>APAGADO</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t="str">
        <f>'RESUMEN TOTAL'!AJ38</f>
        <v>APAGADO</v>
      </c>
      <c r="AE35" t="str">
        <f>'RESUMEN TOTAL'!AK38</f>
        <v>APAGADO</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t="str">
        <f>'RESUMEN TOTAL'!AJ68</f>
        <v>APAGADO</v>
      </c>
      <c r="AE65" t="str">
        <f>'RESUMEN TOTAL'!AK68</f>
        <v>APAGADO</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t="str">
        <f>'RESUMEN TOTAL'!AJ69</f>
        <v>APAGADO</v>
      </c>
      <c r="AE66" t="str">
        <f>'RESUMEN TOTAL'!AK69</f>
        <v>APAGADO</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t="str">
        <f>'RESUMEN TOTAL'!AJ81</f>
        <v>APAGADO</v>
      </c>
      <c r="AE78" t="str">
        <f>'RESUMEN TOTAL'!AK81</f>
        <v>APAGADO</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t="str">
        <f>'RESUMEN TOTAL'!AK106</f>
        <v>APAGADO</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t="str">
        <f>'RESUMEN TOTAL'!AJ110</f>
        <v>APAGADO</v>
      </c>
      <c r="AE107" t="str">
        <f>'RESUMEN TOTAL'!AK110</f>
        <v>APAGADO</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t="str">
        <f>'RESUMEN TOTAL'!AJ126</f>
        <v>APAGADO</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t="str">
        <f>'RESUMEN TOTAL'!AJ131</f>
        <v>APAGADO</v>
      </c>
      <c r="AE128" t="str">
        <f>'RESUMEN TOTAL'!AK131</f>
        <v>APAGADO</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t="str">
        <f>'RESUMEN TOTAL'!AK132</f>
        <v>APAGADO</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t="str">
        <f>'RESUMEN TOTAL'!AJ139</f>
        <v>APAGADO</v>
      </c>
      <c r="AE136" t="str">
        <f>'RESUMEN TOTAL'!AK139</f>
        <v>APAGADO</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t="str">
        <f>'RESUMEN TOTAL'!AJ140</f>
        <v>APAGADO</v>
      </c>
      <c r="AE137" t="str">
        <f>'RESUMEN TOTAL'!AK140</f>
        <v>APAGADO</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t="str">
        <f>'RESUMEN TOTAL'!AK148</f>
        <v>APAGADO</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t="str">
        <f>'RESUMEN TOTAL'!AK169</f>
        <v>APAGADO</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t="str">
        <f>'RESUMEN TOTAL'!AJ170</f>
        <v>APAGADO</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t="str">
        <f>'RESUMEN TOTAL'!AJ175</f>
        <v>APAGADO</v>
      </c>
      <c r="AE172" t="str">
        <f>'RESUMEN TOTAL'!AK175</f>
        <v>APAGADO</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t="str">
        <f>'RESUMEN TOTAL'!AJ176</f>
        <v>APAGADO</v>
      </c>
      <c r="AE173" t="str">
        <f>'RESUMEN TOTAL'!AK176</f>
        <v>APAGADO</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t="str">
        <f>'RESUMEN TOTAL'!AJ177</f>
        <v>APAGADO</v>
      </c>
      <c r="AE174" t="str">
        <f>'RESUMEN TOTAL'!AK177</f>
        <v>APAGADO</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t="str">
        <f>'RESUMEN TOTAL'!AJ184</f>
        <v>APAGADO</v>
      </c>
      <c r="AE181" t="str">
        <f>'RESUMEN TOTAL'!AK184</f>
        <v>APAGADO</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t="str">
        <f>'RESUMEN TOTAL'!AJ185</f>
        <v>APAGADO</v>
      </c>
      <c r="AE182" t="str">
        <f>'RESUMEN TOTAL'!AK185</f>
        <v>APAGADO</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t="str">
        <f>'RESUMEN TOTAL'!AJ189</f>
        <v>APAGADO</v>
      </c>
      <c r="AE186" t="str">
        <f>'RESUMEN TOTAL'!AK189</f>
        <v>APAGADO</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t="str">
        <f>'RESUMEN TOTAL'!AJ194</f>
        <v>APAGADO</v>
      </c>
      <c r="AE191" t="str">
        <f>'RESUMEN TOTAL'!AK194</f>
        <v>APAGADO</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t="str">
        <f>'RESUMEN TOTAL'!AJ197</f>
        <v>APAGADO</v>
      </c>
      <c r="AE194" t="str">
        <f>'RESUMEN TOTAL'!AK197</f>
        <v>APAGADO</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t="str">
        <f>'RESUMEN TOTAL'!AK204</f>
        <v>APAGADO</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t="str">
        <f>'RESUMEN TOTAL'!AK205</f>
        <v>APAGADO</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t="str">
        <f>'RESUMEN TOTAL'!AJ221</f>
        <v>APAGADO</v>
      </c>
      <c r="AE218" t="str">
        <f>'RESUMEN TOTAL'!AK221</f>
        <v>APAGADO</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t="str">
        <f>'RESUMEN TOTAL'!AK239</f>
        <v>APAGADO</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t="str">
        <f>'RESUMEN TOTAL'!AK251</f>
        <v>APAGADO</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t="str">
        <f>'RESUMEN TOTAL'!AK252</f>
        <v>APAGADO</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t="str">
        <f>'RESUMEN TOTAL'!AJ253</f>
        <v>APAGADO</v>
      </c>
      <c r="AE250" t="str">
        <f>'RESUMEN TOTAL'!AK253</f>
        <v>APAGADO</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t="str">
        <f>'RESUMEN TOTAL'!AJ254</f>
        <v>APAGADO</v>
      </c>
      <c r="AE251" t="str">
        <f>'RESUMEN TOTAL'!AK254</f>
        <v>APAGADO</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t="str">
        <f>'RESUMEN TOTAL'!AJ255</f>
        <v>APAGADO</v>
      </c>
      <c r="AE252" t="str">
        <f>'RESUMEN TOTAL'!AK255</f>
        <v>APAGADO</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t="str">
        <f>'RESUMEN TOTAL'!AJ256</f>
        <v>APAGADO</v>
      </c>
      <c r="AE253" t="str">
        <f>'RESUMEN TOTAL'!AK256</f>
        <v>APAGADO</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t="str">
        <f>'RESUMEN TOTAL'!AK257</f>
        <v>APAGADO</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t="str">
        <f>'RESUMEN TOTAL'!AJ258</f>
        <v>APAGADO</v>
      </c>
      <c r="AE255" t="str">
        <f>'RESUMEN TOTAL'!AK258</f>
        <v>APAGADO</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t="str">
        <f>'RESUMEN TOTAL'!AK276</f>
        <v>APAGADO</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t="str">
        <f>'RESUMEN TOTAL'!AJ281</f>
        <v>APAGADO</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t="str">
        <f>'RESUMEN TOTAL'!AJ282</f>
        <v>APAGADO</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t="str">
        <f>'RESUMEN TOTAL'!AJ286</f>
        <v>APAGADO</v>
      </c>
      <c r="AE283" t="str">
        <f>'RESUMEN TOTAL'!AK286</f>
        <v>APAGADO</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t="str">
        <f>'RESUMEN TOTAL'!AJ287</f>
        <v>APAGADO</v>
      </c>
      <c r="AE284" t="str">
        <f>'RESUMEN TOTAL'!AK287</f>
        <v>APAGADO</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t="str">
        <f>'RESUMEN TOTAL'!AJ288</f>
        <v>APAGADO</v>
      </c>
      <c r="AE285" t="str">
        <f>'RESUMEN TOTAL'!AK288</f>
        <v>APAGADO</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t="str">
        <f>'RESUMEN TOTAL'!AJ289</f>
        <v>APAGADO</v>
      </c>
      <c r="AE286" t="str">
        <f>'RESUMEN TOTAL'!AK289</f>
        <v>APAGADO</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t="str">
        <f>'RESUMEN TOTAL'!AJ290</f>
        <v>APAGADO</v>
      </c>
      <c r="AE287" t="str">
        <f>'RESUMEN TOTAL'!AK290</f>
        <v>APAGADO</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t="str">
        <f>'RESUMEN TOTAL'!AJ291</f>
        <v>APAGADO</v>
      </c>
      <c r="AE288" t="str">
        <f>'RESUMEN TOTAL'!AK291</f>
        <v>APAGADO</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t="str">
        <f>'RESUMEN TOTAL'!AJ298</f>
        <v>APAGADO</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t="str">
        <f>'RESUMEN TOTAL'!AJ302</f>
        <v>APAGADO</v>
      </c>
      <c r="AE299" t="str">
        <f>'RESUMEN TOTAL'!AK302</f>
        <v>APAGADO</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t="str">
        <f>'RESUMEN TOTAL'!AJ322</f>
        <v>APAGADO</v>
      </c>
      <c r="AE319" t="str">
        <f>'RESUMEN TOTAL'!AK322</f>
        <v>APAGADO</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t="str">
        <f>'RESUMEN TOTAL'!AK324</f>
        <v>APAGADO</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t="str">
        <f>'RESUMEN TOTAL'!AK325</f>
        <v>APAGADO</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t="str">
        <f>'RESUMEN TOTAL'!AK326</f>
        <v>APAGADO</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t="str">
        <f>'RESUMEN TOTAL'!AK327</f>
        <v>APAGADO</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t="str">
        <f>'RESUMEN TOTAL'!AK330</f>
        <v>APAGADO</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t="str">
        <f>'RESUMEN TOTAL'!AK336</f>
        <v>APAGADO</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t="str">
        <f>'RESUMEN TOTAL'!AK337</f>
        <v>APAGADO</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t="str">
        <f>'RESUMEN TOTAL'!AJ353</f>
        <v>APAGADO</v>
      </c>
      <c r="AE350" t="str">
        <f>'RESUMEN TOTAL'!AK353</f>
        <v>APAGADO</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t="str">
        <f>'RESUMEN TOTAL'!AK356</f>
        <v>APAGADO</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t="str">
        <f>'RESUMEN TOTAL'!AJ359</f>
        <v>APAGADO</v>
      </c>
      <c r="AE356" t="str">
        <f>'RESUMEN TOTAL'!AK359</f>
        <v>APAGADO</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t="str">
        <f>'RESUMEN TOTAL'!AJ360</f>
        <v>APAGADO</v>
      </c>
      <c r="AE357" t="str">
        <f>'RESUMEN TOTAL'!AK360</f>
        <v>APAGADO</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t="str">
        <f>'RESUMEN TOTAL'!AK363</f>
        <v>APAGADO</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t="str">
        <f>'RESUMEN TOTAL'!AK364</f>
        <v>APAGADO</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t="str">
        <f>'RESUMEN TOTAL'!AJ365</f>
        <v>APAGADO</v>
      </c>
      <c r="AE362" t="str">
        <f>'RESUMEN TOTAL'!AK365</f>
        <v>APAGADO</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t="str">
        <f>'RESUMEN TOTAL'!AK377</f>
        <v>APAGADO</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t="str">
        <f>'RESUMEN TOTAL'!AK378</f>
        <v>APAGADO</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t="str">
        <f>'RESUMEN TOTAL'!AJ381</f>
        <v>APAGADO</v>
      </c>
      <c r="AE378" t="str">
        <f>'RESUMEN TOTAL'!AK381</f>
        <v>APAGADO</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t="str">
        <f>'RESUMEN TOTAL'!AJ382</f>
        <v>APAGADO</v>
      </c>
      <c r="AE379" t="str">
        <f>'RESUMEN TOTAL'!AK382</f>
        <v>APAGADO</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t="str">
        <f>'RESUMEN TOTAL'!AJ395</f>
        <v>APAGADO</v>
      </c>
      <c r="AE392" t="str">
        <f>'RESUMEN TOTAL'!AK395</f>
        <v>APAGADO</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t="str">
        <f>'RESUMEN TOTAL'!AJ396</f>
        <v>APAGADO</v>
      </c>
      <c r="AE393" t="str">
        <f>'RESUMEN TOTAL'!AK396</f>
        <v>APAGADO</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t="str">
        <f>'RESUMEN TOTAL'!AJ400</f>
        <v>APAGADO</v>
      </c>
      <c r="AE397" t="str">
        <f>'RESUMEN TOTAL'!AK400</f>
        <v>APAGADO</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t="str">
        <f>'RESUMEN TOTAL'!AJ402</f>
        <v>APAGADO</v>
      </c>
      <c r="AE399" t="str">
        <f>'RESUMEN TOTAL'!AK402</f>
        <v>APAGADO</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t="str">
        <f>'RESUMEN TOTAL'!AJ403</f>
        <v>APAGADO</v>
      </c>
      <c r="AE400" t="str">
        <f>'RESUMEN TOTAL'!AK403</f>
        <v>APAGADO</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t="str">
        <f>'RESUMEN TOTAL'!AJ404</f>
        <v>APAGADO</v>
      </c>
      <c r="AE401" t="str">
        <f>'RESUMEN TOTAL'!AK404</f>
        <v>APAGADO</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t="str">
        <f>'RESUMEN TOTAL'!AJ405</f>
        <v>APAGADO</v>
      </c>
      <c r="AE402" t="str">
        <f>'RESUMEN TOTAL'!AK405</f>
        <v>APAGADO</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t="str">
        <f>'RESUMEN TOTAL'!AJ407</f>
        <v>APAGADO</v>
      </c>
      <c r="AE404" t="str">
        <f>'RESUMEN TOTAL'!AK407</f>
        <v>APAGADO</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t="str">
        <f>'RESUMEN TOTAL'!AJ410</f>
        <v>APAGADO</v>
      </c>
      <c r="AE407" t="str">
        <f>'RESUMEN TOTAL'!AK410</f>
        <v>APAGADO</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t="str">
        <f>'RESUMEN TOTAL'!AJ413</f>
        <v>APAGADO</v>
      </c>
      <c r="AE410" t="str">
        <f>'RESUMEN TOTAL'!AK413</f>
        <v>APAGADO</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t="str">
        <f>'RESUMEN TOTAL'!AJ414</f>
        <v>APAGADO</v>
      </c>
      <c r="AE411" t="str">
        <f>'RESUMEN TOTAL'!AK414</f>
        <v>APAGADO</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t="str">
        <f>'RESUMEN TOTAL'!AJ419</f>
        <v>APAGADO</v>
      </c>
      <c r="AE416" t="str">
        <f>'RESUMEN TOTAL'!AK419</f>
        <v>APAGADO</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t="str">
        <f>'RESUMEN TOTAL'!AJ429</f>
        <v>APAGADO</v>
      </c>
      <c r="AE426" t="str">
        <f>'RESUMEN TOTAL'!AK429</f>
        <v>APAGADO</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t="str">
        <f>'RESUMEN TOTAL'!AJ439</f>
        <v>APAGADO</v>
      </c>
      <c r="AE436" t="str">
        <f>'RESUMEN TOTAL'!AK439</f>
        <v>APAGADO</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t="str">
        <f>'RESUMEN TOTAL'!AJ441</f>
        <v>APAGADO</v>
      </c>
      <c r="AE438" t="str">
        <f>'RESUMEN TOTAL'!AK441</f>
        <v>APAGADO</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t="str">
        <f>'RESUMEN TOTAL'!AJ442</f>
        <v>APAGADO</v>
      </c>
      <c r="AE439" t="str">
        <f>'RESUMEN TOTAL'!AK442</f>
        <v>APAGADO</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t="str">
        <f>'RESUMEN TOTAL'!AJ446</f>
        <v>APAGADO</v>
      </c>
      <c r="AE443" t="str">
        <f>'RESUMEN TOTAL'!AK446</f>
        <v>APAGADO</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t="str">
        <f>'RESUMEN TOTAL'!AJ456</f>
        <v>APAGADO</v>
      </c>
      <c r="AE453" t="str">
        <f>'RESUMEN TOTAL'!AK456</f>
        <v>APAGADO</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t="str">
        <f>'RESUMEN TOTAL'!AJ457</f>
        <v>APAGADO</v>
      </c>
      <c r="AE454" t="str">
        <f>'RESUMEN TOTAL'!AK457</f>
        <v>APAGADO</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t="str">
        <f>'RESUMEN TOTAL'!AJ458</f>
        <v>APAGADO</v>
      </c>
      <c r="AE455" t="str">
        <f>'RESUMEN TOTAL'!AK458</f>
        <v>APAGADO</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t="str">
        <f>'RESUMEN TOTAL'!AJ465</f>
        <v>APAGADO</v>
      </c>
      <c r="AE462" t="str">
        <f>'RESUMEN TOTAL'!AK465</f>
        <v>APAGADO</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t="str">
        <f>'RESUMEN TOTAL'!AJ466</f>
        <v>APAGADO</v>
      </c>
      <c r="AE463" t="str">
        <f>'RESUMEN TOTAL'!AK466</f>
        <v>APAGADO</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t="str">
        <f>'RESUMEN TOTAL'!AJ467</f>
        <v>APAGADO</v>
      </c>
      <c r="AE464" t="str">
        <f>'RESUMEN TOTAL'!AK467</f>
        <v>APAGADO</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t="str">
        <f>'RESUMEN TOTAL'!AJ475</f>
        <v>APAGADO</v>
      </c>
      <c r="AE472" t="str">
        <f>'RESUMEN TOTAL'!AK475</f>
        <v>APAGADO</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t="str">
        <f>'RESUMEN TOTAL'!AJ476</f>
        <v>APAGADO</v>
      </c>
      <c r="AE473" t="str">
        <f>'RESUMEN TOTAL'!AK476</f>
        <v>APAGADO</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t="str">
        <f>'RESUMEN TOTAL'!AJ485</f>
        <v>APAGADO</v>
      </c>
      <c r="AE482" t="str">
        <f>'RESUMEN TOTAL'!AK485</f>
        <v>APAGADO</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t="str">
        <f>'RESUMEN TOTAL'!AJ486</f>
        <v>APAGADO</v>
      </c>
      <c r="AE483" t="str">
        <f>'RESUMEN TOTAL'!AK486</f>
        <v>APAGADO</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t="str">
        <f>'RESUMEN TOTAL'!AJ487</f>
        <v>APAGADO</v>
      </c>
      <c r="AE484" t="str">
        <f>'RESUMEN TOTAL'!AK487</f>
        <v>APAGADO</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t="str">
        <f>'RESUMEN TOTAL'!AJ488</f>
        <v>APAGADO</v>
      </c>
      <c r="AE485" t="str">
        <f>'RESUMEN TOTAL'!AK488</f>
        <v>APAGADO</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t="str">
        <f>'RESUMEN TOTAL'!AJ489</f>
        <v>APAGADO</v>
      </c>
      <c r="AE486" t="str">
        <f>'RESUMEN TOTAL'!AK489</f>
        <v>APAGADO</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t="str">
        <f>'RESUMEN TOTAL'!AJ490</f>
        <v>APAGADO</v>
      </c>
      <c r="AE487" t="str">
        <f>'RESUMEN TOTAL'!AK490</f>
        <v>APAGADO</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t="str">
        <f>'RESUMEN TOTAL'!AJ499</f>
        <v>APAGADO</v>
      </c>
      <c r="AE496" t="str">
        <f>'RESUMEN TOTAL'!AK499</f>
        <v>APAGADO</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t="str">
        <f>'RESUMEN TOTAL'!AJ500</f>
        <v>APAGADO</v>
      </c>
      <c r="AE497" t="str">
        <f>'RESUMEN TOTAL'!AK500</f>
        <v>APAGADO</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t="str">
        <f>'RESUMEN TOTAL'!AJ501</f>
        <v>APAGADO</v>
      </c>
      <c r="AE498" t="str">
        <f>'RESUMEN TOTAL'!AK501</f>
        <v>APAGADO</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t="str">
        <f>'RESUMEN TOTAL'!AJ502</f>
        <v>APAGADO</v>
      </c>
      <c r="AE499" t="str">
        <f>'RESUMEN TOTAL'!AK502</f>
        <v>APAGADO</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t="str">
        <f>'RESUMEN TOTAL'!AJ505</f>
        <v>APAGADO</v>
      </c>
      <c r="AE502" t="str">
        <f>'RESUMEN TOTAL'!AK505</f>
        <v>APAGADO</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t="str">
        <f>'RESUMEN TOTAL'!AJ511</f>
        <v>APAGADO</v>
      </c>
      <c r="AE508" t="str">
        <f>'RESUMEN TOTAL'!AK511</f>
        <v>APAGADO</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t="str">
        <f>'RESUMEN TOTAL'!AJ512</f>
        <v>APAGADO</v>
      </c>
      <c r="AE509" t="str">
        <f>'RESUMEN TOTAL'!AK512</f>
        <v>APAGADO</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t="str">
        <f>'RESUMEN TOTAL'!AJ513</f>
        <v>APAGADO</v>
      </c>
      <c r="AE510" t="str">
        <f>'RESUMEN TOTAL'!AK513</f>
        <v>APAGADO</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t="str">
        <f>'RESUMEN TOTAL'!AJ514</f>
        <v>APAGADO</v>
      </c>
      <c r="AE511" t="str">
        <f>'RESUMEN TOTAL'!AK514</f>
        <v>APAGADO</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t="str">
        <f>'RESUMEN TOTAL'!AJ519</f>
        <v>APAGADO</v>
      </c>
      <c r="AE516" t="str">
        <f>'RESUMEN TOTAL'!AK519</f>
        <v>APAGADO</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t="str">
        <f>'RESUMEN TOTAL'!AJ527</f>
        <v>APAGADO</v>
      </c>
      <c r="AE524" t="str">
        <f>'RESUMEN TOTAL'!AK527</f>
        <v>APAGADO</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t="str">
        <f>'RESUMEN TOTAL'!AJ528</f>
        <v>APAGADO</v>
      </c>
      <c r="AE525" t="str">
        <f>'RESUMEN TOTAL'!AK528</f>
        <v>APAGADO</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t="str">
        <f>'RESUMEN TOTAL'!AJ533</f>
        <v>APAGADO</v>
      </c>
      <c r="AE530" t="str">
        <f>'RESUMEN TOTAL'!AK533</f>
        <v>APAGADO</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t="str">
        <f>'RESUMEN TOTAL'!AJ534</f>
        <v>APAGADO</v>
      </c>
      <c r="AE531" t="str">
        <f>'RESUMEN TOTAL'!AK534</f>
        <v>APAGADO</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t="str">
        <f>'RESUMEN TOTAL'!AJ535</f>
        <v>APAGADO</v>
      </c>
      <c r="AE532" t="str">
        <f>'RESUMEN TOTAL'!AK535</f>
        <v>APAGADO</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t="str">
        <f>'RESUMEN TOTAL'!AJ536</f>
        <v>APAGADO</v>
      </c>
      <c r="AE533" t="str">
        <f>'RESUMEN TOTAL'!AK536</f>
        <v>APAGADO</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78</v>
      </c>
      <c r="AE1" s="18">
        <f>COUNTIF(AE3:AE503, "APAGADO")</f>
        <v>98</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t="str">
        <f>ESTADISTICA!AD4</f>
        <v>APAGADO</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t="str">
        <f>ESTADISTICA!AD5</f>
        <v>APAGADO</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t="str">
        <f>ESTADISTICA!AD7</f>
        <v>APAGADO</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t="str">
        <f>ESTADISTICA!AD9</f>
        <v>APAGADO</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t="str">
        <f>ESTADISTICA!AD10</f>
        <v>APAGADO</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t="str">
        <f>ESTADISTICA!AD21</f>
        <v>APAGADO</v>
      </c>
      <c r="AE22" t="str">
        <f>ESTADISTICA!AE21</f>
        <v>APAGADO</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t="str">
        <f>ESTADISTICA!AE22</f>
        <v>APAGADO</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t="str">
        <f>ESTADISTICA!AE26</f>
        <v>APAGADO</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t="str">
        <f>ESTADISTICA!AD35</f>
        <v>APAGADO</v>
      </c>
      <c r="AE36" t="str">
        <f>ESTADISTICA!AE35</f>
        <v>APAGADO</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t="str">
        <f>ESTADISTICA!AD65</f>
        <v>APAGADO</v>
      </c>
      <c r="AE66" t="str">
        <f>ESTADISTICA!AE65</f>
        <v>APAGADO</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t="str">
        <f>ESTADISTICA!AD66</f>
        <v>APAGADO</v>
      </c>
      <c r="AE67" t="str">
        <f>ESTADISTICA!AE66</f>
        <v>APAGADO</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t="str">
        <f>ESTADISTICA!AD78</f>
        <v>APAGADO</v>
      </c>
      <c r="AE79" t="str">
        <f>ESTADISTICA!AE78</f>
        <v>APAGADO</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t="str">
        <f>ESTADISTICA!AE103</f>
        <v>APAGADO</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t="str">
        <f>ESTADISTICA!AD107</f>
        <v>APAGADO</v>
      </c>
      <c r="AE108" t="str">
        <f>ESTADISTICA!AE107</f>
        <v>APAGADO</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t="str">
        <f>ESTADISTICA!AD123</f>
        <v>APAGADO</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t="str">
        <f>ESTADISTICA!AD128</f>
        <v>APAGADO</v>
      </c>
      <c r="AE129" t="str">
        <f>ESTADISTICA!AE128</f>
        <v>APAGADO</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t="str">
        <f>ESTADISTICA!AE129</f>
        <v>APAGADO</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t="str">
        <f>ESTADISTICA!AD136</f>
        <v>APAGADO</v>
      </c>
      <c r="AE137" t="str">
        <f>ESTADISTICA!AE136</f>
        <v>APAGADO</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t="str">
        <f>ESTADISTICA!AD137</f>
        <v>APAGADO</v>
      </c>
      <c r="AE138" t="str">
        <f>ESTADISTICA!AE137</f>
        <v>APAGADO</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t="str">
        <f>ESTADISTICA!AE145</f>
        <v>APAGADO</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t="str">
        <f>ESTADISTICA!AE166</f>
        <v>APAGADO</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t="str">
        <f>ESTADISTICA!AD167</f>
        <v>APAGADO</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t="str">
        <f>ESTADISTICA!AD172</f>
        <v>APAGADO</v>
      </c>
      <c r="AE173" t="str">
        <f>ESTADISTICA!AE172</f>
        <v>APAGADO</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t="str">
        <f>ESTADISTICA!AD173</f>
        <v>APAGADO</v>
      </c>
      <c r="AE174" t="str">
        <f>ESTADISTICA!AE173</f>
        <v>APAGADO</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t="str">
        <f>ESTADISTICA!AD174</f>
        <v>APAGADO</v>
      </c>
      <c r="AE175" t="str">
        <f>ESTADISTICA!AE174</f>
        <v>APAGADO</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t="str">
        <f>ESTADISTICA!AD181</f>
        <v>APAGADO</v>
      </c>
      <c r="AE182" t="str">
        <f>ESTADISTICA!AE181</f>
        <v>APAGADO</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t="str">
        <f>ESTADISTICA!AD182</f>
        <v>APAGADO</v>
      </c>
      <c r="AE183" t="str">
        <f>ESTADISTICA!AE182</f>
        <v>APAGADO</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t="str">
        <f>ESTADISTICA!AD186</f>
        <v>APAGADO</v>
      </c>
      <c r="AE187" t="str">
        <f>ESTADISTICA!AE186</f>
        <v>APAGADO</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t="str">
        <f>ESTADISTICA!AD191</f>
        <v>APAGADO</v>
      </c>
      <c r="AE192" t="str">
        <f>ESTADISTICA!AE191</f>
        <v>APAGADO</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t="str">
        <f>ESTADISTICA!AD194</f>
        <v>APAGADO</v>
      </c>
      <c r="AE195" t="str">
        <f>ESTADISTICA!AE194</f>
        <v>APAGADO</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t="str">
        <f>ESTADISTICA!AE201</f>
        <v>APAGADO</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t="str">
        <f>ESTADISTICA!AE202</f>
        <v>APAGADO</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t="str">
        <f>ESTADISTICA!AD218</f>
        <v>APAGADO</v>
      </c>
      <c r="AE218" t="str">
        <f>ESTADISTICA!AE218</f>
        <v>APAGADO</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t="str">
        <f>ESTADISTICA!AE236</f>
        <v>APAGADO</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t="str">
        <f>ESTADISTICA!AE248</f>
        <v>APAGADO</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t="str">
        <f>ESTADISTICA!AE249</f>
        <v>APAGADO</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t="str">
        <f>ESTADISTICA!AD250</f>
        <v>APAGADO</v>
      </c>
      <c r="AE250" t="str">
        <f>ESTADISTICA!AE250</f>
        <v>APAGADO</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t="str">
        <f>ESTADISTICA!AD251</f>
        <v>APAGADO</v>
      </c>
      <c r="AE251" t="str">
        <f>ESTADISTICA!AE251</f>
        <v>APAGADO</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t="str">
        <f>ESTADISTICA!AD252</f>
        <v>APAGADO</v>
      </c>
      <c r="AE252" t="str">
        <f>ESTADISTICA!AE252</f>
        <v>APAGADO</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t="str">
        <f>ESTADISTICA!AD253</f>
        <v>APAGADO</v>
      </c>
      <c r="AE253" t="str">
        <f>ESTADISTICA!AE253</f>
        <v>APAGADO</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t="str">
        <f>ESTADISTICA!AE254</f>
        <v>APAGADO</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t="str">
        <f>ESTADISTICA!AD255</f>
        <v>APAGADO</v>
      </c>
      <c r="AE255" t="str">
        <f>ESTADISTICA!AE255</f>
        <v>APAGADO</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t="str">
        <f>ESTADISTICA!AE273</f>
        <v>APAGADO</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t="str">
        <f>ESTADISTICA!AD278</f>
        <v>APAGADO</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t="str">
        <f>ESTADISTICA!AD279</f>
        <v>APAGADO</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t="str">
        <f>ESTADISTICA!AD283</f>
        <v>APAGADO</v>
      </c>
      <c r="AE283" t="str">
        <f>ESTADISTICA!AE283</f>
        <v>APAGADO</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t="str">
        <f>ESTADISTICA!AD284</f>
        <v>APAGADO</v>
      </c>
      <c r="AE284" t="str">
        <f>ESTADISTICA!AE284</f>
        <v>APAGADO</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t="str">
        <f>ESTADISTICA!AD285</f>
        <v>APAGADO</v>
      </c>
      <c r="AE285" t="str">
        <f>ESTADISTICA!AE285</f>
        <v>APAGADO</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t="str">
        <f>ESTADISTICA!AD286</f>
        <v>APAGADO</v>
      </c>
      <c r="AE286" t="str">
        <f>ESTADISTICA!AE286</f>
        <v>APAGADO</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t="str">
        <f>ESTADISTICA!AD287</f>
        <v>APAGADO</v>
      </c>
      <c r="AE287" t="str">
        <f>ESTADISTICA!AE287</f>
        <v>APAGADO</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t="str">
        <f>ESTADISTICA!AD288</f>
        <v>APAGADO</v>
      </c>
      <c r="AE288" t="str">
        <f>ESTADISTICA!AE288</f>
        <v>APAGADO</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t="str">
        <f>ESTADISTICA!AD295</f>
        <v>APAGADO</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t="str">
        <f>ESTADISTICA!AD299</f>
        <v>APAGADO</v>
      </c>
      <c r="AE299" t="str">
        <f>ESTADISTICA!AE299</f>
        <v>APAGADO</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t="str">
        <f>ESTADISTICA!AD319</f>
        <v>APAGADO</v>
      </c>
      <c r="AE319" t="str">
        <f>ESTADISTICA!AE319</f>
        <v>APAGADO</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t="str">
        <f>ESTADISTICA!AE321</f>
        <v>APAGADO</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t="str">
        <f>ESTADISTICA!AE322</f>
        <v>APAGADO</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t="str">
        <f>ESTADISTICA!AE323</f>
        <v>APAGADO</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t="str">
        <f>ESTADISTICA!AE324</f>
        <v>APAGADO</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t="str">
        <f>ESTADISTICA!AE327</f>
        <v>APAGADO</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t="str">
        <f>ESTADISTICA!AE333</f>
        <v>APAGADO</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t="str">
        <f>ESTADISTICA!AE334</f>
        <v>APAGADO</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t="str">
        <f>ESTADISTICA!AD350</f>
        <v>APAGADO</v>
      </c>
      <c r="AE350" t="str">
        <f>ESTADISTICA!AE350</f>
        <v>APAGADO</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t="str">
        <f>ESTADISTICA!AE353</f>
        <v>APAGADO</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t="str">
        <f>ESTADISTICA!AD356</f>
        <v>APAGADO</v>
      </c>
      <c r="AE356" t="str">
        <f>ESTADISTICA!AE356</f>
        <v>APAGADO</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t="str">
        <f>ESTADISTICA!AD357</f>
        <v>APAGADO</v>
      </c>
      <c r="AE357" t="str">
        <f>ESTADISTICA!AE357</f>
        <v>APAGADO</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t="str">
        <f>ESTADISTICA!AE360</f>
        <v>APAGADO</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t="str">
        <f>ESTADISTICA!AE361</f>
        <v>APAGADO</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t="str">
        <f>ESTADISTICA!AD362</f>
        <v>APAGADO</v>
      </c>
      <c r="AE362" t="str">
        <f>ESTADISTICA!AE362</f>
        <v>APAGADO</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t="str">
        <f>ESTADISTICA!AE374</f>
        <v>APAGADO</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t="str">
        <f>ESTADISTICA!AE375</f>
        <v>APAGADO</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t="str">
        <f>ESTADISTICA!AD378</f>
        <v>APAGADO</v>
      </c>
      <c r="AE378" t="str">
        <f>ESTADISTICA!AE378</f>
        <v>APAGADO</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t="str">
        <f>ESTADISTICA!AD379</f>
        <v>APAGADO</v>
      </c>
      <c r="AE379" t="str">
        <f>ESTADISTICA!AE379</f>
        <v>APAGADO</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t="str">
        <f>ESTADISTICA!AD392</f>
        <v>APAGADO</v>
      </c>
      <c r="AE392" t="str">
        <f>ESTADISTICA!AE392</f>
        <v>APAGADO</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t="str">
        <f>ESTADISTICA!AD393</f>
        <v>APAGADO</v>
      </c>
      <c r="AE393" t="str">
        <f>ESTADISTICA!AE393</f>
        <v>APAGADO</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t="str">
        <f>ESTADISTICA!AE397</f>
        <v>APAGADO</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t="str">
        <f>ESTADISTICA!AD399</f>
        <v>APAGADO</v>
      </c>
      <c r="AE399" t="str">
        <f>ESTADISTICA!AE399</f>
        <v>APAGADO</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t="str">
        <f>ESTADISTICA!AD400</f>
        <v>APAGADO</v>
      </c>
      <c r="AE400" t="str">
        <f>ESTADISTICA!AE400</f>
        <v>APAGADO</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t="str">
        <f>ESTADISTICA!AE401</f>
        <v>APAGADO</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t="str">
        <f>ESTADISTICA!AE402</f>
        <v>APAGADO</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t="str">
        <f>ESTADISTICA!AD404</f>
        <v>APAGADO</v>
      </c>
      <c r="AE404" t="str">
        <f>ESTADISTICA!AE404</f>
        <v>APAGADO</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t="str">
        <f>ESTADISTICA!AD407</f>
        <v>APAGADO</v>
      </c>
      <c r="AE407" t="str">
        <f>ESTADISTICA!AE407</f>
        <v>APAGADO</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t="str">
        <f>ESTADISTICA!AD410</f>
        <v>APAGADO</v>
      </c>
      <c r="AE410" t="str">
        <f>ESTADISTICA!AE410</f>
        <v>APAGADO</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t="str">
        <f>ESTADISTICA!AD411</f>
        <v>APAGADO</v>
      </c>
      <c r="AE411" t="str">
        <f>ESTADISTICA!AE411</f>
        <v>APAGADO</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t="str">
        <f>ESTADISTICA!AE416</f>
        <v>APAGADO</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t="str">
        <f>ESTADISTICA!AD426</f>
        <v>APAGADO</v>
      </c>
      <c r="AE426" t="str">
        <f>ESTADISTICA!AE426</f>
        <v>APAGADO</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t="str">
        <f>ESTADISTICA!AE436</f>
        <v>APAGADO</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t="str">
        <f>ESTADISTICA!AE438</f>
        <v>APAGADO</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t="str">
        <f>ESTADISTICA!AE439</f>
        <v>APAGADO</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t="str">
        <f>ESTADISTICA!AD443</f>
        <v>APAGADO</v>
      </c>
      <c r="AE443" t="str">
        <f>ESTADISTICA!AE443</f>
        <v>APAGADO</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t="str">
        <f>ESTADISTICA!AD453</f>
        <v>APAGADO</v>
      </c>
      <c r="AE453" t="str">
        <f>ESTADISTICA!AE453</f>
        <v>APAGADO</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t="str">
        <f>ESTADISTICA!AD454</f>
        <v>APAGADO</v>
      </c>
      <c r="AE454" t="str">
        <f>ESTADISTICA!AE454</f>
        <v>APAGADO</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t="str">
        <f>ESTADISTICA!AD455</f>
        <v>APAGADO</v>
      </c>
      <c r="AE455" t="str">
        <f>ESTADISTICA!AE455</f>
        <v>APAGADO</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t="str">
        <f>ESTADISTICA!AE462</f>
        <v>APAGADO</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t="str">
        <f>ESTADISTICA!AE463</f>
        <v>APAGADO</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t="str">
        <f>ESTADISTICA!AE464</f>
        <v>APAGADO</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t="str">
        <f>ESTADISTICA!AD472</f>
        <v>APAGADO</v>
      </c>
      <c r="AE472" t="str">
        <f>ESTADISTICA!AE472</f>
        <v>APAGADO</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t="str">
        <f>ESTADISTICA!AD473</f>
        <v>APAGADO</v>
      </c>
      <c r="AE473" t="str">
        <f>ESTADISTICA!AE473</f>
        <v>APAGADO</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t="str">
        <f>ESTADISTICA!AE482</f>
        <v>APAGADO</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t="str">
        <f>ESTADISTICA!AE483</f>
        <v>APAGADO</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t="str">
        <f>ESTADISTICA!AE484</f>
        <v>APAGADO</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t="str">
        <f>ESTADISTICA!AE485</f>
        <v>APAGADO</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t="str">
        <f>ESTADISTICA!AE486</f>
        <v>APAGADO</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t="str">
        <f>ESTADISTICA!AE487</f>
        <v>APAGADO</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t="str">
        <f>ESTADISTICA!AE496</f>
        <v>APAGADO</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t="str">
        <f>ESTADISTICA!AE497</f>
        <v>APAGADO</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t="str">
        <f>ESTADISTICA!AE498</f>
        <v>APAGADO</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t="str">
        <f>ESTADISTICA!AE499</f>
        <v>APAGADO</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t="str">
        <f>ESTADISTICA!AD502</f>
        <v>APAGADO</v>
      </c>
      <c r="AE502" t="str">
        <f>ESTADISTICA!AE502</f>
        <v>APAGADO</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t="str">
        <f>ESTADISTICA!AE508</f>
        <v>APAGADO</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t="str">
        <f>ESTADISTICA!AE509</f>
        <v>APAGADO</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t="str">
        <f>ESTADISTICA!AE510</f>
        <v>APAGADO</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t="str">
        <f>ESTADISTICA!AE511</f>
        <v>APAGADO</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t="str">
        <f>ESTADISTICA!AD516</f>
        <v>APAGADO</v>
      </c>
      <c r="AE516" t="str">
        <f>ESTADISTICA!AE516</f>
        <v>APAGADO</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70</v>
      </c>
      <c r="AE2" s="18">
        <f>COUNTIFS(AE4:AE501, "=APAGADO",E4:E501,"=Fibra Optica")</f>
        <v>62</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t="str">
        <f>'RESUMEN TOTAL'!AJ7</f>
        <v>APAGADO</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t="str">
        <f>'RESUMEN TOTAL'!AJ8</f>
        <v>APAGADO</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t="str">
        <f>'RESUMEN TOTAL'!AJ10</f>
        <v>APAGADO</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t="str">
        <f>'RESUMEN TOTAL'!AJ12</f>
        <v>APAGADO</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t="str">
        <f>'RESUMEN TOTAL'!AJ13</f>
        <v>APAGADO</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t="str">
        <f>'RESUMEN TOTAL'!AJ24</f>
        <v>APAGADO</v>
      </c>
      <c r="AE21" t="str">
        <f>'RESUMEN TOTAL'!AK24</f>
        <v>APAGADO</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t="str">
        <f>'RESUMEN TOTAL'!AJ38</f>
        <v>APAGADO</v>
      </c>
      <c r="AE35" t="str">
        <f>'RESUMEN TOTAL'!AK38</f>
        <v>APAGADO</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t="str">
        <f>'RESUMEN TOTAL'!AJ68</f>
        <v>APAGADO</v>
      </c>
      <c r="AE65" t="str">
        <f>'RESUMEN TOTAL'!AK68</f>
        <v>APAGADO</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t="str">
        <f>'RESUMEN TOTAL'!AJ69</f>
        <v>APAGADO</v>
      </c>
      <c r="AE66" t="str">
        <f>'RESUMEN TOTAL'!AK69</f>
        <v>APAGADO</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t="str">
        <f>'RESUMEN TOTAL'!AJ81</f>
        <v>APAGADO</v>
      </c>
      <c r="AE78" t="str">
        <f>'RESUMEN TOTAL'!AK81</f>
        <v>APAGADO</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t="str">
        <f>'RESUMEN TOTAL'!AK106</f>
        <v>APAGADO</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t="str">
        <f>'RESUMEN TOTAL'!AJ131</f>
        <v>APAGADO</v>
      </c>
      <c r="AE126" t="str">
        <f>'RESUMEN TOTAL'!AK131</f>
        <v>APAGADO</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t="str">
        <f>'RESUMEN TOTAL'!AK132</f>
        <v>APAGADO</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t="str">
        <f>'RESUMEN TOTAL'!AJ139</f>
        <v>APAGADO</v>
      </c>
      <c r="AE134" t="str">
        <f>'RESUMEN TOTAL'!AK139</f>
        <v>APAGADO</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t="str">
        <f>'RESUMEN TOTAL'!AJ140</f>
        <v>APAGADO</v>
      </c>
      <c r="AE135" t="str">
        <f>'RESUMEN TOTAL'!AK140</f>
        <v>APAGADO</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t="str">
        <f>'RESUMEN TOTAL'!AJ170</f>
        <v>APAGADO</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t="str">
        <f>'RESUMEN TOTAL'!AJ175</f>
        <v>APAGADO</v>
      </c>
      <c r="AE170" t="str">
        <f>'RESUMEN TOTAL'!AK175</f>
        <v>APAGADO</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t="str">
        <f>'RESUMEN TOTAL'!AJ176</f>
        <v>APAGADO</v>
      </c>
      <c r="AE171" t="str">
        <f>'RESUMEN TOTAL'!AK176</f>
        <v>APAGADO</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t="str">
        <f>'RESUMEN TOTAL'!AJ184</f>
        <v>APAGADO</v>
      </c>
      <c r="AE178" t="str">
        <f>'RESUMEN TOTAL'!AK184</f>
        <v>APAGADO</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t="str">
        <f>'RESUMEN TOTAL'!AJ185</f>
        <v>APAGADO</v>
      </c>
      <c r="AE179" t="str">
        <f>'RESUMEN TOTAL'!AK185</f>
        <v>APAGADO</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t="str">
        <f>'RESUMEN TOTAL'!AJ189</f>
        <v>APAGADO</v>
      </c>
      <c r="AE183" t="str">
        <f>'RESUMEN TOTAL'!AK189</f>
        <v>APAGADO</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t="str">
        <f>'RESUMEN TOTAL'!AJ194</f>
        <v>APAGADO</v>
      </c>
      <c r="AE188" t="str">
        <f>'RESUMEN TOTAL'!AK194</f>
        <v>APAGADO</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t="str">
        <f>'RESUMEN TOTAL'!AJ197</f>
        <v>APAGADO</v>
      </c>
      <c r="AE191" t="str">
        <f>'RESUMEN TOTAL'!AK197</f>
        <v>APAGADO</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t="str">
        <f>'RESUMEN TOTAL'!AJ221</f>
        <v>APAGADO</v>
      </c>
      <c r="AE214" t="str">
        <f>'RESUMEN TOTAL'!AK221</f>
        <v>APAGADO</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t="str">
        <f>'RESUMEN TOTAL'!AJ253</f>
        <v>APAGADO</v>
      </c>
      <c r="AE246" t="str">
        <f>'RESUMEN TOTAL'!AK253</f>
        <v>APAGADO</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t="str">
        <f>'RESUMEN TOTAL'!AJ254</f>
        <v>APAGADO</v>
      </c>
      <c r="AE247" t="str">
        <f>'RESUMEN TOTAL'!AK254</f>
        <v>APAGADO</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t="str">
        <f>'RESUMEN TOTAL'!AJ255</f>
        <v>APAGADO</v>
      </c>
      <c r="AE248" t="str">
        <f>'RESUMEN TOTAL'!AK255</f>
        <v>APAGADO</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t="str">
        <f>'RESUMEN TOTAL'!AJ256</f>
        <v>APAGADO</v>
      </c>
      <c r="AE249" t="str">
        <f>'RESUMEN TOTAL'!AK256</f>
        <v>APAGADO</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t="str">
        <f>'RESUMEN TOTAL'!AK257</f>
        <v>APAGADO</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t="str">
        <f>'RESUMEN TOTAL'!AJ258</f>
        <v>APAGADO</v>
      </c>
      <c r="AE251" t="str">
        <f>'RESUMEN TOTAL'!AK258</f>
        <v>APAGADO</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t="str">
        <f>'RESUMEN TOTAL'!AJ281</f>
        <v>APAGADO</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t="str">
        <f>'RESUMEN TOTAL'!AJ282</f>
        <v>APAGADO</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t="str">
        <f>'RESUMEN TOTAL'!AJ286</f>
        <v>APAGADO</v>
      </c>
      <c r="AE279" t="str">
        <f>'RESUMEN TOTAL'!AK286</f>
        <v>APAGADO</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t="str">
        <f>'RESUMEN TOTAL'!AJ287</f>
        <v>APAGADO</v>
      </c>
      <c r="AE280" t="str">
        <f>'RESUMEN TOTAL'!AK287</f>
        <v>APAGADO</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t="str">
        <f>'RESUMEN TOTAL'!AJ288</f>
        <v>APAGADO</v>
      </c>
      <c r="AE281" t="str">
        <f>'RESUMEN TOTAL'!AK288</f>
        <v>APAGADO</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t="str">
        <f>'RESUMEN TOTAL'!AJ289</f>
        <v>APAGADO</v>
      </c>
      <c r="AE282" t="str">
        <f>'RESUMEN TOTAL'!AK289</f>
        <v>APAGADO</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t="str">
        <f>'RESUMEN TOTAL'!AJ290</f>
        <v>APAGADO</v>
      </c>
      <c r="AE283" t="str">
        <f>'RESUMEN TOTAL'!AK290</f>
        <v>APAGADO</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t="str">
        <f>'RESUMEN TOTAL'!AJ291</f>
        <v>APAGADO</v>
      </c>
      <c r="AE284" t="str">
        <f>'RESUMEN TOTAL'!AK291</f>
        <v>APAGADO</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t="str">
        <f>'RESUMEN TOTAL'!AJ298</f>
        <v>APAGADO</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t="str">
        <f>'RESUMEN TOTAL'!AJ322</f>
        <v>APAGADO</v>
      </c>
      <c r="AE314" t="str">
        <f>'RESUMEN TOTAL'!AK322</f>
        <v>APAGADO</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t="str">
        <f>'RESUMEN TOTAL'!AJ353</f>
        <v>APAGADO</v>
      </c>
      <c r="AE345" t="str">
        <f>'RESUMEN TOTAL'!AK353</f>
        <v>APAGADO</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t="str">
        <f>'RESUMEN TOTAL'!AJ359</f>
        <v>APAGADO</v>
      </c>
      <c r="AE351" t="str">
        <f>'RESUMEN TOTAL'!AK359</f>
        <v>APAGADO</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t="str">
        <f>'RESUMEN TOTAL'!AJ360</f>
        <v>APAGADO</v>
      </c>
      <c r="AE352" t="str">
        <f>'RESUMEN TOTAL'!AK360</f>
        <v>APAGADO</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t="str">
        <f>'RESUMEN TOTAL'!AJ365</f>
        <v>APAGADO</v>
      </c>
      <c r="AE357" t="str">
        <f>'RESUMEN TOTAL'!AK365</f>
        <v>APAGADO</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t="str">
        <f>'RESUMEN TOTAL'!AJ381</f>
        <v>APAGADO</v>
      </c>
      <c r="AE373" t="str">
        <f>'RESUMEN TOTAL'!AK381</f>
        <v>APAGADO</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t="str">
        <f>'RESUMEN TOTAL'!AJ382</f>
        <v>APAGADO</v>
      </c>
      <c r="AE374" t="str">
        <f>'RESUMEN TOTAL'!AK382</f>
        <v>APAGADO</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t="str">
        <f>'RESUMEN TOTAL'!AJ396</f>
        <v>APAGADO</v>
      </c>
      <c r="AE388" t="str">
        <f>'RESUMEN TOTAL'!AK396</f>
        <v>APAGADO</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t="str">
        <f>'RESUMEN TOTAL'!AJ400</f>
        <v>APAGADO</v>
      </c>
      <c r="AE392" t="str">
        <f>'RESUMEN TOTAL'!AK400</f>
        <v>APAGADO</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t="str">
        <f>'RESUMEN TOTAL'!AJ402</f>
        <v>APAGADO</v>
      </c>
      <c r="AE394" t="str">
        <f>'RESUMEN TOTAL'!AK402</f>
        <v>APAGADO</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t="str">
        <f>'RESUMEN TOTAL'!AJ403</f>
        <v>APAGADO</v>
      </c>
      <c r="AE395" t="str">
        <f>'RESUMEN TOTAL'!AK403</f>
        <v>APAGADO</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t="str">
        <f>'RESUMEN TOTAL'!AJ404</f>
        <v>APAGADO</v>
      </c>
      <c r="AE396" t="str">
        <f>'RESUMEN TOTAL'!AK404</f>
        <v>APAGADO</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t="str">
        <f>'RESUMEN TOTAL'!AJ407</f>
        <v>APAGADO</v>
      </c>
      <c r="AE399" t="str">
        <f>'RESUMEN TOTAL'!AK407</f>
        <v>APAGADO</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t="str">
        <f>'RESUMEN TOTAL'!AJ410</f>
        <v>APAGADO</v>
      </c>
      <c r="AE402" t="str">
        <f>'RESUMEN TOTAL'!AK410</f>
        <v>APAGADO</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t="str">
        <f>'RESUMEN TOTAL'!AJ413</f>
        <v>APAGADO</v>
      </c>
      <c r="AE405" t="str">
        <f>'RESUMEN TOTAL'!AK413</f>
        <v>APAGADO</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t="str">
        <f>'RESUMEN TOTAL'!AJ414</f>
        <v>APAGADO</v>
      </c>
      <c r="AE406" t="str">
        <f>'RESUMEN TOTAL'!AK414</f>
        <v>APAGADO</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t="str">
        <f>'RESUMEN TOTAL'!AJ419</f>
        <v>APAGADO</v>
      </c>
      <c r="AE411" t="str">
        <f>'RESUMEN TOTAL'!AK419</f>
        <v>APAGADO</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t="str">
        <f>'RESUMEN TOTAL'!AJ429</f>
        <v>APAGADO</v>
      </c>
      <c r="AE421" t="str">
        <f>'RESUMEN TOTAL'!AK429</f>
        <v>APAGADO</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t="str">
        <f>'RESUMEN TOTAL'!AJ439</f>
        <v>APAGADO</v>
      </c>
      <c r="AE430" t="str">
        <f>'RESUMEN TOTAL'!AK439</f>
        <v>APAGADO</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t="str">
        <f>'RESUMEN TOTAL'!AJ441</f>
        <v>APAGADO</v>
      </c>
      <c r="AE432" t="str">
        <f>'RESUMEN TOTAL'!AK441</f>
        <v>APAGADO</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t="str">
        <f>'RESUMEN TOTAL'!AJ446</f>
        <v>APAGADO</v>
      </c>
      <c r="AE437" t="str">
        <f>'RESUMEN TOTAL'!AK446</f>
        <v>APAGADO</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t="str">
        <f>'RESUMEN TOTAL'!AJ456</f>
        <v>APAGADO</v>
      </c>
      <c r="AE447" t="str">
        <f>'RESUMEN TOTAL'!AK456</f>
        <v>APAGADO</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t="str">
        <f>'RESUMEN TOTAL'!AJ457</f>
        <v>APAGADO</v>
      </c>
      <c r="AE448" t="str">
        <f>'RESUMEN TOTAL'!AK457</f>
        <v>APAGADO</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t="str">
        <f>'RESUMEN TOTAL'!AJ458</f>
        <v>APAGADO</v>
      </c>
      <c r="AE449" t="str">
        <f>'RESUMEN TOTAL'!AK458</f>
        <v>APAGADO</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t="str">
        <f>'RESUMEN TOTAL'!AJ485</f>
        <v>APAGADO</v>
      </c>
      <c r="AE456" t="str">
        <f>'RESUMEN TOTAL'!AK485</f>
        <v>APAGADO</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t="str">
        <f>'RESUMEN TOTAL'!AJ499</f>
        <v>APAGADO</v>
      </c>
      <c r="AE470" t="str">
        <f>'RESUMEN TOTAL'!AK499</f>
        <v>APAGADO</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t="str">
        <f>'RESUMEN TOTAL'!AJ519</f>
        <v>APAGADO</v>
      </c>
      <c r="AE490" t="str">
        <f>'RESUMEN TOTAL'!AK519</f>
        <v>APAGADO</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t="str">
        <f>'RESUMEN TOTAL'!AJ527</f>
        <v>APAGADO</v>
      </c>
      <c r="AE498" t="str">
        <f>'RESUMEN TOTAL'!AK527</f>
        <v>APAGADO</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t="str">
        <f>'RESUMEN TOTAL'!AJ528</f>
        <v>APAGADO</v>
      </c>
      <c r="AE499" t="str">
        <f>'RESUMEN TOTAL'!AK528</f>
        <v>APAGADO</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t="str">
        <f>'RESUMEN TOTAL'!AJ533</f>
        <v>APAGADO</v>
      </c>
      <c r="AE506" t="str">
        <f>'RESUMEN TOTAL'!AK533</f>
        <v>APAGADO</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t="str">
        <f>'RESUMEN TOTAL'!AJ534</f>
        <v>APAGADO</v>
      </c>
      <c r="AE507" t="str">
        <f>'RESUMEN TOTAL'!AK534</f>
        <v>APAGADO</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t="str">
        <f>'RESUMEN TOTAL'!AJ535</f>
        <v>APAGADO</v>
      </c>
      <c r="AE508" t="str">
        <f>'RESUMEN TOTAL'!AK535</f>
        <v>APAGADO</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8</v>
      </c>
      <c r="AE2" s="18">
        <f>COUNTIFS(AE5:AE502, "=APAGADO",E5:E502,"=PTO A FO")</f>
        <v>7</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t="str">
        <f>'RESUMEN TOTAL'!AJ7</f>
        <v>APAGADO</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t="str">
        <f>'RESUMEN TOTAL'!AJ8</f>
        <v>APAGADO</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t="str">
        <f>'RESUMEN TOTAL'!AJ10</f>
        <v>APAGADO</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t="str">
        <f>'RESUMEN TOTAL'!AJ12</f>
        <v>APAGADO</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t="str">
        <f>'RESUMEN TOTAL'!AJ13</f>
        <v>APAGADO</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t="str">
        <f>'RESUMEN TOTAL'!AJ24</f>
        <v>APAGADO</v>
      </c>
      <c r="AE22" t="str">
        <f>'RESUMEN TOTAL'!AK24</f>
        <v>APAGADO</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t="str">
        <f>'RESUMEN TOTAL'!AK25</f>
        <v>APAGADO</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t="str">
        <f>'RESUMEN TOTAL'!AK29</f>
        <v>APAGADO</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t="str">
        <f>'RESUMEN TOTAL'!AJ38</f>
        <v>APAGADO</v>
      </c>
      <c r="AE36" t="str">
        <f>'RESUMEN TOTAL'!AK38</f>
        <v>APAGADO</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t="str">
        <f>'RESUMEN TOTAL'!AJ68</f>
        <v>APAGADO</v>
      </c>
      <c r="AE66" t="str">
        <f>'RESUMEN TOTAL'!AK68</f>
        <v>APAGADO</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t="str">
        <f>'RESUMEN TOTAL'!AJ69</f>
        <v>APAGADO</v>
      </c>
      <c r="AE67" t="str">
        <f>'RESUMEN TOTAL'!AK69</f>
        <v>APAGADO</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t="str">
        <f>'RESUMEN TOTAL'!AJ81</f>
        <v>APAGADO</v>
      </c>
      <c r="AE79" t="str">
        <f>'RESUMEN TOTAL'!AK81</f>
        <v>APAGADO</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t="str">
        <f>'RESUMEN TOTAL'!AK106</f>
        <v>APAGADO</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t="str">
        <f>'RESUMEN TOTAL'!AJ131</f>
        <v>APAGADO</v>
      </c>
      <c r="AE127" t="str">
        <f>'RESUMEN TOTAL'!AK131</f>
        <v>APAGADO</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t="str">
        <f>'RESUMEN TOTAL'!AK132</f>
        <v>APAGADO</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t="str">
        <f>'RESUMEN TOTAL'!AJ139</f>
        <v>APAGADO</v>
      </c>
      <c r="AE135" t="str">
        <f>'RESUMEN TOTAL'!AK139</f>
        <v>APAGADO</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t="str">
        <f>'RESUMEN TOTAL'!AJ140</f>
        <v>APAGADO</v>
      </c>
      <c r="AE136" t="str">
        <f>'RESUMEN TOTAL'!AK140</f>
        <v>APAGADO</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t="str">
        <f>'RESUMEN TOTAL'!AK148</f>
        <v>APAGADO</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t="str">
        <f>'RESUMEN TOTAL'!AK169</f>
        <v>APAGADO</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t="str">
        <f>'RESUMEN TOTAL'!AJ170</f>
        <v>APAGADO</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t="str">
        <f>'RESUMEN TOTAL'!AJ175</f>
        <v>APAGADO</v>
      </c>
      <c r="AE171" t="str">
        <f>'RESUMEN TOTAL'!AK175</f>
        <v>APAGADO</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t="str">
        <f>'RESUMEN TOTAL'!AJ176</f>
        <v>APAGADO</v>
      </c>
      <c r="AE172" t="str">
        <f>'RESUMEN TOTAL'!AK176</f>
        <v>APAGADO</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t="str">
        <f>'RESUMEN TOTAL'!AJ184</f>
        <v>APAGADO</v>
      </c>
      <c r="AE179" t="str">
        <f>'RESUMEN TOTAL'!AK184</f>
        <v>APAGADO</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t="str">
        <f>'RESUMEN TOTAL'!AJ185</f>
        <v>APAGADO</v>
      </c>
      <c r="AE180" t="str">
        <f>'RESUMEN TOTAL'!AK185</f>
        <v>APAGADO</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t="str">
        <f>'RESUMEN TOTAL'!AJ189</f>
        <v>APAGADO</v>
      </c>
      <c r="AE184" t="str">
        <f>'RESUMEN TOTAL'!AK189</f>
        <v>APAGADO</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t="str">
        <f>'RESUMEN TOTAL'!AJ194</f>
        <v>APAGADO</v>
      </c>
      <c r="AE189" t="str">
        <f>'RESUMEN TOTAL'!AK194</f>
        <v>APAGADO</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t="str">
        <f>'RESUMEN TOTAL'!AJ197</f>
        <v>APAGADO</v>
      </c>
      <c r="AE192" t="str">
        <f>'RESUMEN TOTAL'!AK197</f>
        <v>APAGADO</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t="str">
        <f>'RESUMEN TOTAL'!AK204</f>
        <v>APAGADO</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t="str">
        <f>'RESUMEN TOTAL'!AK205</f>
        <v>APAGADO</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t="str">
        <f>'RESUMEN TOTAL'!AJ221</f>
        <v>APAGADO</v>
      </c>
      <c r="AE215" t="str">
        <f>'RESUMEN TOTAL'!AK221</f>
        <v>APAGADO</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t="str">
        <f>'RESUMEN TOTAL'!AK239</f>
        <v>APAGADO</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t="str">
        <f>'RESUMEN TOTAL'!AK251</f>
        <v>APAGADO</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t="str">
        <f>'RESUMEN TOTAL'!AK252</f>
        <v>APAGADO</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t="str">
        <f>'RESUMEN TOTAL'!AJ253</f>
        <v>APAGADO</v>
      </c>
      <c r="AE247" t="str">
        <f>'RESUMEN TOTAL'!AK253</f>
        <v>APAGADO</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t="str">
        <f>'RESUMEN TOTAL'!AJ254</f>
        <v>APAGADO</v>
      </c>
      <c r="AE248" t="str">
        <f>'RESUMEN TOTAL'!AK254</f>
        <v>APAGADO</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t="str">
        <f>'RESUMEN TOTAL'!AJ255</f>
        <v>APAGADO</v>
      </c>
      <c r="AE249" t="str">
        <f>'RESUMEN TOTAL'!AK255</f>
        <v>APAGADO</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t="str">
        <f>'RESUMEN TOTAL'!AJ256</f>
        <v>APAGADO</v>
      </c>
      <c r="AE250" t="str">
        <f>'RESUMEN TOTAL'!AK256</f>
        <v>APAGADO</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t="str">
        <f>'RESUMEN TOTAL'!AK257</f>
        <v>APAGADO</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t="str">
        <f>'RESUMEN TOTAL'!AJ258</f>
        <v>APAGADO</v>
      </c>
      <c r="AE252" t="str">
        <f>'RESUMEN TOTAL'!AK258</f>
        <v>APAGADO</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t="str">
        <f>'RESUMEN TOTAL'!AK276</f>
        <v>APAGADO</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t="str">
        <f>'RESUMEN TOTAL'!AJ281</f>
        <v>APAGADO</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t="str">
        <f>'RESUMEN TOTAL'!AJ282</f>
        <v>APAGADO</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t="str">
        <f>'RESUMEN TOTAL'!AJ286</f>
        <v>APAGADO</v>
      </c>
      <c r="AE280" t="str">
        <f>'RESUMEN TOTAL'!AK286</f>
        <v>APAGADO</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t="str">
        <f>'RESUMEN TOTAL'!AJ287</f>
        <v>APAGADO</v>
      </c>
      <c r="AE281" t="str">
        <f>'RESUMEN TOTAL'!AK287</f>
        <v>APAGADO</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t="str">
        <f>'RESUMEN TOTAL'!AJ288</f>
        <v>APAGADO</v>
      </c>
      <c r="AE282" t="str">
        <f>'RESUMEN TOTAL'!AK288</f>
        <v>APAGADO</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t="str">
        <f>'RESUMEN TOTAL'!AJ289</f>
        <v>APAGADO</v>
      </c>
      <c r="AE283" t="str">
        <f>'RESUMEN TOTAL'!AK289</f>
        <v>APAGADO</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t="str">
        <f>'RESUMEN TOTAL'!AJ290</f>
        <v>APAGADO</v>
      </c>
      <c r="AE284" t="str">
        <f>'RESUMEN TOTAL'!AK290</f>
        <v>APAGADO</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t="str">
        <f>'RESUMEN TOTAL'!AJ291</f>
        <v>APAGADO</v>
      </c>
      <c r="AE285" t="str">
        <f>'RESUMEN TOTAL'!AK291</f>
        <v>APAGADO</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t="str">
        <f>'RESUMEN TOTAL'!AJ298</f>
        <v>APAGADO</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t="str">
        <f>'RESUMEN TOTAL'!AJ322</f>
        <v>APAGADO</v>
      </c>
      <c r="AE315" t="str">
        <f>'RESUMEN TOTAL'!AK322</f>
        <v>APAGADO</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t="str">
        <f>'RESUMEN TOTAL'!AK324</f>
        <v>APAGADO</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t="str">
        <f>'RESUMEN TOTAL'!AK325</f>
        <v>APAGADO</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t="str">
        <f>'RESUMEN TOTAL'!AK326</f>
        <v>APAGADO</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t="str">
        <f>'RESUMEN TOTAL'!AK327</f>
        <v>APAGADO</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t="str">
        <f>'RESUMEN TOTAL'!AK330</f>
        <v>APAGADO</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t="str">
        <f>'RESUMEN TOTAL'!AK336</f>
        <v>APAGADO</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t="str">
        <f>'RESUMEN TOTAL'!AK337</f>
        <v>APAGADO</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t="str">
        <f>'RESUMEN TOTAL'!AJ353</f>
        <v>APAGADO</v>
      </c>
      <c r="AE346" t="str">
        <f>'RESUMEN TOTAL'!AK353</f>
        <v>APAGADO</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t="str">
        <f>'RESUMEN TOTAL'!AK356</f>
        <v>APAGADO</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t="str">
        <f>'RESUMEN TOTAL'!AJ359</f>
        <v>APAGADO</v>
      </c>
      <c r="AE352" t="str">
        <f>'RESUMEN TOTAL'!AK359</f>
        <v>APAGADO</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t="str">
        <f>'RESUMEN TOTAL'!AJ360</f>
        <v>APAGADO</v>
      </c>
      <c r="AE353" t="str">
        <f>'RESUMEN TOTAL'!AK360</f>
        <v>APAGADO</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t="str">
        <f>'RESUMEN TOTAL'!AK363</f>
        <v>APAGADO</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t="str">
        <f>'RESUMEN TOTAL'!AK364</f>
        <v>APAGADO</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t="str">
        <f>'RESUMEN TOTAL'!AJ365</f>
        <v>APAGADO</v>
      </c>
      <c r="AE358" t="str">
        <f>'RESUMEN TOTAL'!AK365</f>
        <v>APAGADO</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t="str">
        <f>'RESUMEN TOTAL'!AK377</f>
        <v>APAGADO</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t="str">
        <f>'RESUMEN TOTAL'!AK378</f>
        <v>APAGADO</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t="str">
        <f>'RESUMEN TOTAL'!AJ381</f>
        <v>APAGADO</v>
      </c>
      <c r="AE374" t="str">
        <f>'RESUMEN TOTAL'!AK381</f>
        <v>APAGADO</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t="str">
        <f>'RESUMEN TOTAL'!AJ382</f>
        <v>APAGADO</v>
      </c>
      <c r="AE375" t="str">
        <f>'RESUMEN TOTAL'!AK382</f>
        <v>APAGADO</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t="str">
        <f>'RESUMEN TOTAL'!AJ395</f>
        <v>APAGADO</v>
      </c>
      <c r="AE388" t="str">
        <f>'RESUMEN TOTAL'!AK395</f>
        <v>APAGADO</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t="str">
        <f>'RESUMEN TOTAL'!AJ396</f>
        <v>APAGADO</v>
      </c>
      <c r="AE389" t="str">
        <f>'RESUMEN TOTAL'!AK396</f>
        <v>APAGADO</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t="str">
        <f>'RESUMEN TOTAL'!AJ400</f>
        <v>APAGADO</v>
      </c>
      <c r="AE393" t="str">
        <f>'RESUMEN TOTAL'!AK400</f>
        <v>APAGADO</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t="str">
        <f>'RESUMEN TOTAL'!AJ402</f>
        <v>APAGADO</v>
      </c>
      <c r="AE395" t="str">
        <f>'RESUMEN TOTAL'!AK402</f>
        <v>APAGADO</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t="str">
        <f>'RESUMEN TOTAL'!AJ403</f>
        <v>APAGADO</v>
      </c>
      <c r="AE396" t="str">
        <f>'RESUMEN TOTAL'!AK403</f>
        <v>APAGADO</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t="str">
        <f>'RESUMEN TOTAL'!AJ404</f>
        <v>APAGADO</v>
      </c>
      <c r="AE397" t="str">
        <f>'RESUMEN TOTAL'!AK404</f>
        <v>APAGADO</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t="str">
        <f>'RESUMEN TOTAL'!AJ405</f>
        <v>APAGADO</v>
      </c>
      <c r="AE398" t="str">
        <f>'RESUMEN TOTAL'!AK405</f>
        <v>APAGADO</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t="str">
        <f>'RESUMEN TOTAL'!AJ407</f>
        <v>APAGADO</v>
      </c>
      <c r="AE400" t="str">
        <f>'RESUMEN TOTAL'!AK407</f>
        <v>APAGADO</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t="str">
        <f>'RESUMEN TOTAL'!AJ410</f>
        <v>APAGADO</v>
      </c>
      <c r="AE403" t="str">
        <f>'RESUMEN TOTAL'!AK410</f>
        <v>APAGADO</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t="str">
        <f>'RESUMEN TOTAL'!AJ413</f>
        <v>APAGADO</v>
      </c>
      <c r="AE406" t="str">
        <f>'RESUMEN TOTAL'!AK413</f>
        <v>APAGADO</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t="str">
        <f>'RESUMEN TOTAL'!AJ414</f>
        <v>APAGADO</v>
      </c>
      <c r="AE407" t="str">
        <f>'RESUMEN TOTAL'!AK414</f>
        <v>APAGADO</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t="str">
        <f>'RESUMEN TOTAL'!AJ419</f>
        <v>APAGADO</v>
      </c>
      <c r="AE412" t="str">
        <f>'RESUMEN TOTAL'!AK419</f>
        <v>APAGADO</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t="str">
        <f>'RESUMEN TOTAL'!AJ429</f>
        <v>APAGADO</v>
      </c>
      <c r="AE422" t="str">
        <f>'RESUMEN TOTAL'!AK429</f>
        <v>APAGADO</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t="str">
        <f>'RESUMEN TOTAL'!AJ439</f>
        <v>APAGADO</v>
      </c>
      <c r="AE431" t="str">
        <f>'RESUMEN TOTAL'!AK439</f>
        <v>APAGADO</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t="str">
        <f>'RESUMEN TOTAL'!AJ441</f>
        <v>APAGADO</v>
      </c>
      <c r="AE433" t="str">
        <f>'RESUMEN TOTAL'!AK441</f>
        <v>APAGADO</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t="str">
        <f>'RESUMEN TOTAL'!AJ442</f>
        <v>APAGADO</v>
      </c>
      <c r="AE434" t="str">
        <f>'RESUMEN TOTAL'!AK442</f>
        <v>APAGADO</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t="str">
        <f>'RESUMEN TOTAL'!AJ446</f>
        <v>APAGADO</v>
      </c>
      <c r="AE438" t="str">
        <f>'RESUMEN TOTAL'!AK446</f>
        <v>APAGADO</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t="str">
        <f>'RESUMEN TOTAL'!AJ456</f>
        <v>APAGADO</v>
      </c>
      <c r="AE448" t="str">
        <f>'RESUMEN TOTAL'!AK456</f>
        <v>APAGADO</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t="str">
        <f>'RESUMEN TOTAL'!AJ457</f>
        <v>APAGADO</v>
      </c>
      <c r="AE449" t="str">
        <f>'RESUMEN TOTAL'!AK457</f>
        <v>APAGADO</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t="str">
        <f>'RESUMEN TOTAL'!AJ458</f>
        <v>APAGADO</v>
      </c>
      <c r="AE450" t="str">
        <f>'RESUMEN TOTAL'!AK458</f>
        <v>APAGADO</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t="str">
        <f>'RESUMEN TOTAL'!AJ485</f>
        <v>APAGADO</v>
      </c>
      <c r="AE457" t="str">
        <f>'RESUMEN TOTAL'!AK485</f>
        <v>APAGADO</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t="str">
        <f>'RESUMEN TOTAL'!AJ486</f>
        <v>APAGADO</v>
      </c>
      <c r="AE458" t="str">
        <f>'RESUMEN TOTAL'!AK486</f>
        <v>APAGADO</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t="str">
        <f>'RESUMEN TOTAL'!AJ487</f>
        <v>APAGADO</v>
      </c>
      <c r="AE459" t="str">
        <f>'RESUMEN TOTAL'!AK487</f>
        <v>APAGADO</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t="str">
        <f>'RESUMEN TOTAL'!AJ488</f>
        <v>APAGADO</v>
      </c>
      <c r="AE460" t="str">
        <f>'RESUMEN TOTAL'!AK488</f>
        <v>APAGADO</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t="str">
        <f>'RESUMEN TOTAL'!AJ489</f>
        <v>APAGADO</v>
      </c>
      <c r="AE461" t="str">
        <f>'RESUMEN TOTAL'!AK489</f>
        <v>APAGADO</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t="str">
        <f>'RESUMEN TOTAL'!AJ490</f>
        <v>APAGADO</v>
      </c>
      <c r="AE462" t="str">
        <f>'RESUMEN TOTAL'!AK490</f>
        <v>APAGADO</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t="str">
        <f>'RESUMEN TOTAL'!AJ499</f>
        <v>APAGADO</v>
      </c>
      <c r="AE471" t="str">
        <f>'RESUMEN TOTAL'!AK499</f>
        <v>APAGADO</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t="str">
        <f>'RESUMEN TOTAL'!AJ500</f>
        <v>APAGADO</v>
      </c>
      <c r="AE472" t="str">
        <f>'RESUMEN TOTAL'!AK500</f>
        <v>APAGADO</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t="str">
        <f>'RESUMEN TOTAL'!AJ501</f>
        <v>APAGADO</v>
      </c>
      <c r="AE473" t="str">
        <f>'RESUMEN TOTAL'!AK501</f>
        <v>APAGADO</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t="str">
        <f>'RESUMEN TOTAL'!AJ502</f>
        <v>APAGADO</v>
      </c>
      <c r="AE474" t="str">
        <f>'RESUMEN TOTAL'!AK502</f>
        <v>APAGADO</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t="str">
        <f>'RESUMEN TOTAL'!AJ505</f>
        <v>APAGADO</v>
      </c>
      <c r="AE477" t="str">
        <f>'RESUMEN TOTAL'!AK505</f>
        <v>APAGADO</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t="str">
        <f>'RESUMEN TOTAL'!AJ511</f>
        <v>APAGADO</v>
      </c>
      <c r="AE483" t="str">
        <f>'RESUMEN TOTAL'!AK511</f>
        <v>APAGADO</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t="str">
        <f>'RESUMEN TOTAL'!AJ512</f>
        <v>APAGADO</v>
      </c>
      <c r="AE484" t="str">
        <f>'RESUMEN TOTAL'!AK512</f>
        <v>APAGADO</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t="str">
        <f>'RESUMEN TOTAL'!AJ519</f>
        <v>APAGADO</v>
      </c>
      <c r="AE491" t="str">
        <f>'RESUMEN TOTAL'!AK519</f>
        <v>APAGADO</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t="str">
        <f>'RESUMEN TOTAL'!AJ527</f>
        <v>APAGADO</v>
      </c>
      <c r="AE499" t="str">
        <f>'RESUMEN TOTAL'!AK527</f>
        <v>APAGADO</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t="str">
        <f>'RESUMEN TOTAL'!AJ528</f>
        <v>APAGADO</v>
      </c>
      <c r="AE500" t="str">
        <f>'RESUMEN TOTAL'!AK528</f>
        <v>APAGADO</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t="str">
        <f>'RESUMEN TOTAL'!AJ533</f>
        <v>APAGADO</v>
      </c>
      <c r="AE507" t="str">
        <f>'RESUMEN TOTAL'!AK533</f>
        <v>APAGADO</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t="str">
        <f>'RESUMEN TOTAL'!AJ534</f>
        <v>APAGADO</v>
      </c>
      <c r="AE508" t="str">
        <f>'RESUMEN TOTAL'!AK534</f>
        <v>APAGADO</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t="str">
        <f>'RESUMEN TOTAL'!AJ535</f>
        <v>APAGADO</v>
      </c>
      <c r="AE509" t="str">
        <f>'RESUMEN TOTAL'!AK535</f>
        <v>APAGADO</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t="str">
        <f>'RESUMEN TOTAL'!AJ536</f>
        <v>APAGADO</v>
      </c>
      <c r="AE510" t="str">
        <f>'RESUMEN TOTAL'!AK536</f>
        <v>APAGADO</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9</v>
      </c>
      <c r="AE2" s="18">
        <f>COUNTIFS(AE4:AE500, "=APAGADO",E4:E500,"=radio")</f>
        <v>10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t="str">
        <f>'RESUMEN TOTAL'!AJ7</f>
        <v>APAGADO</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t="str">
        <f>'RESUMEN TOTAL'!AJ8</f>
        <v>APAGADO</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t="str">
        <f>'RESUMEN TOTAL'!AJ10</f>
        <v>APAGADO</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t="str">
        <f>'RESUMEN TOTAL'!AJ12</f>
        <v>APAGADO</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t="str">
        <f>'RESUMEN TOTAL'!AJ13</f>
        <v>APAGADO</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t="str">
        <f>'RESUMEN TOTAL'!AJ24</f>
        <v>APAGADO</v>
      </c>
      <c r="AE21" t="str">
        <f>'RESUMEN TOTAL'!AK24</f>
        <v>APAGADO</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t="str">
        <f>'RESUMEN TOTAL'!AJ38</f>
        <v>APAGADO</v>
      </c>
      <c r="AE35" t="str">
        <f>'RESUMEN TOTAL'!AK38</f>
        <v>APAGADO</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t="str">
        <f>'RESUMEN TOTAL'!AJ68</f>
        <v>APAGADO</v>
      </c>
      <c r="AE65" t="str">
        <f>'RESUMEN TOTAL'!AK68</f>
        <v>APAGADO</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t="str">
        <f>'RESUMEN TOTAL'!AJ69</f>
        <v>APAGADO</v>
      </c>
      <c r="AE66" t="str">
        <f>'RESUMEN TOTAL'!AK69</f>
        <v>APAGADO</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t="str">
        <f>'RESUMEN TOTAL'!AJ81</f>
        <v>APAGADO</v>
      </c>
      <c r="AE78" t="str">
        <f>'RESUMEN TOTAL'!AK81</f>
        <v>APAGADO</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t="str">
        <f>'RESUMEN TOTAL'!AK106</f>
        <v>APAGADO</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t="str">
        <f>'RESUMEN TOTAL'!AJ131</f>
        <v>APAGADO</v>
      </c>
      <c r="AE126" t="str">
        <f>'RESUMEN TOTAL'!AK131</f>
        <v>APAGADO</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t="str">
        <f>'RESUMEN TOTAL'!AK132</f>
        <v>APAGADO</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t="str">
        <f>'RESUMEN TOTAL'!AJ139</f>
        <v>APAGADO</v>
      </c>
      <c r="AE134" t="str">
        <f>'RESUMEN TOTAL'!AK139</f>
        <v>APAGADO</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t="str">
        <f>'RESUMEN TOTAL'!AJ140</f>
        <v>APAGADO</v>
      </c>
      <c r="AE135" t="str">
        <f>'RESUMEN TOTAL'!AK140</f>
        <v>APAGADO</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t="str">
        <f>'RESUMEN TOTAL'!AJ170</f>
        <v>APAGADO</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t="str">
        <f>'RESUMEN TOTAL'!AJ175</f>
        <v>APAGADO</v>
      </c>
      <c r="AE170" t="str">
        <f>'RESUMEN TOTAL'!AK175</f>
        <v>APAGADO</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t="str">
        <f>'RESUMEN TOTAL'!AJ176</f>
        <v>APAGADO</v>
      </c>
      <c r="AE171" t="str">
        <f>'RESUMEN TOTAL'!AK176</f>
        <v>APAGADO</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t="str">
        <f>'RESUMEN TOTAL'!AJ184</f>
        <v>APAGADO</v>
      </c>
      <c r="AE178" t="str">
        <f>'RESUMEN TOTAL'!AK184</f>
        <v>APAGADO</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t="str">
        <f>'RESUMEN TOTAL'!AJ185</f>
        <v>APAGADO</v>
      </c>
      <c r="AE179" t="str">
        <f>'RESUMEN TOTAL'!AK185</f>
        <v>APAGADO</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t="str">
        <f>'RESUMEN TOTAL'!AJ189</f>
        <v>APAGADO</v>
      </c>
      <c r="AE183" t="str">
        <f>'RESUMEN TOTAL'!AK189</f>
        <v>APAGADO</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t="str">
        <f>'RESUMEN TOTAL'!AJ194</f>
        <v>APAGADO</v>
      </c>
      <c r="AE188" t="str">
        <f>'RESUMEN TOTAL'!AK194</f>
        <v>APAGADO</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t="str">
        <f>'RESUMEN TOTAL'!AJ197</f>
        <v>APAGADO</v>
      </c>
      <c r="AE191" t="str">
        <f>'RESUMEN TOTAL'!AK197</f>
        <v>APAGADO</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t="str">
        <f>'RESUMEN TOTAL'!AJ221</f>
        <v>APAGADO</v>
      </c>
      <c r="AE214" t="str">
        <f>'RESUMEN TOTAL'!AK221</f>
        <v>APAGADO</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t="str">
        <f>'RESUMEN TOTAL'!AJ253</f>
        <v>APAGADO</v>
      </c>
      <c r="AE246" t="str">
        <f>'RESUMEN TOTAL'!AK253</f>
        <v>APAGADO</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t="str">
        <f>'RESUMEN TOTAL'!AJ254</f>
        <v>APAGADO</v>
      </c>
      <c r="AE247" t="str">
        <f>'RESUMEN TOTAL'!AK254</f>
        <v>APAGADO</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t="str">
        <f>'RESUMEN TOTAL'!AJ255</f>
        <v>APAGADO</v>
      </c>
      <c r="AE248" t="str">
        <f>'RESUMEN TOTAL'!AK255</f>
        <v>APAGADO</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t="str">
        <f>'RESUMEN TOTAL'!AJ256</f>
        <v>APAGADO</v>
      </c>
      <c r="AE249" t="str">
        <f>'RESUMEN TOTAL'!AK256</f>
        <v>APAGADO</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t="str">
        <f>'RESUMEN TOTAL'!AK257</f>
        <v>APAGADO</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t="str">
        <f>'RESUMEN TOTAL'!AJ258</f>
        <v>APAGADO</v>
      </c>
      <c r="AE251" t="str">
        <f>'RESUMEN TOTAL'!AK258</f>
        <v>APAGADO</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t="str">
        <f>'RESUMEN TOTAL'!AJ281</f>
        <v>APAGADO</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t="str">
        <f>'RESUMEN TOTAL'!AJ282</f>
        <v>APAGADO</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t="str">
        <f>'RESUMEN TOTAL'!AJ286</f>
        <v>APAGADO</v>
      </c>
      <c r="AE279" t="str">
        <f>'RESUMEN TOTAL'!AK286</f>
        <v>APAGADO</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t="str">
        <f>'RESUMEN TOTAL'!AJ287</f>
        <v>APAGADO</v>
      </c>
      <c r="AE280" t="str">
        <f>'RESUMEN TOTAL'!AK287</f>
        <v>APAGADO</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t="str">
        <f>'RESUMEN TOTAL'!AJ288</f>
        <v>APAGADO</v>
      </c>
      <c r="AE281" t="str">
        <f>'RESUMEN TOTAL'!AK288</f>
        <v>APAGADO</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t="str">
        <f>'RESUMEN TOTAL'!AJ289</f>
        <v>APAGADO</v>
      </c>
      <c r="AE282" t="str">
        <f>'RESUMEN TOTAL'!AK289</f>
        <v>APAGADO</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t="str">
        <f>'RESUMEN TOTAL'!AJ290</f>
        <v>APAGADO</v>
      </c>
      <c r="AE283" t="str">
        <f>'RESUMEN TOTAL'!AK290</f>
        <v>APAGADO</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t="str">
        <f>'RESUMEN TOTAL'!AJ291</f>
        <v>APAGADO</v>
      </c>
      <c r="AE284" t="str">
        <f>'RESUMEN TOTAL'!AK291</f>
        <v>APAGADO</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t="str">
        <f>'RESUMEN TOTAL'!AJ298</f>
        <v>APAGADO</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t="str">
        <f>'RESUMEN TOTAL'!AJ322</f>
        <v>APAGADO</v>
      </c>
      <c r="AE314" t="str">
        <f>'RESUMEN TOTAL'!AK322</f>
        <v>APAGADO</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t="str">
        <f>'RESUMEN TOTAL'!AJ353</f>
        <v>APAGADO</v>
      </c>
      <c r="AE345" t="str">
        <f>'RESUMEN TOTAL'!AK353</f>
        <v>APAGADO</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t="str">
        <f>'RESUMEN TOTAL'!AJ359</f>
        <v>APAGADO</v>
      </c>
      <c r="AE351" t="str">
        <f>'RESUMEN TOTAL'!AK359</f>
        <v>APAGADO</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t="str">
        <f>'RESUMEN TOTAL'!AJ360</f>
        <v>APAGADO</v>
      </c>
      <c r="AE352" t="str">
        <f>'RESUMEN TOTAL'!AK360</f>
        <v>APAGADO</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t="str">
        <f>'RESUMEN TOTAL'!AJ365</f>
        <v>APAGADO</v>
      </c>
      <c r="AE357" t="str">
        <f>'RESUMEN TOTAL'!AK365</f>
        <v>APAGADO</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t="str">
        <f>'RESUMEN TOTAL'!AJ381</f>
        <v>APAGADO</v>
      </c>
      <c r="AE373" t="str">
        <f>'RESUMEN TOTAL'!AK381</f>
        <v>APAGADO</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t="str">
        <f>'RESUMEN TOTAL'!AJ382</f>
        <v>APAGADO</v>
      </c>
      <c r="AE374" t="str">
        <f>'RESUMEN TOTAL'!AK382</f>
        <v>APAGADO</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t="str">
        <f>'RESUMEN TOTAL'!AJ396</f>
        <v>APAGADO</v>
      </c>
      <c r="AE388" t="str">
        <f>'RESUMEN TOTAL'!AK396</f>
        <v>APAGADO</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t="str">
        <f>'RESUMEN TOTAL'!AJ400</f>
        <v>APAGADO</v>
      </c>
      <c r="AE392" t="str">
        <f>'RESUMEN TOTAL'!AK400</f>
        <v>APAGADO</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t="str">
        <f>'RESUMEN TOTAL'!AJ402</f>
        <v>APAGADO</v>
      </c>
      <c r="AE394" t="str">
        <f>'RESUMEN TOTAL'!AK402</f>
        <v>APAGADO</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t="str">
        <f>'RESUMEN TOTAL'!AJ403</f>
        <v>APAGADO</v>
      </c>
      <c r="AE395" t="str">
        <f>'RESUMEN TOTAL'!AK403</f>
        <v>APAGADO</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t="str">
        <f>'RESUMEN TOTAL'!AJ404</f>
        <v>APAGADO</v>
      </c>
      <c r="AE396" t="str">
        <f>'RESUMEN TOTAL'!AK404</f>
        <v>APAGADO</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t="str">
        <f>'RESUMEN TOTAL'!AJ407</f>
        <v>APAGADO</v>
      </c>
      <c r="AE399" t="str">
        <f>'RESUMEN TOTAL'!AK407</f>
        <v>APAGADO</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t="str">
        <f>'RESUMEN TOTAL'!AJ410</f>
        <v>APAGADO</v>
      </c>
      <c r="AE402" t="str">
        <f>'RESUMEN TOTAL'!AK410</f>
        <v>APAGADO</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t="str">
        <f>'RESUMEN TOTAL'!AJ413</f>
        <v>APAGADO</v>
      </c>
      <c r="AE405" t="str">
        <f>'RESUMEN TOTAL'!AK413</f>
        <v>APAGADO</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t="str">
        <f>'RESUMEN TOTAL'!AJ414</f>
        <v>APAGADO</v>
      </c>
      <c r="AE406" t="str">
        <f>'RESUMEN TOTAL'!AK414</f>
        <v>APAGADO</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t="str">
        <f>'RESUMEN TOTAL'!AJ419</f>
        <v>APAGADO</v>
      </c>
      <c r="AE411" t="str">
        <f>'RESUMEN TOTAL'!AK419</f>
        <v>APAGADO</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t="str">
        <f>'RESUMEN TOTAL'!AJ429</f>
        <v>APAGADO</v>
      </c>
      <c r="AE421" t="str">
        <f>'RESUMEN TOTAL'!AK429</f>
        <v>APAGADO</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t="str">
        <f>'RESUMEN TOTAL'!AJ439</f>
        <v>APAGADO</v>
      </c>
      <c r="AE430" t="str">
        <f>'RESUMEN TOTAL'!AK439</f>
        <v>APAGADO</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t="str">
        <f>'RESUMEN TOTAL'!AJ441</f>
        <v>APAGADO</v>
      </c>
      <c r="AE432" t="str">
        <f>'RESUMEN TOTAL'!AK441</f>
        <v>APAGADO</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t="str">
        <f>'RESUMEN TOTAL'!AJ446</f>
        <v>APAGADO</v>
      </c>
      <c r="AE437" t="str">
        <f>'RESUMEN TOTAL'!AK446</f>
        <v>APAGADO</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t="str">
        <f>'RESUMEN TOTAL'!AJ456</f>
        <v>APAGADO</v>
      </c>
      <c r="AE447" t="str">
        <f>'RESUMEN TOTAL'!AK456</f>
        <v>APAGADO</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t="str">
        <f>'RESUMEN TOTAL'!AJ457</f>
        <v>APAGADO</v>
      </c>
      <c r="AE448" t="str">
        <f>'RESUMEN TOTAL'!AK457</f>
        <v>APAGADO</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t="str">
        <f>'RESUMEN TOTAL'!AJ458</f>
        <v>APAGADO</v>
      </c>
      <c r="AE449" t="str">
        <f>'RESUMEN TOTAL'!AK458</f>
        <v>APAGADO</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t="str">
        <f>'RESUMEN TOTAL'!AJ485</f>
        <v>APAGADO</v>
      </c>
      <c r="AE456" t="str">
        <f>'RESUMEN TOTAL'!AK485</f>
        <v>APAGADO</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t="str">
        <f>'RESUMEN TOTAL'!AJ499</f>
        <v>APAGADO</v>
      </c>
      <c r="AE470" t="str">
        <f>'RESUMEN TOTAL'!AK499</f>
        <v>APAGADO</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t="str">
        <f>'RESUMEN TOTAL'!AJ519</f>
        <v>APAGADO</v>
      </c>
      <c r="AE490" t="str">
        <f>'RESUMEN TOTAL'!AK519</f>
        <v>APAGADO</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t="str">
        <f>'RESUMEN TOTAL'!AJ527</f>
        <v>APAGADO</v>
      </c>
      <c r="AE498" t="str">
        <f>'RESUMEN TOTAL'!AK527</f>
        <v>APAGADO</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t="str">
        <f>'RESUMEN TOTAL'!AJ528</f>
        <v>APAGADO</v>
      </c>
      <c r="AE499" t="str">
        <f>'RESUMEN TOTAL'!AK528</f>
        <v>APAGADO</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t="str">
        <f>'RESUMEN TOTAL'!AJ533</f>
        <v>APAGADO</v>
      </c>
      <c r="AE506" t="str">
        <f>'RESUMEN TOTAL'!AK533</f>
        <v>APAGADO</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t="str">
        <f>'RESUMEN TOTAL'!AJ534</f>
        <v>APAGADO</v>
      </c>
      <c r="AE507" t="str">
        <f>'RESUMEN TOTAL'!AK534</f>
        <v>APAGADO</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t="str">
        <f>'RESUMEN TOTAL'!AJ535</f>
        <v>APAGADO</v>
      </c>
      <c r="AE508" t="str">
        <f>'RESUMEN TOTAL'!AK535</f>
        <v>APAGADO</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57" zoomScaleNormal="100" workbookViewId="0">
      <selection activeCell="A171" sqref="A17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25</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17</v>
      </c>
      <c r="C26">
        <f>'APAGADOS FIBRA'!AD2</f>
        <v>70</v>
      </c>
      <c r="D26">
        <f>'APAGADOS ANTENA'!AD2</f>
        <v>8</v>
      </c>
      <c r="E26">
        <f t="shared" si="6"/>
        <v>87</v>
      </c>
      <c r="F26">
        <f>'RESUMEN TOTAL'!B1</f>
        <v>536</v>
      </c>
      <c r="G26" s="36">
        <f t="shared" si="8"/>
        <v>0.16231343283582089</v>
      </c>
    </row>
    <row r="27" spans="1:7" x14ac:dyDescent="0.25">
      <c r="A27" s="17">
        <f>'APAGADOS RADIO'!AE3</f>
        <v>45438</v>
      </c>
      <c r="B27">
        <f>'APAGADOS RADIO'!AE2+D27</f>
        <v>17</v>
      </c>
      <c r="C27">
        <f>'APAGADOS FIBRA'!AE2</f>
        <v>62</v>
      </c>
      <c r="D27">
        <f>'APAGADOS ANTENA'!AE2</f>
        <v>7</v>
      </c>
      <c r="E27">
        <f t="shared" si="6"/>
        <v>79</v>
      </c>
      <c r="F27">
        <f>'RESUMEN TOTAL'!B1</f>
        <v>536</v>
      </c>
      <c r="G27" s="36">
        <f t="shared" si="8"/>
        <v>0.14738805970149255</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14</v>
      </c>
      <c r="F59">
        <f>paradas!AD3</f>
        <v>11</v>
      </c>
      <c r="G59" s="104">
        <f t="shared" si="13"/>
        <v>25</v>
      </c>
    </row>
    <row r="60" spans="1:7" x14ac:dyDescent="0.25">
      <c r="A60" s="14">
        <f t="shared" si="10"/>
        <v>45438</v>
      </c>
      <c r="B60">
        <f>paradas!D1</f>
        <v>38</v>
      </c>
      <c r="C60">
        <f>paradas!K1</f>
        <v>38</v>
      </c>
      <c r="D60">
        <f>paradas!O1</f>
        <v>38</v>
      </c>
      <c r="E60" s="104">
        <f>paradas!AE2</f>
        <v>14</v>
      </c>
      <c r="F60">
        <f>paradas!AE3</f>
        <v>11</v>
      </c>
      <c r="G60" s="104">
        <f t="shared" si="13"/>
        <v>25</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C11" sqref="AC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25</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0.1016260162601626</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0.24</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14</v>
      </c>
      <c r="AE2" s="18">
        <f>COUNTIFS(AE4:AE600, "=APAGADO",D4:D600,"=GFIJA")</f>
        <v>14</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11</v>
      </c>
      <c r="AE3" s="18">
        <f>COUNTIFS(AE6:AE602, "=APAGADO",D4:D600,"=INTERCOMUNICADOR")</f>
        <v>11</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t="str">
        <f>'RESUMEN TOTAL'!AJ7</f>
        <v>APAGADO</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t="str">
        <f>'RESUMEN TOTAL'!AJ8</f>
        <v>APAGADO</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t="str">
        <f>'RESUMEN TOTAL'!AJ10</f>
        <v>APAGADO</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t="str">
        <f>'RESUMEN TOTAL'!AJ12</f>
        <v>APAGADO</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t="str">
        <f>'RESUMEN TOTAL'!AJ13</f>
        <v>APAGADO</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t="str">
        <f>'RESUMEN TOTAL'!AJ24</f>
        <v>APAGADO</v>
      </c>
      <c r="AE24" s="86" t="str">
        <f>'RESUMEN TOTAL'!AK24</f>
        <v>APAGADO</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t="str">
        <f>'RESUMEN TOTAL'!AK25</f>
        <v>APAGADO</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t="str">
        <f>'RESUMEN TOTAL'!AK29</f>
        <v>APAGADO</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t="str">
        <f>'RESUMEN TOTAL'!AJ38</f>
        <v>APAGADO</v>
      </c>
      <c r="AE38" s="86" t="str">
        <f>'RESUMEN TOTAL'!AK38</f>
        <v>APAGADO</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t="str">
        <f>'RESUMEN TOTAL'!AJ68</f>
        <v>APAGADO</v>
      </c>
      <c r="AE68" s="86" t="str">
        <f>'RESUMEN TOTAL'!AK68</f>
        <v>APAGADO</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t="str">
        <f>'RESUMEN TOTAL'!AJ69</f>
        <v>APAGADO</v>
      </c>
      <c r="AE69" s="86" t="str">
        <f>'RESUMEN TOTAL'!AK69</f>
        <v>APAGADO</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t="str">
        <f>'RESUMEN TOTAL'!AJ81</f>
        <v>APAGADO</v>
      </c>
      <c r="AE81" s="86" t="str">
        <f>'RESUMEN TOTAL'!AK81</f>
        <v>APAGADO</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t="str">
        <f>'RESUMEN TOTAL'!AK106</f>
        <v>APAGADO</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t="str">
        <f>'RESUMEN TOTAL'!AJ131</f>
        <v>APAGADO</v>
      </c>
      <c r="AE129" s="86" t="str">
        <f>'RESUMEN TOTAL'!AK131</f>
        <v>APAGADO</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t="str">
        <f>'RESUMEN TOTAL'!AK132</f>
        <v>APAGADO</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t="str">
        <f>'RESUMEN TOTAL'!AJ139</f>
        <v>APAGADO</v>
      </c>
      <c r="AE137" s="86" t="str">
        <f>'RESUMEN TOTAL'!AK139</f>
        <v>APAGADO</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t="str">
        <f>'RESUMEN TOTAL'!AJ140</f>
        <v>APAGADO</v>
      </c>
      <c r="AE138" s="86" t="str">
        <f>'RESUMEN TOTAL'!AK140</f>
        <v>APAGADO</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t="str">
        <f>'RESUMEN TOTAL'!AK148</f>
        <v>APAGADO</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t="str">
        <f>'RESUMEN TOTAL'!AK169</f>
        <v>APAGADO</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t="str">
        <f>'RESUMEN TOTAL'!AJ170</f>
        <v>APAGADO</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t="str">
        <f>'RESUMEN TOTAL'!AJ175</f>
        <v>APAGADO</v>
      </c>
      <c r="AE173" s="86" t="str">
        <f>'RESUMEN TOTAL'!AK175</f>
        <v>APAGADO</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t="str">
        <f>'RESUMEN TOTAL'!AJ176</f>
        <v>APAGADO</v>
      </c>
      <c r="AE174" s="86" t="str">
        <f>'RESUMEN TOTAL'!AK176</f>
        <v>APAGADO</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t="str">
        <f>'RESUMEN TOTAL'!AJ184</f>
        <v>APAGADO</v>
      </c>
      <c r="AE181" s="86" t="str">
        <f>'RESUMEN TOTAL'!AK184</f>
        <v>APAGADO</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t="str">
        <f>'RESUMEN TOTAL'!AJ185</f>
        <v>APAGADO</v>
      </c>
      <c r="AE182" s="86" t="str">
        <f>'RESUMEN TOTAL'!AK185</f>
        <v>APAGADO</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t="str">
        <f>'RESUMEN TOTAL'!AJ189</f>
        <v>APAGADO</v>
      </c>
      <c r="AE186" s="86" t="str">
        <f>'RESUMEN TOTAL'!AK189</f>
        <v>APAGADO</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t="str">
        <f>'RESUMEN TOTAL'!AJ194</f>
        <v>APAGADO</v>
      </c>
      <c r="AE191" s="86" t="str">
        <f>'RESUMEN TOTAL'!AK194</f>
        <v>APAGADO</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t="str">
        <f>'RESUMEN TOTAL'!AJ197</f>
        <v>APAGADO</v>
      </c>
      <c r="AE194" s="86" t="str">
        <f>'RESUMEN TOTAL'!AK197</f>
        <v>APAGADO</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t="str">
        <f>'RESUMEN TOTAL'!AK204</f>
        <v>APAGADO</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t="str">
        <f>'RESUMEN TOTAL'!AK205</f>
        <v>APAGADO</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t="str">
        <f>'RESUMEN TOTAL'!AJ221</f>
        <v>APAGADO</v>
      </c>
      <c r="AE218" s="86" t="str">
        <f>'RESUMEN TOTAL'!AK221</f>
        <v>APAGADO</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t="str">
        <f>'RESUMEN TOTAL'!AK239</f>
        <v>APAGADO</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t="str">
        <f>'RESUMEN TOTAL'!AK251</f>
        <v>APAGADO</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t="str">
        <f>'RESUMEN TOTAL'!AK252</f>
        <v>APAGADO</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t="str">
        <f>'RESUMEN TOTAL'!AJ253</f>
        <v>APAGADO</v>
      </c>
      <c r="AE250" s="86" t="str">
        <f>'RESUMEN TOTAL'!AK253</f>
        <v>APAGADO</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t="str">
        <f>'RESUMEN TOTAL'!AJ254</f>
        <v>APAGADO</v>
      </c>
      <c r="AE251" s="86" t="str">
        <f>'RESUMEN TOTAL'!AK254</f>
        <v>APAGADO</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t="str">
        <f>'RESUMEN TOTAL'!AJ255</f>
        <v>APAGADO</v>
      </c>
      <c r="AE252" s="86" t="str">
        <f>'RESUMEN TOTAL'!AK255</f>
        <v>APAGADO</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t="str">
        <f>'RESUMEN TOTAL'!AJ256</f>
        <v>APAGADO</v>
      </c>
      <c r="AE253" s="86" t="str">
        <f>'RESUMEN TOTAL'!AK256</f>
        <v>APAGADO</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t="str">
        <f>'RESUMEN TOTAL'!AK257</f>
        <v>APAGADO</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t="str">
        <f>'RESUMEN TOTAL'!AJ258</f>
        <v>APAGADO</v>
      </c>
      <c r="AE255" s="86" t="str">
        <f>'RESUMEN TOTAL'!AK258</f>
        <v>APAGADO</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t="str">
        <f>'RESUMEN TOTAL'!AK276</f>
        <v>APAGADO</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t="str">
        <f>'RESUMEN TOTAL'!AJ281</f>
        <v>APAGADO</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t="str">
        <f>'RESUMEN TOTAL'!AJ282</f>
        <v>APAGADO</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t="str">
        <f>'RESUMEN TOTAL'!AJ286</f>
        <v>APAGADO</v>
      </c>
      <c r="AE283" s="86" t="str">
        <f>'RESUMEN TOTAL'!AK286</f>
        <v>APAGADO</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t="str">
        <f>'RESUMEN TOTAL'!AJ287</f>
        <v>APAGADO</v>
      </c>
      <c r="AE284" s="86" t="str">
        <f>'RESUMEN TOTAL'!AK287</f>
        <v>APAGADO</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t="str">
        <f>'RESUMEN TOTAL'!AJ288</f>
        <v>APAGADO</v>
      </c>
      <c r="AE285" s="86" t="str">
        <f>'RESUMEN TOTAL'!AK288</f>
        <v>APAGADO</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t="str">
        <f>'RESUMEN TOTAL'!AJ289</f>
        <v>APAGADO</v>
      </c>
      <c r="AE286" s="86" t="str">
        <f>'RESUMEN TOTAL'!AK289</f>
        <v>APAGADO</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t="str">
        <f>'RESUMEN TOTAL'!AJ290</f>
        <v>APAGADO</v>
      </c>
      <c r="AE287" s="86" t="str">
        <f>'RESUMEN TOTAL'!AK290</f>
        <v>APAGADO</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t="str">
        <f>'RESUMEN TOTAL'!AJ291</f>
        <v>APAGADO</v>
      </c>
      <c r="AE288" s="86" t="str">
        <f>'RESUMEN TOTAL'!AK291</f>
        <v>APAGADO</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t="str">
        <f>'RESUMEN TOTAL'!AJ298</f>
        <v>APAGADO</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t="str">
        <f>'RESUMEN TOTAL'!AJ302</f>
        <v>APAGADO</v>
      </c>
      <c r="AE299" s="86" t="str">
        <f>'RESUMEN TOTAL'!AK302</f>
        <v>APAGADO</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t="str">
        <f>'RESUMEN TOTAL'!AJ322</f>
        <v>APAGADO</v>
      </c>
      <c r="AE319" s="86" t="str">
        <f>'RESUMEN TOTAL'!AK322</f>
        <v>APAGADO</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t="str">
        <f>'RESUMEN TOTAL'!AK324</f>
        <v>APAGADO</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t="str">
        <f>'RESUMEN TOTAL'!AK325</f>
        <v>APAGADO</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t="str">
        <f>'RESUMEN TOTAL'!AK326</f>
        <v>APAGADO</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t="str">
        <f>'RESUMEN TOTAL'!AK327</f>
        <v>APAGADO</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t="str">
        <f>'RESUMEN TOTAL'!AK330</f>
        <v>APAGADO</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t="str">
        <f>'RESUMEN TOTAL'!AK336</f>
        <v>APAGADO</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t="str">
        <f>'RESUMEN TOTAL'!AK337</f>
        <v>APAGADO</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t="str">
        <f>'RESUMEN TOTAL'!AJ353</f>
        <v>APAGADO</v>
      </c>
      <c r="AE350" s="86" t="str">
        <f>'RESUMEN TOTAL'!AK353</f>
        <v>APAGADO</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t="str">
        <f>'RESUMEN TOTAL'!AK356</f>
        <v>APAGADO</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t="str">
        <f>'RESUMEN TOTAL'!AJ359</f>
        <v>APAGADO</v>
      </c>
      <c r="AE356" s="86" t="str">
        <f>'RESUMEN TOTAL'!AK359</f>
        <v>APAGADO</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t="str">
        <f>'RESUMEN TOTAL'!AJ360</f>
        <v>APAGADO</v>
      </c>
      <c r="AE357" s="86" t="str">
        <f>'RESUMEN TOTAL'!AK360</f>
        <v>APAGADO</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t="str">
        <f>'RESUMEN TOTAL'!AK363</f>
        <v>APAGADO</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t="str">
        <f>'RESUMEN TOTAL'!AK364</f>
        <v>APAGADO</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t="str">
        <f>'RESUMEN TOTAL'!AJ365</f>
        <v>APAGADO</v>
      </c>
      <c r="AE362" s="86" t="str">
        <f>'RESUMEN TOTAL'!AK365</f>
        <v>APAGADO</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t="str">
        <f>'RESUMEN TOTAL'!AK377</f>
        <v>APAGADO</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t="str">
        <f>'RESUMEN TOTAL'!AK378</f>
        <v>APAGADO</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t="str">
        <f>'RESUMEN TOTAL'!AJ381</f>
        <v>APAGADO</v>
      </c>
      <c r="AE378" s="86" t="str">
        <f>'RESUMEN TOTAL'!AK381</f>
        <v>APAGADO</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t="str">
        <f>'RESUMEN TOTAL'!AJ382</f>
        <v>APAGADO</v>
      </c>
      <c r="AE379" s="86" t="str">
        <f>'RESUMEN TOTAL'!AK382</f>
        <v>APAGADO</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t="str">
        <f>'RESUMEN TOTAL'!AJ395</f>
        <v>APAGADO</v>
      </c>
      <c r="AE392" s="86" t="str">
        <f>'RESUMEN TOTAL'!AK395</f>
        <v>APAGADO</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t="str">
        <f>'RESUMEN TOTAL'!AJ396</f>
        <v>APAGADO</v>
      </c>
      <c r="AE393" s="86" t="str">
        <f>'RESUMEN TOTAL'!AK396</f>
        <v>APAGADO</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t="str">
        <f>'RESUMEN TOTAL'!AJ400</f>
        <v>APAGADO</v>
      </c>
      <c r="AE397" s="86" t="str">
        <f>'RESUMEN TOTAL'!AK400</f>
        <v>APAGADO</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t="str">
        <f>'RESUMEN TOTAL'!AJ402</f>
        <v>APAGADO</v>
      </c>
      <c r="AE399" s="86" t="str">
        <f>'RESUMEN TOTAL'!AK402</f>
        <v>APAGADO</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t="str">
        <f>'RESUMEN TOTAL'!AJ403</f>
        <v>APAGADO</v>
      </c>
      <c r="AE400" s="86" t="str">
        <f>'RESUMEN TOTAL'!AK403</f>
        <v>APAGADO</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t="str">
        <f>'RESUMEN TOTAL'!AJ404</f>
        <v>APAGADO</v>
      </c>
      <c r="AE401" s="86" t="str">
        <f>'RESUMEN TOTAL'!AK404</f>
        <v>APAGADO</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t="str">
        <f>'RESUMEN TOTAL'!AJ405</f>
        <v>APAGADO</v>
      </c>
      <c r="AE402" s="86" t="str">
        <f>'RESUMEN TOTAL'!AK405</f>
        <v>APAGADO</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t="str">
        <f>'RESUMEN TOTAL'!AJ407</f>
        <v>APAGADO</v>
      </c>
      <c r="AE404" s="86" t="str">
        <f>'RESUMEN TOTAL'!AK407</f>
        <v>APAGADO</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t="str">
        <f>'RESUMEN TOTAL'!AJ410</f>
        <v>APAGADO</v>
      </c>
      <c r="AE407" s="86" t="str">
        <f>'RESUMEN TOTAL'!AK410</f>
        <v>APAGADO</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t="str">
        <f>'RESUMEN TOTAL'!AJ413</f>
        <v>APAGADO</v>
      </c>
      <c r="AE410" s="86" t="str">
        <f>'RESUMEN TOTAL'!AK413</f>
        <v>APAGADO</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t="str">
        <f>'RESUMEN TOTAL'!AJ414</f>
        <v>APAGADO</v>
      </c>
      <c r="AE411" s="86" t="str">
        <f>'RESUMEN TOTAL'!AK414</f>
        <v>APAGADO</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t="str">
        <f>'RESUMEN TOTAL'!AJ419</f>
        <v>APAGADO</v>
      </c>
      <c r="AE416" s="86" t="str">
        <f>'RESUMEN TOTAL'!AK419</f>
        <v>APAGADO</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t="str">
        <f>'RESUMEN TOTAL'!AJ429</f>
        <v>APAGADO</v>
      </c>
      <c r="AE426" s="86" t="str">
        <f>'RESUMEN TOTAL'!AK429</f>
        <v>APAGADO</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t="str">
        <f>'RESUMEN TOTAL'!AJ439</f>
        <v>APAGADO</v>
      </c>
      <c r="AE436" s="86" t="str">
        <f>'RESUMEN TOTAL'!AK439</f>
        <v>APAGADO</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t="str">
        <f>'RESUMEN TOTAL'!AJ441</f>
        <v>APAGADO</v>
      </c>
      <c r="AE438" s="86" t="str">
        <f>'RESUMEN TOTAL'!AK441</f>
        <v>APAGADO</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t="str">
        <f>'RESUMEN TOTAL'!AJ442</f>
        <v>APAGADO</v>
      </c>
      <c r="AE439" s="86" t="str">
        <f>'RESUMEN TOTAL'!AK442</f>
        <v>APAGADO</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t="str">
        <f>'RESUMEN TOTAL'!AJ446</f>
        <v>APAGADO</v>
      </c>
      <c r="AE443" s="86" t="str">
        <f>'RESUMEN TOTAL'!AK446</f>
        <v>APAGADO</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t="str">
        <f>'RESUMEN TOTAL'!AJ456</f>
        <v>APAGADO</v>
      </c>
      <c r="AE453" s="86" t="str">
        <f>'RESUMEN TOTAL'!AK456</f>
        <v>APAGADO</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t="str">
        <f>'RESUMEN TOTAL'!AJ457</f>
        <v>APAGADO</v>
      </c>
      <c r="AE454" s="86" t="str">
        <f>'RESUMEN TOTAL'!AK457</f>
        <v>APAGADO</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t="str">
        <f>'RESUMEN TOTAL'!AJ458</f>
        <v>APAGADO</v>
      </c>
      <c r="AE455" s="86" t="str">
        <f>'RESUMEN TOTAL'!AK458</f>
        <v>APAGADO</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t="str">
        <f>'RESUMEN TOTAL'!AJ465</f>
        <v>APAGADO</v>
      </c>
      <c r="AE462" s="86" t="str">
        <f>'RESUMEN TOTAL'!AK465</f>
        <v>APAGADO</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t="str">
        <f>'RESUMEN TOTAL'!AJ466</f>
        <v>APAGADO</v>
      </c>
      <c r="AE463" s="86" t="str">
        <f>'RESUMEN TOTAL'!AK466</f>
        <v>APAGADO</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t="str">
        <f>'RESUMEN TOTAL'!AJ467</f>
        <v>APAGADO</v>
      </c>
      <c r="AE464" s="86" t="str">
        <f>'RESUMEN TOTAL'!AK467</f>
        <v>APAGADO</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t="str">
        <f>'RESUMEN TOTAL'!AJ475</f>
        <v>APAGADO</v>
      </c>
      <c r="AE472" s="86" t="str">
        <f>'RESUMEN TOTAL'!AK475</f>
        <v>APAGADO</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t="str">
        <f>'RESUMEN TOTAL'!AJ476</f>
        <v>APAGADO</v>
      </c>
      <c r="AE473" s="86" t="str">
        <f>'RESUMEN TOTAL'!AK476</f>
        <v>APAGADO</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t="str">
        <f>'RESUMEN TOTAL'!AJ485</f>
        <v>APAGADO</v>
      </c>
      <c r="AE482" s="86" t="str">
        <f>'RESUMEN TOTAL'!AK485</f>
        <v>APAGADO</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t="str">
        <f>'RESUMEN TOTAL'!AJ486</f>
        <v>APAGADO</v>
      </c>
      <c r="AE483" s="86" t="str">
        <f>'RESUMEN TOTAL'!AK486</f>
        <v>APAGADO</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t="str">
        <f>'RESUMEN TOTAL'!AJ487</f>
        <v>APAGADO</v>
      </c>
      <c r="AE484" s="86" t="str">
        <f>'RESUMEN TOTAL'!AK487</f>
        <v>APAGADO</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t="str">
        <f>'RESUMEN TOTAL'!AJ488</f>
        <v>APAGADO</v>
      </c>
      <c r="AE485" s="86" t="str">
        <f>'RESUMEN TOTAL'!AK488</f>
        <v>APAGADO</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t="str">
        <f>'RESUMEN TOTAL'!AJ489</f>
        <v>APAGADO</v>
      </c>
      <c r="AE486" s="86" t="str">
        <f>'RESUMEN TOTAL'!AK489</f>
        <v>APAGADO</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t="str">
        <f>'RESUMEN TOTAL'!AJ490</f>
        <v>APAGADO</v>
      </c>
      <c r="AE487" s="86" t="str">
        <f>'RESUMEN TOTAL'!AK490</f>
        <v>APAGADO</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t="str">
        <f>'RESUMEN TOTAL'!AJ499</f>
        <v>APAGADO</v>
      </c>
      <c r="AE496" s="86" t="str">
        <f>'RESUMEN TOTAL'!AK499</f>
        <v>APAGADO</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t="str">
        <f>'RESUMEN TOTAL'!AJ500</f>
        <v>APAGADO</v>
      </c>
      <c r="AE497" s="86" t="str">
        <f>'RESUMEN TOTAL'!AK500</f>
        <v>APAGADO</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t="str">
        <f>'RESUMEN TOTAL'!AJ501</f>
        <v>APAGADO</v>
      </c>
      <c r="AE498" s="86" t="str">
        <f>'RESUMEN TOTAL'!AK501</f>
        <v>APAGADO</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t="str">
        <f>'RESUMEN TOTAL'!AJ502</f>
        <v>APAGADO</v>
      </c>
      <c r="AE499" s="86" t="str">
        <f>'RESUMEN TOTAL'!AK502</f>
        <v>APAGADO</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t="str">
        <f>'RESUMEN TOTAL'!AJ505</f>
        <v>APAGADO</v>
      </c>
      <c r="AE502" s="86" t="str">
        <f>'RESUMEN TOTAL'!AK505</f>
        <v>APAGADO</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t="str">
        <f>'RESUMEN TOTAL'!AJ511</f>
        <v>APAGADO</v>
      </c>
      <c r="AE508" s="86" t="str">
        <f>'RESUMEN TOTAL'!AK511</f>
        <v>APAGADO</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t="str">
        <f>'RESUMEN TOTAL'!AJ512</f>
        <v>APAGADO</v>
      </c>
      <c r="AE509" s="86" t="str">
        <f>'RESUMEN TOTAL'!AK512</f>
        <v>APAGADO</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t="str">
        <f>'RESUMEN TOTAL'!AJ519</f>
        <v>APAGADO</v>
      </c>
      <c r="AE514" s="86" t="str">
        <f>'RESUMEN TOTAL'!AK519</f>
        <v>APAGADO</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t="str">
        <f>'RESUMEN TOTAL'!AJ527</f>
        <v>APAGADO</v>
      </c>
      <c r="AE522" s="86" t="str">
        <f>'RESUMEN TOTAL'!AK527</f>
        <v>APAGADO</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t="str">
        <f>'RESUMEN TOTAL'!AJ528</f>
        <v>APAGADO</v>
      </c>
      <c r="AE523" s="86" t="str">
        <f>'RESUMEN TOTAL'!AK528</f>
        <v>APAGADO</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t="str">
        <f>'RESUMEN TOTAL'!AJ533</f>
        <v>APAGADO</v>
      </c>
      <c r="AE528" s="86" t="str">
        <f>'RESUMEN TOTAL'!AK533</f>
        <v>APAGADO</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t="str">
        <f>'RESUMEN TOTAL'!AJ534</f>
        <v>APAGADO</v>
      </c>
      <c r="AE529" s="86" t="str">
        <f>'RESUMEN TOTAL'!AK534</f>
        <v>APAGADO</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t="str">
        <f>'RESUMEN TOTAL'!AJ535</f>
        <v>APAGADO</v>
      </c>
      <c r="AE530" s="86" t="str">
        <f>'RESUMEN TOTAL'!AK535</f>
        <v>APAGADO</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t="str">
        <f>'RESUMEN TOTAL'!AJ536</f>
        <v>APAGADO</v>
      </c>
      <c r="AE531" s="86" t="str">
        <f>'RESUMEN TOTAL'!AK536</f>
        <v>APAGADO</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2024-05-27T19:31:44Z</dcterms:modified>
</cp:coreProperties>
</file>