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F0344838-B031-4EB7-8007-8A88AAEAA72D}"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 i="25" l="1"/>
  <c r="I7" i="24"/>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2" i="24"/>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<sst xmlns="http://schemas.openxmlformats.org/spreadsheetml/2006/main" count="6970" uniqueCount="1596">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</sst>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0.1455223880597015</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0.1455223880597015</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29</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49</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0.11788617886178862</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0.24</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0.11788617886178862</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0.24</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29</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49</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AM5" activePane="bottomRight" state="frozen"/>
      <selection pane="topRight" activeCell="M1" sqref="M1"/>
      <selection pane="bottomLeft" activeCell="A5" sqref="A5"/>
      <selection pane="bottomRight" activeCell="D505" sqref="D505"/>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0.17538461538461539</v>
      </c>
      <c r="AJ1" s="4">
        <f t="shared" si="0"/>
        <v>0</v>
      </c>
      <c r="AK1" s="4">
        <f t="shared" si="0"/>
        <v>0</v>
      </c>
      <c r="AL1" s="4">
        <f t="shared" si="0"/>
        <v>0.18910741301059</v>
      </c>
      <c r="AM1" s="4">
        <f t="shared" ref="AM1" si="1">(AM3)/(AM2+AM3)</f>
        <v>0.16250000000000001</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114</v>
      </c>
      <c r="AJ3" s="12">
        <f t="shared" si="5"/>
        <v>0</v>
      </c>
      <c r="AK3" s="12">
        <f t="shared" si="5"/>
        <v>0</v>
      </c>
      <c r="AL3" s="12">
        <f t="shared" si="5"/>
        <v>125</v>
      </c>
      <c r="AM3" s="12">
        <f t="shared" si="5"/>
        <v>104</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7</v>
      </c>
      <c r="J13" s="34">
        <f t="shared" si="9"/>
        <v>21</v>
      </c>
      <c r="K13" s="35">
        <f t="shared" si="10"/>
        <v>0.25</v>
      </c>
      <c r="L13" s="86" t="s">
        <v>1593</v>
      </c>
      <c r="M13" s="86" t="s">
        <v>1593</v>
      </c>
      <c r="N13" s="86" t="s">
        <v>1593</v>
      </c>
      <c r="O13" s="86" t="s">
        <v>1593</v>
      </c>
      <c r="P13" s="86" t="s">
        <v>1593</v>
      </c>
      <c r="Q13" s="86" t="s">
        <v>1593</v>
      </c>
      <c r="R13" s="86" t="s">
        <v>1593</v>
      </c>
      <c r="S13" s="86" t="s">
        <v>1593</v>
      </c>
      <c r="T13" s="86" t="s">
        <v>1593</v>
      </c>
      <c r="U13" s="86" t="s">
        <v>1593</v>
      </c>
      <c r="V13" s="86" t="s">
        <v>1593</v>
      </c>
      <c r="W13" s="86"/>
      <c r="X13" s="86" t="s">
        <v>1593</v>
      </c>
      <c r="Y13" s="86" t="s">
        <v>1593</v>
      </c>
      <c r="Z13" s="86" t="s">
        <v>1593</v>
      </c>
      <c r="AA13" s="86" t="s">
        <v>1593</v>
      </c>
      <c r="AB13" s="86" t="s">
        <v>1593</v>
      </c>
      <c r="AC13" s="86" t="s">
        <v>1593</v>
      </c>
      <c r="AD13" s="86" t="s">
        <v>1593</v>
      </c>
      <c r="AE13" s="86" t="s">
        <v>1593</v>
      </c>
      <c r="AF13" s="86" t="s">
        <v>1593</v>
      </c>
      <c r="AG13" s="86" t="s">
        <v>1593</v>
      </c>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1593</v>
      </c>
      <c r="O15" s="86" t="s">
        <v>1593</v>
      </c>
      <c r="P15" s="86" t="s">
        <v>1593</v>
      </c>
      <c r="Q15" s="86" t="s">
        <v>1593</v>
      </c>
      <c r="R15" s="86" t="s">
        <v>1593</v>
      </c>
      <c r="S15" s="86" t="s">
        <v>1593</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1593</v>
      </c>
      <c r="M16" s="86" t="s">
        <v>1593</v>
      </c>
      <c r="N16" s="86" t="s">
        <v>1593</v>
      </c>
      <c r="O16" s="86" t="s">
        <v>1593</v>
      </c>
      <c r="P16" s="86" t="s">
        <v>1593</v>
      </c>
      <c r="Q16" s="86" t="s">
        <v>1593</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1593</v>
      </c>
      <c r="M17" s="86" t="s">
        <v>1593</v>
      </c>
      <c r="N17" s="86" t="s">
        <v>1593</v>
      </c>
      <c r="O17" s="86" t="s">
        <v>1593</v>
      </c>
      <c r="P17" s="86" t="s">
        <v>1593</v>
      </c>
      <c r="Q17" s="86" t="s">
        <v>1593</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1593</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1593</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23</v>
      </c>
      <c r="J24" s="34">
        <f t="shared" si="9"/>
        <v>5</v>
      </c>
      <c r="K24" s="35">
        <f t="shared" si="10"/>
        <v>0.8214285714285714</v>
      </c>
      <c r="L24" s="86" t="s">
        <v>1593</v>
      </c>
      <c r="M24" s="86" t="s">
        <v>1593</v>
      </c>
      <c r="N24" s="86"/>
      <c r="O24" s="86"/>
      <c r="P24" s="86"/>
      <c r="Q24" s="86"/>
      <c r="R24" s="86"/>
      <c r="S24" s="86"/>
      <c r="T24" s="86"/>
      <c r="U24" s="86"/>
      <c r="V24" s="86"/>
      <c r="W24" s="86"/>
      <c r="X24" s="86"/>
      <c r="Y24" s="86"/>
      <c r="Z24" s="86"/>
      <c r="AA24" s="86"/>
      <c r="AB24" s="86"/>
      <c r="AC24" s="86"/>
      <c r="AD24" s="86"/>
      <c r="AE24" s="86"/>
      <c r="AF24" s="86"/>
      <c r="AG24" s="86"/>
      <c r="AH24" s="86"/>
      <c r="AI24" s="86" t="s">
        <v>1593</v>
      </c>
      <c r="AJ24" s="86"/>
      <c r="AK24" s="86"/>
      <c r="AL24" s="86" t="s">
        <v>1593</v>
      </c>
      <c r="AM24" s="86" t="s">
        <v>1593</v>
      </c>
      <c r="AN24" s="86"/>
      <c r="AO24" s="86"/>
      <c r="AP24" s="86"/>
    </row>
    <row r="25" spans="1:42" ht="15.75" thickBot="1" x14ac:dyDescent="0.3">
      <c r="A25" t="s">
        <v>52</v>
      </c>
      <c r="B25" t="s">
        <v>74</v>
      </c>
      <c r="C25" t="s">
        <v>1143</v>
      </c>
      <c r="D25" t="s">
        <v>75</v>
      </c>
      <c r="E25" s="33" t="s">
        <v>73</v>
      </c>
      <c r="F25" s="33" t="s">
        <v>28</v>
      </c>
      <c r="G25" s="33"/>
      <c r="H25" s="33" t="s">
        <v>626</v>
      </c>
      <c r="I25" s="34">
        <f t="shared" si="8"/>
        <v>3</v>
      </c>
      <c r="J25" s="34">
        <f t="shared" si="9"/>
        <v>25</v>
      </c>
      <c r="K25" s="35">
        <f t="shared" si="10"/>
        <v>0.10714285714285714</v>
      </c>
      <c r="L25" s="86" t="s">
        <v>1593</v>
      </c>
      <c r="M25" s="86" t="s">
        <v>1593</v>
      </c>
      <c r="N25" s="86" t="s">
        <v>1593</v>
      </c>
      <c r="O25" s="86" t="s">
        <v>1593</v>
      </c>
      <c r="P25" s="86" t="s">
        <v>1593</v>
      </c>
      <c r="Q25" s="86" t="s">
        <v>1593</v>
      </c>
      <c r="R25" s="86" t="s">
        <v>1593</v>
      </c>
      <c r="S25" s="86" t="s">
        <v>1593</v>
      </c>
      <c r="T25" s="86" t="s">
        <v>1593</v>
      </c>
      <c r="U25" s="86" t="s">
        <v>1593</v>
      </c>
      <c r="V25" s="86" t="s">
        <v>1593</v>
      </c>
      <c r="W25" s="86"/>
      <c r="X25" s="86" t="s">
        <v>1593</v>
      </c>
      <c r="Y25" s="86" t="s">
        <v>1593</v>
      </c>
      <c r="Z25" s="86" t="s">
        <v>1593</v>
      </c>
      <c r="AA25" s="86" t="s">
        <v>1593</v>
      </c>
      <c r="AB25" s="86" t="s">
        <v>1593</v>
      </c>
      <c r="AC25" s="86" t="s">
        <v>1593</v>
      </c>
      <c r="AD25" s="86" t="s">
        <v>1593</v>
      </c>
      <c r="AE25" s="86" t="s">
        <v>1593</v>
      </c>
      <c r="AF25" s="86" t="s">
        <v>1593</v>
      </c>
      <c r="AG25" s="86" t="s">
        <v>1593</v>
      </c>
      <c r="AH25" s="86" t="s">
        <v>1593</v>
      </c>
      <c r="AI25" s="86" t="s">
        <v>1593</v>
      </c>
      <c r="AJ25" s="86"/>
      <c r="AK25" s="86"/>
      <c r="AL25" s="86" t="s">
        <v>1593</v>
      </c>
      <c r="AM25" s="86" t="s">
        <v>1593</v>
      </c>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3</v>
      </c>
      <c r="J29" s="34">
        <f t="shared" si="9"/>
        <v>25</v>
      </c>
      <c r="K29" s="35">
        <f t="shared" si="10"/>
        <v>0.10714285714285714</v>
      </c>
      <c r="L29" s="86" t="s">
        <v>1593</v>
      </c>
      <c r="M29" s="86" t="s">
        <v>1593</v>
      </c>
      <c r="N29" s="86" t="s">
        <v>1593</v>
      </c>
      <c r="O29" s="86" t="s">
        <v>1593</v>
      </c>
      <c r="P29" s="86" t="s">
        <v>1593</v>
      </c>
      <c r="Q29" s="86" t="s">
        <v>1593</v>
      </c>
      <c r="R29" s="86" t="s">
        <v>1593</v>
      </c>
      <c r="S29" s="86" t="s">
        <v>1593</v>
      </c>
      <c r="T29" s="86" t="s">
        <v>1593</v>
      </c>
      <c r="U29" s="86" t="s">
        <v>1593</v>
      </c>
      <c r="V29" s="86" t="s">
        <v>1593</v>
      </c>
      <c r="W29" s="86"/>
      <c r="X29" s="86" t="s">
        <v>1593</v>
      </c>
      <c r="Y29" s="86" t="s">
        <v>1593</v>
      </c>
      <c r="Z29" s="86" t="s">
        <v>1593</v>
      </c>
      <c r="AA29" s="86" t="s">
        <v>1593</v>
      </c>
      <c r="AB29" s="86" t="s">
        <v>1593</v>
      </c>
      <c r="AC29" s="86" t="s">
        <v>1593</v>
      </c>
      <c r="AD29" s="86" t="s">
        <v>1593</v>
      </c>
      <c r="AE29" s="86" t="s">
        <v>1593</v>
      </c>
      <c r="AF29" s="86" t="s">
        <v>1593</v>
      </c>
      <c r="AG29" s="86" t="s">
        <v>1593</v>
      </c>
      <c r="AH29" s="86" t="s">
        <v>1593</v>
      </c>
      <c r="AI29" s="86" t="s">
        <v>1593</v>
      </c>
      <c r="AJ29" s="86"/>
      <c r="AK29" s="86"/>
      <c r="AL29" s="86" t="s">
        <v>1593</v>
      </c>
      <c r="AM29" s="86" t="s">
        <v>1593</v>
      </c>
      <c r="AN29" s="86"/>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1594</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1583</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5</v>
      </c>
      <c r="J38" s="34">
        <f t="shared" si="9"/>
        <v>23</v>
      </c>
      <c r="K38" s="35">
        <f t="shared" si="10"/>
        <v>0.17857142857142858</v>
      </c>
      <c r="L38" s="86"/>
      <c r="M38" s="86"/>
      <c r="N38" s="86" t="s">
        <v>1593</v>
      </c>
      <c r="O38" s="86" t="s">
        <v>1593</v>
      </c>
      <c r="P38" s="86" t="s">
        <v>1593</v>
      </c>
      <c r="Q38" s="86" t="s">
        <v>1593</v>
      </c>
      <c r="R38" s="86" t="s">
        <v>1593</v>
      </c>
      <c r="S38" s="86" t="s">
        <v>1593</v>
      </c>
      <c r="T38" s="86" t="s">
        <v>1593</v>
      </c>
      <c r="U38" s="86" t="s">
        <v>1593</v>
      </c>
      <c r="V38" s="86" t="s">
        <v>1593</v>
      </c>
      <c r="W38" s="86"/>
      <c r="X38" s="86" t="s">
        <v>1593</v>
      </c>
      <c r="Y38" s="86" t="s">
        <v>1593</v>
      </c>
      <c r="Z38" s="86" t="s">
        <v>1593</v>
      </c>
      <c r="AA38" s="86" t="s">
        <v>1593</v>
      </c>
      <c r="AB38" s="86" t="s">
        <v>1593</v>
      </c>
      <c r="AC38" s="86" t="s">
        <v>1593</v>
      </c>
      <c r="AD38" s="86" t="s">
        <v>1593</v>
      </c>
      <c r="AE38" s="86" t="s">
        <v>1593</v>
      </c>
      <c r="AF38" s="86" t="s">
        <v>1593</v>
      </c>
      <c r="AG38" s="86" t="s">
        <v>1593</v>
      </c>
      <c r="AH38" s="86" t="s">
        <v>1593</v>
      </c>
      <c r="AI38" s="86" t="s">
        <v>1593</v>
      </c>
      <c r="AJ38" s="86"/>
      <c r="AK38" s="86"/>
      <c r="AL38" s="86" t="s">
        <v>1593</v>
      </c>
      <c r="AM38" s="86" t="s">
        <v>1593</v>
      </c>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1593</v>
      </c>
      <c r="N40" s="86"/>
      <c r="O40" s="86"/>
      <c r="P40" s="86"/>
      <c r="Q40" s="86"/>
      <c r="R40" s="86"/>
      <c r="S40" s="86"/>
      <c r="T40" s="86" t="s">
        <v>1593</v>
      </c>
      <c r="U40" s="86"/>
      <c r="V40" s="86" t="s">
        <v>1593</v>
      </c>
      <c r="W40" s="86"/>
      <c r="X40" s="86" t="s">
        <v>1593</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1593</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1593</v>
      </c>
      <c r="M65" s="86" t="s">
        <v>1593</v>
      </c>
      <c r="N65" s="86" t="s">
        <v>1593</v>
      </c>
      <c r="O65" s="86" t="s">
        <v>1593</v>
      </c>
      <c r="P65" s="86" t="s">
        <v>1593</v>
      </c>
      <c r="Q65" s="86" t="s">
        <v>1593</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16</v>
      </c>
      <c r="J68" s="34">
        <f t="shared" si="9"/>
        <v>12</v>
      </c>
      <c r="K68" s="35">
        <f t="shared" si="10"/>
        <v>0.5714285714285714</v>
      </c>
      <c r="L68" s="86"/>
      <c r="M68" s="86"/>
      <c r="N68" s="86"/>
      <c r="O68" s="86"/>
      <c r="P68" s="86"/>
      <c r="Q68" s="86"/>
      <c r="R68" s="86"/>
      <c r="S68" s="86"/>
      <c r="T68" s="86"/>
      <c r="U68" s="86"/>
      <c r="V68" s="86"/>
      <c r="W68" s="86"/>
      <c r="X68" s="86"/>
      <c r="Y68" s="86"/>
      <c r="Z68" s="86" t="s">
        <v>1593</v>
      </c>
      <c r="AA68" s="86" t="s">
        <v>1593</v>
      </c>
      <c r="AB68" s="86" t="s">
        <v>1593</v>
      </c>
      <c r="AC68" s="86" t="s">
        <v>1593</v>
      </c>
      <c r="AD68" s="86" t="s">
        <v>1593</v>
      </c>
      <c r="AE68" s="86" t="s">
        <v>1593</v>
      </c>
      <c r="AF68" s="86" t="s">
        <v>1593</v>
      </c>
      <c r="AG68" s="86" t="s">
        <v>1593</v>
      </c>
      <c r="AH68" s="86" t="s">
        <v>1593</v>
      </c>
      <c r="AI68" s="86" t="s">
        <v>1593</v>
      </c>
      <c r="AJ68" s="86"/>
      <c r="AK68" s="86"/>
      <c r="AL68" s="86" t="s">
        <v>1593</v>
      </c>
      <c r="AM68" s="86" t="s">
        <v>1593</v>
      </c>
      <c r="AN68" s="86"/>
      <c r="AO68" s="86"/>
      <c r="AP68" s="86"/>
    </row>
    <row r="69" spans="1:42" ht="15.75" thickBot="1" x14ac:dyDescent="0.3">
      <c r="A69" t="s">
        <v>52</v>
      </c>
      <c r="B69" t="s">
        <v>145</v>
      </c>
      <c r="C69" t="s">
        <v>1143</v>
      </c>
      <c r="D69" t="s">
        <v>58</v>
      </c>
      <c r="E69" s="33" t="s">
        <v>73</v>
      </c>
      <c r="F69" s="33" t="s">
        <v>28</v>
      </c>
      <c r="G69" s="33"/>
      <c r="H69" s="33" t="s">
        <v>676</v>
      </c>
      <c r="I69" s="34">
        <f t="shared" si="8"/>
        <v>16</v>
      </c>
      <c r="J69" s="34">
        <f t="shared" si="9"/>
        <v>12</v>
      </c>
      <c r="K69" s="35">
        <f t="shared" si="10"/>
        <v>0.5714285714285714</v>
      </c>
      <c r="L69" s="86"/>
      <c r="M69" s="86"/>
      <c r="N69" s="86"/>
      <c r="O69" s="86"/>
      <c r="P69" s="86"/>
      <c r="Q69" s="86"/>
      <c r="R69" s="86"/>
      <c r="S69" s="86"/>
      <c r="T69" s="86"/>
      <c r="U69" s="86"/>
      <c r="V69" s="86"/>
      <c r="W69" s="86"/>
      <c r="X69" s="86"/>
      <c r="Y69" s="86"/>
      <c r="Z69" s="86" t="s">
        <v>1593</v>
      </c>
      <c r="AA69" s="86" t="s">
        <v>1593</v>
      </c>
      <c r="AB69" s="86" t="s">
        <v>1593</v>
      </c>
      <c r="AC69" s="86" t="s">
        <v>1593</v>
      </c>
      <c r="AD69" s="86" t="s">
        <v>1593</v>
      </c>
      <c r="AE69" s="86" t="s">
        <v>1593</v>
      </c>
      <c r="AF69" s="86" t="s">
        <v>1593</v>
      </c>
      <c r="AG69" s="86" t="s">
        <v>1593</v>
      </c>
      <c r="AH69" s="86" t="s">
        <v>1593</v>
      </c>
      <c r="AI69" s="86" t="s">
        <v>1593</v>
      </c>
      <c r="AJ69" s="86"/>
      <c r="AK69" s="86"/>
      <c r="AL69" s="86" t="s">
        <v>1593</v>
      </c>
      <c r="AM69" s="86" t="s">
        <v>1593</v>
      </c>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1593</v>
      </c>
      <c r="Z76" s="86" t="s">
        <v>1593</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1593</v>
      </c>
      <c r="Z77" s="86" t="s">
        <v>1593</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16</v>
      </c>
      <c r="J81" s="34">
        <f t="shared" si="17"/>
        <v>12</v>
      </c>
      <c r="K81" s="35">
        <f t="shared" si="18"/>
        <v>0.5714285714285714</v>
      </c>
      <c r="L81" s="86"/>
      <c r="M81" s="86"/>
      <c r="N81" s="86"/>
      <c r="O81" s="86"/>
      <c r="P81" s="86"/>
      <c r="Q81" s="86"/>
      <c r="R81" s="86"/>
      <c r="S81" s="86"/>
      <c r="T81" s="86"/>
      <c r="U81" s="86"/>
      <c r="V81" s="86"/>
      <c r="W81" s="86"/>
      <c r="X81" s="86"/>
      <c r="Y81" s="86"/>
      <c r="Z81" s="86" t="s">
        <v>1593</v>
      </c>
      <c r="AA81" s="86" t="s">
        <v>1593</v>
      </c>
      <c r="AB81" s="86" t="s">
        <v>1593</v>
      </c>
      <c r="AC81" s="86" t="s">
        <v>1593</v>
      </c>
      <c r="AD81" s="86" t="s">
        <v>1593</v>
      </c>
      <c r="AE81" s="86" t="s">
        <v>1593</v>
      </c>
      <c r="AF81" s="86" t="s">
        <v>1593</v>
      </c>
      <c r="AG81" s="86" t="s">
        <v>1593</v>
      </c>
      <c r="AH81" s="86" t="s">
        <v>1593</v>
      </c>
      <c r="AI81" s="86" t="s">
        <v>1593</v>
      </c>
      <c r="AJ81" s="86"/>
      <c r="AK81" s="86"/>
      <c r="AL81" s="86" t="s">
        <v>1593</v>
      </c>
      <c r="AM81" s="86" t="s">
        <v>1593</v>
      </c>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1593</v>
      </c>
      <c r="M90" s="86" t="s">
        <v>1593</v>
      </c>
      <c r="N90" s="86" t="s">
        <v>1593</v>
      </c>
      <c r="O90" s="86" t="s">
        <v>1593</v>
      </c>
      <c r="P90" s="86" t="s">
        <v>1593</v>
      </c>
      <c r="Q90" s="86" t="s">
        <v>1593</v>
      </c>
      <c r="R90" s="86" t="s">
        <v>1593</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1593</v>
      </c>
      <c r="M91" s="86" t="s">
        <v>1593</v>
      </c>
      <c r="N91" s="86" t="s">
        <v>1593</v>
      </c>
      <c r="O91" s="86" t="s">
        <v>1593</v>
      </c>
      <c r="P91" s="86" t="s">
        <v>1593</v>
      </c>
      <c r="Q91" s="86" t="s">
        <v>1593</v>
      </c>
      <c r="R91" s="86" t="s">
        <v>1593</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26</v>
      </c>
      <c r="J102" s="34">
        <f t="shared" si="17"/>
        <v>2</v>
      </c>
      <c r="K102" s="35">
        <f t="shared" si="18"/>
        <v>0.9285714285714286</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t="s">
        <v>1593</v>
      </c>
      <c r="AM102" s="86" t="s">
        <v>1593</v>
      </c>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26</v>
      </c>
      <c r="J103" s="34">
        <f t="shared" si="17"/>
        <v>2</v>
      </c>
      <c r="K103" s="35">
        <f t="shared" si="18"/>
        <v>0.9285714285714286</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t="s">
        <v>1593</v>
      </c>
      <c r="AM103" s="86" t="s">
        <v>1593</v>
      </c>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6</v>
      </c>
      <c r="J106" s="34">
        <f t="shared" ref="J106:J110" si="21">COUNTIF(L106:AM106,"APAGADO")</f>
        <v>22</v>
      </c>
      <c r="K106" s="35">
        <f t="shared" ref="K106:K110" si="22">(I106)/(J106+I106)</f>
        <v>0.21428571428571427</v>
      </c>
      <c r="L106" s="86" t="s">
        <v>1593</v>
      </c>
      <c r="M106" s="86" t="s">
        <v>1593</v>
      </c>
      <c r="N106" s="86" t="s">
        <v>1593</v>
      </c>
      <c r="O106" s="86" t="s">
        <v>1593</v>
      </c>
      <c r="P106" s="86" t="s">
        <v>1593</v>
      </c>
      <c r="Q106" s="86" t="s">
        <v>1593</v>
      </c>
      <c r="R106" s="86" t="s">
        <v>1593</v>
      </c>
      <c r="S106" s="86" t="s">
        <v>1593</v>
      </c>
      <c r="T106" s="86" t="s">
        <v>1593</v>
      </c>
      <c r="U106" s="86" t="s">
        <v>1593</v>
      </c>
      <c r="V106" s="86" t="s">
        <v>1593</v>
      </c>
      <c r="W106" s="86"/>
      <c r="X106" s="86" t="s">
        <v>1593</v>
      </c>
      <c r="Y106" s="86" t="s">
        <v>1593</v>
      </c>
      <c r="Z106" s="86" t="s">
        <v>1593</v>
      </c>
      <c r="AA106" s="86" t="s">
        <v>1593</v>
      </c>
      <c r="AB106" s="86" t="s">
        <v>1593</v>
      </c>
      <c r="AC106" s="86" t="s">
        <v>1593</v>
      </c>
      <c r="AD106" s="86" t="s">
        <v>1593</v>
      </c>
      <c r="AE106" s="86" t="s">
        <v>1593</v>
      </c>
      <c r="AF106" s="86" t="s">
        <v>1593</v>
      </c>
      <c r="AG106" s="86" t="s">
        <v>1593</v>
      </c>
      <c r="AH106" s="86"/>
      <c r="AI106" s="86" t="s">
        <v>1593</v>
      </c>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1585</v>
      </c>
      <c r="C110" s="33" t="s">
        <v>1579</v>
      </c>
      <c r="D110" t="s">
        <v>1586</v>
      </c>
      <c r="E110" s="33" t="s">
        <v>19</v>
      </c>
      <c r="F110" s="33" t="s">
        <v>1392</v>
      </c>
      <c r="G110" s="33"/>
      <c r="H110" s="33" t="s">
        <v>1587</v>
      </c>
      <c r="I110" s="34">
        <f t="shared" si="16"/>
        <v>23</v>
      </c>
      <c r="J110" s="34">
        <f t="shared" si="21"/>
        <v>5</v>
      </c>
      <c r="K110" s="35">
        <f t="shared" si="22"/>
        <v>0.8214285714285714</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1593</v>
      </c>
      <c r="AH110" s="86" t="s">
        <v>1593</v>
      </c>
      <c r="AI110" s="86" t="s">
        <v>1593</v>
      </c>
      <c r="AJ110" s="86"/>
      <c r="AK110" s="86"/>
      <c r="AL110" s="86" t="s">
        <v>1593</v>
      </c>
      <c r="AM110" s="86" t="s">
        <v>1593</v>
      </c>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1593</v>
      </c>
      <c r="M112" s="86" t="s">
        <v>1593</v>
      </c>
      <c r="N112" s="86" t="s">
        <v>1593</v>
      </c>
      <c r="O112" s="86" t="s">
        <v>1593</v>
      </c>
      <c r="P112" s="86" t="s">
        <v>1593</v>
      </c>
      <c r="Q112" s="86" t="s">
        <v>1593</v>
      </c>
      <c r="R112" s="86" t="s">
        <v>1593</v>
      </c>
      <c r="S112" s="86" t="s">
        <v>1593</v>
      </c>
      <c r="T112" s="86" t="s">
        <v>1593</v>
      </c>
      <c r="U112" s="86" t="s">
        <v>1593</v>
      </c>
      <c r="V112" s="86" t="s">
        <v>1593</v>
      </c>
      <c r="W112" s="86"/>
      <c r="X112" s="86" t="s">
        <v>1593</v>
      </c>
      <c r="Y112" s="86" t="s">
        <v>1593</v>
      </c>
      <c r="Z112" s="86" t="s">
        <v>1593</v>
      </c>
      <c r="AA112" s="86" t="s">
        <v>1593</v>
      </c>
      <c r="AB112" s="86" t="s">
        <v>1593</v>
      </c>
      <c r="AC112" s="86" t="s">
        <v>1593</v>
      </c>
      <c r="AD112" s="86" t="s">
        <v>1593</v>
      </c>
      <c r="AE112" s="86" t="s">
        <v>1593</v>
      </c>
      <c r="AF112" s="86" t="s">
        <v>1593</v>
      </c>
      <c r="AG112" s="86" t="s">
        <v>1593</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1593</v>
      </c>
      <c r="M114" s="86" t="s">
        <v>1593</v>
      </c>
      <c r="N114" s="86" t="s">
        <v>1593</v>
      </c>
      <c r="O114" s="86" t="s">
        <v>1593</v>
      </c>
      <c r="P114" s="86" t="s">
        <v>1593</v>
      </c>
      <c r="Q114" s="86" t="s">
        <v>1593</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20</v>
      </c>
      <c r="J117" s="34">
        <f t="shared" si="17"/>
        <v>8</v>
      </c>
      <c r="K117" s="35">
        <f t="shared" si="18"/>
        <v>0.7142857142857143</v>
      </c>
      <c r="L117" s="86"/>
      <c r="M117" s="86"/>
      <c r="N117" s="86"/>
      <c r="O117" s="86"/>
      <c r="P117" s="86"/>
      <c r="Q117" s="86"/>
      <c r="R117" s="86" t="s">
        <v>1593</v>
      </c>
      <c r="S117" s="86" t="s">
        <v>1593</v>
      </c>
      <c r="T117" s="86" t="s">
        <v>1593</v>
      </c>
      <c r="U117" s="86" t="s">
        <v>1593</v>
      </c>
      <c r="V117" s="86" t="s">
        <v>1593</v>
      </c>
      <c r="W117" s="86"/>
      <c r="X117" s="86" t="s">
        <v>1593</v>
      </c>
      <c r="Y117" s="86" t="s">
        <v>1593</v>
      </c>
      <c r="Z117" s="86"/>
      <c r="AA117" s="86"/>
      <c r="AB117" s="86"/>
      <c r="AC117" s="86"/>
      <c r="AD117" s="86"/>
      <c r="AE117" s="86"/>
      <c r="AF117" s="86"/>
      <c r="AG117" s="86"/>
      <c r="AH117" s="86"/>
      <c r="AI117" s="86" t="s">
        <v>1593</v>
      </c>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1590</v>
      </c>
      <c r="B126" t="s">
        <v>1577</v>
      </c>
      <c r="C126" s="129" t="s">
        <v>1579</v>
      </c>
      <c r="D126" t="s">
        <v>1578</v>
      </c>
      <c r="E126" s="33" t="s">
        <v>19</v>
      </c>
      <c r="F126" s="33" t="s">
        <v>1392</v>
      </c>
      <c r="G126" s="33"/>
      <c r="H126" s="33" t="s">
        <v>1595</v>
      </c>
      <c r="I126" s="34">
        <f t="shared" si="16"/>
        <v>25</v>
      </c>
      <c r="J126" s="34">
        <f t="shared" si="17"/>
        <v>3</v>
      </c>
      <c r="K126" s="35">
        <f t="shared" si="18"/>
        <v>0.8928571428571429</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1593</v>
      </c>
      <c r="AI126" s="86" t="s">
        <v>1593</v>
      </c>
      <c r="AJ126" s="86"/>
      <c r="AK126" s="86"/>
      <c r="AL126" s="86" t="s">
        <v>1593</v>
      </c>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1593</v>
      </c>
      <c r="M129" s="86" t="s">
        <v>1593</v>
      </c>
      <c r="N129" s="86" t="s">
        <v>1593</v>
      </c>
      <c r="O129" s="86" t="s">
        <v>1593</v>
      </c>
      <c r="P129" s="86" t="s">
        <v>1593</v>
      </c>
      <c r="Q129" s="86" t="s">
        <v>1593</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16</v>
      </c>
      <c r="J131" s="34">
        <f t="shared" si="17"/>
        <v>12</v>
      </c>
      <c r="K131" s="35">
        <f t="shared" si="18"/>
        <v>0.5714285714285714</v>
      </c>
      <c r="L131" s="86"/>
      <c r="M131" s="86"/>
      <c r="N131" s="86"/>
      <c r="O131" s="86"/>
      <c r="P131" s="86"/>
      <c r="Q131" s="86"/>
      <c r="R131" s="86"/>
      <c r="S131" s="86"/>
      <c r="T131" s="86"/>
      <c r="U131" s="86"/>
      <c r="V131" s="86"/>
      <c r="W131" s="86"/>
      <c r="X131" s="86"/>
      <c r="Y131" s="86"/>
      <c r="Z131" s="86" t="s">
        <v>1593</v>
      </c>
      <c r="AA131" s="86" t="s">
        <v>1593</v>
      </c>
      <c r="AB131" s="86" t="s">
        <v>1593</v>
      </c>
      <c r="AC131" s="86" t="s">
        <v>1593</v>
      </c>
      <c r="AD131" s="86" t="s">
        <v>1593</v>
      </c>
      <c r="AE131" s="86" t="s">
        <v>1593</v>
      </c>
      <c r="AF131" s="86" t="s">
        <v>1593</v>
      </c>
      <c r="AG131" s="86" t="s">
        <v>1593</v>
      </c>
      <c r="AH131" s="86" t="s">
        <v>1593</v>
      </c>
      <c r="AI131" s="86" t="s">
        <v>1593</v>
      </c>
      <c r="AJ131" s="86"/>
      <c r="AK131" s="86"/>
      <c r="AL131" s="86" t="s">
        <v>1593</v>
      </c>
      <c r="AM131" s="86" t="s">
        <v>1593</v>
      </c>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26</v>
      </c>
      <c r="J132" s="34">
        <f t="shared" si="17"/>
        <v>2</v>
      </c>
      <c r="K132" s="35">
        <f t="shared" si="18"/>
        <v>0.9285714285714286</v>
      </c>
      <c r="L132" s="86"/>
      <c r="M132" s="86"/>
      <c r="N132" s="86"/>
      <c r="O132" s="86"/>
      <c r="P132" s="86"/>
      <c r="Q132" s="86"/>
      <c r="R132" s="86"/>
      <c r="S132" s="86"/>
      <c r="T132" s="86"/>
      <c r="U132" s="86"/>
      <c r="V132" s="86"/>
      <c r="W132" s="86"/>
      <c r="X132" s="86"/>
      <c r="Y132" s="86"/>
      <c r="Z132" s="86"/>
      <c r="AA132" s="86"/>
      <c r="AB132" s="86"/>
      <c r="AC132" s="86"/>
      <c r="AD132" s="86"/>
      <c r="AE132" s="86"/>
      <c r="AF132" s="86" t="s">
        <v>1593</v>
      </c>
      <c r="AG132" s="86"/>
      <c r="AH132" s="86"/>
      <c r="AI132" s="86"/>
      <c r="AJ132" s="86"/>
      <c r="AK132" s="86"/>
      <c r="AL132" s="86" t="s">
        <v>1593</v>
      </c>
      <c r="AM132" s="86"/>
      <c r="AN132" s="86"/>
      <c r="AO132" s="86"/>
      <c r="AP132" s="86"/>
    </row>
    <row r="133" spans="1:42" ht="15.75" thickBot="1" x14ac:dyDescent="0.3">
      <c r="A133" t="s">
        <v>199</v>
      </c>
      <c r="B133" t="s">
        <v>203</v>
      </c>
      <c r="C133" t="s">
        <v>1144</v>
      </c>
      <c r="D133" t="s">
        <v>204</v>
      </c>
      <c r="E133" s="33" t="s">
        <v>15</v>
      </c>
      <c r="F133" s="33" t="s">
        <v>1137</v>
      </c>
      <c r="G133" s="33" t="s">
        <v>461</v>
      </c>
      <c r="H133" s="33" t="s">
        <v>721</v>
      </c>
      <c r="I133" s="34">
        <f t="shared" si="16"/>
        <v>26</v>
      </c>
      <c r="J133" s="34">
        <f t="shared" si="17"/>
        <v>2</v>
      </c>
      <c r="K133" s="35">
        <f t="shared" si="18"/>
        <v>0.9285714285714286</v>
      </c>
      <c r="L133" s="86"/>
      <c r="M133" s="86"/>
      <c r="N133" s="86"/>
      <c r="O133" s="86"/>
      <c r="P133" s="86"/>
      <c r="Q133" s="86"/>
      <c r="R133" s="86"/>
      <c r="S133" s="86"/>
      <c r="T133" s="86"/>
      <c r="U133" s="86"/>
      <c r="V133" s="86"/>
      <c r="W133" s="86"/>
      <c r="X133" s="86"/>
      <c r="Y133" s="86"/>
      <c r="Z133" s="86"/>
      <c r="AA133" s="86"/>
      <c r="AB133" s="86"/>
      <c r="AC133" s="86"/>
      <c r="AD133" s="86"/>
      <c r="AE133" s="86"/>
      <c r="AF133" s="86" t="s">
        <v>1593</v>
      </c>
      <c r="AG133" s="86"/>
      <c r="AH133" s="86"/>
      <c r="AI133" s="86"/>
      <c r="AJ133" s="86"/>
      <c r="AK133" s="86"/>
      <c r="AL133" s="86" t="s">
        <v>1593</v>
      </c>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8</v>
      </c>
      <c r="J134" s="34">
        <f t="shared" si="17"/>
        <v>20</v>
      </c>
      <c r="K134" s="35">
        <f t="shared" si="18"/>
        <v>0.2857142857142857</v>
      </c>
      <c r="L134" s="86" t="s">
        <v>1593</v>
      </c>
      <c r="M134" s="86" t="s">
        <v>1593</v>
      </c>
      <c r="N134" s="86" t="s">
        <v>1593</v>
      </c>
      <c r="O134" s="86" t="s">
        <v>1593</v>
      </c>
      <c r="P134" s="86" t="s">
        <v>1593</v>
      </c>
      <c r="Q134" s="86" t="s">
        <v>1593</v>
      </c>
      <c r="R134" s="86" t="s">
        <v>1593</v>
      </c>
      <c r="S134" s="86" t="s">
        <v>1593</v>
      </c>
      <c r="T134" s="86" t="s">
        <v>1593</v>
      </c>
      <c r="U134" s="86" t="s">
        <v>1593</v>
      </c>
      <c r="V134" s="86" t="s">
        <v>1593</v>
      </c>
      <c r="W134" s="86"/>
      <c r="X134" s="86" t="s">
        <v>1593</v>
      </c>
      <c r="Y134" s="86" t="s">
        <v>1593</v>
      </c>
      <c r="Z134" s="86" t="s">
        <v>1593</v>
      </c>
      <c r="AA134" s="86" t="s">
        <v>1593</v>
      </c>
      <c r="AB134" s="86" t="s">
        <v>1593</v>
      </c>
      <c r="AC134" s="86" t="s">
        <v>1593</v>
      </c>
      <c r="AD134" s="86" t="s">
        <v>1593</v>
      </c>
      <c r="AE134" s="86" t="s">
        <v>1593</v>
      </c>
      <c r="AF134" s="86"/>
      <c r="AG134" s="86"/>
      <c r="AH134" s="86"/>
      <c r="AI134" s="86"/>
      <c r="AJ134" s="86"/>
      <c r="AK134" s="86"/>
      <c r="AL134" s="86"/>
      <c r="AM134" s="86" t="s">
        <v>1593</v>
      </c>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8</v>
      </c>
      <c r="J135" s="34">
        <f t="shared" si="17"/>
        <v>20</v>
      </c>
      <c r="K135" s="35">
        <f t="shared" si="18"/>
        <v>0.2857142857142857</v>
      </c>
      <c r="L135" s="86" t="s">
        <v>1593</v>
      </c>
      <c r="M135" s="86" t="s">
        <v>1593</v>
      </c>
      <c r="N135" s="86" t="s">
        <v>1593</v>
      </c>
      <c r="O135" s="86" t="s">
        <v>1593</v>
      </c>
      <c r="P135" s="86" t="s">
        <v>1593</v>
      </c>
      <c r="Q135" s="86" t="s">
        <v>1593</v>
      </c>
      <c r="R135" s="86" t="s">
        <v>1593</v>
      </c>
      <c r="S135" s="86" t="s">
        <v>1593</v>
      </c>
      <c r="T135" s="86" t="s">
        <v>1593</v>
      </c>
      <c r="U135" s="86" t="s">
        <v>1593</v>
      </c>
      <c r="V135" s="86" t="s">
        <v>1593</v>
      </c>
      <c r="W135" s="86"/>
      <c r="X135" s="86" t="s">
        <v>1593</v>
      </c>
      <c r="Y135" s="86" t="s">
        <v>1593</v>
      </c>
      <c r="Z135" s="86" t="s">
        <v>1593</v>
      </c>
      <c r="AA135" s="86" t="s">
        <v>1593</v>
      </c>
      <c r="AB135" s="86" t="s">
        <v>1593</v>
      </c>
      <c r="AC135" s="86" t="s">
        <v>1593</v>
      </c>
      <c r="AD135" s="86" t="s">
        <v>1593</v>
      </c>
      <c r="AE135" s="86" t="s">
        <v>1593</v>
      </c>
      <c r="AF135" s="86"/>
      <c r="AG135" s="86"/>
      <c r="AH135" s="86"/>
      <c r="AI135" s="86"/>
      <c r="AJ135" s="86"/>
      <c r="AK135" s="86"/>
      <c r="AL135" s="86"/>
      <c r="AM135" s="86" t="s">
        <v>1593</v>
      </c>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26</v>
      </c>
      <c r="J137" s="34">
        <f t="shared" si="17"/>
        <v>2</v>
      </c>
      <c r="K137" s="35">
        <f t="shared" si="18"/>
        <v>0.9285714285714286</v>
      </c>
      <c r="L137" s="86"/>
      <c r="M137" s="86"/>
      <c r="N137" s="86"/>
      <c r="O137" s="86"/>
      <c r="P137" s="86"/>
      <c r="Q137" s="86"/>
      <c r="R137" s="86"/>
      <c r="S137" s="86"/>
      <c r="T137" s="86"/>
      <c r="U137" s="86"/>
      <c r="V137" s="86"/>
      <c r="W137" s="86"/>
      <c r="X137" s="86"/>
      <c r="Y137" s="86"/>
      <c r="Z137" s="86"/>
      <c r="AA137" s="86"/>
      <c r="AB137" s="86"/>
      <c r="AC137" s="86"/>
      <c r="AD137" s="86"/>
      <c r="AE137" s="86"/>
      <c r="AF137" s="86" t="s">
        <v>1593</v>
      </c>
      <c r="AG137" s="86"/>
      <c r="AH137" s="86"/>
      <c r="AI137" s="86"/>
      <c r="AJ137" s="86"/>
      <c r="AK137" s="86"/>
      <c r="AL137" s="86" t="s">
        <v>1593</v>
      </c>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16</v>
      </c>
      <c r="J139" s="34">
        <f t="shared" si="17"/>
        <v>12</v>
      </c>
      <c r="K139" s="35">
        <f t="shared" si="18"/>
        <v>0.5714285714285714</v>
      </c>
      <c r="L139" s="86"/>
      <c r="M139" s="86"/>
      <c r="N139" s="86"/>
      <c r="O139" s="86"/>
      <c r="P139" s="86"/>
      <c r="Q139" s="86"/>
      <c r="R139" s="86"/>
      <c r="S139" s="86"/>
      <c r="T139" s="86"/>
      <c r="U139" s="86"/>
      <c r="V139" s="86"/>
      <c r="W139" s="86"/>
      <c r="X139" s="86"/>
      <c r="Y139" s="86"/>
      <c r="Z139" s="86" t="s">
        <v>1593</v>
      </c>
      <c r="AA139" s="86" t="s">
        <v>1593</v>
      </c>
      <c r="AB139" s="86" t="s">
        <v>1593</v>
      </c>
      <c r="AC139" s="86" t="s">
        <v>1593</v>
      </c>
      <c r="AD139" s="86" t="s">
        <v>1593</v>
      </c>
      <c r="AE139" s="86" t="s">
        <v>1593</v>
      </c>
      <c r="AF139" s="86" t="s">
        <v>1593</v>
      </c>
      <c r="AG139" s="86" t="s">
        <v>1593</v>
      </c>
      <c r="AH139" s="86" t="s">
        <v>1593</v>
      </c>
      <c r="AI139" s="86" t="s">
        <v>1593</v>
      </c>
      <c r="AJ139" s="86"/>
      <c r="AK139" s="86"/>
      <c r="AL139" s="86" t="s">
        <v>1593</v>
      </c>
      <c r="AM139" s="86" t="s">
        <v>1593</v>
      </c>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16</v>
      </c>
      <c r="J140" s="34">
        <f t="shared" si="17"/>
        <v>12</v>
      </c>
      <c r="K140" s="35">
        <f t="shared" si="18"/>
        <v>0.5714285714285714</v>
      </c>
      <c r="L140" s="86"/>
      <c r="M140" s="86"/>
      <c r="N140" s="86"/>
      <c r="O140" s="86"/>
      <c r="P140" s="86"/>
      <c r="Q140" s="86"/>
      <c r="R140" s="86"/>
      <c r="S140" s="86"/>
      <c r="T140" s="86"/>
      <c r="U140" s="86"/>
      <c r="V140" s="86"/>
      <c r="W140" s="86"/>
      <c r="X140" s="86"/>
      <c r="Y140" s="86"/>
      <c r="Z140" s="86" t="s">
        <v>1593</v>
      </c>
      <c r="AA140" s="86" t="s">
        <v>1593</v>
      </c>
      <c r="AB140" s="86" t="s">
        <v>1593</v>
      </c>
      <c r="AC140" s="86" t="s">
        <v>1593</v>
      </c>
      <c r="AD140" s="86" t="s">
        <v>1593</v>
      </c>
      <c r="AE140" s="86" t="s">
        <v>1593</v>
      </c>
      <c r="AF140" s="86" t="s">
        <v>1593</v>
      </c>
      <c r="AG140" s="86" t="s">
        <v>1593</v>
      </c>
      <c r="AH140" s="86" t="s">
        <v>1593</v>
      </c>
      <c r="AI140" s="86" t="s">
        <v>1593</v>
      </c>
      <c r="AJ140" s="86"/>
      <c r="AK140" s="86"/>
      <c r="AL140" s="86" t="s">
        <v>1593</v>
      </c>
      <c r="AM140" s="86" t="s">
        <v>1593</v>
      </c>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26</v>
      </c>
      <c r="J141" s="34">
        <f t="shared" si="17"/>
        <v>2</v>
      </c>
      <c r="K141" s="35">
        <f t="shared" si="18"/>
        <v>0.9285714285714286</v>
      </c>
      <c r="L141" s="86"/>
      <c r="M141" s="86"/>
      <c r="N141" s="86"/>
      <c r="O141" s="86"/>
      <c r="P141" s="86"/>
      <c r="Q141" s="86"/>
      <c r="R141" s="86"/>
      <c r="S141" s="86"/>
      <c r="T141" s="86"/>
      <c r="U141" s="86"/>
      <c r="V141" s="86"/>
      <c r="W141" s="86"/>
      <c r="X141" s="86"/>
      <c r="Y141" s="86"/>
      <c r="Z141" s="86"/>
      <c r="AA141" s="86"/>
      <c r="AB141" s="86"/>
      <c r="AC141" s="86"/>
      <c r="AD141" s="86"/>
      <c r="AE141" s="86"/>
      <c r="AF141" s="86" t="s">
        <v>1593</v>
      </c>
      <c r="AG141" s="86"/>
      <c r="AH141" s="86"/>
      <c r="AI141" s="86"/>
      <c r="AJ141" s="86"/>
      <c r="AK141" s="86"/>
      <c r="AL141" s="86" t="s">
        <v>1593</v>
      </c>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26</v>
      </c>
      <c r="J142" s="34">
        <f t="shared" si="17"/>
        <v>2</v>
      </c>
      <c r="K142" s="35">
        <f t="shared" si="18"/>
        <v>0.9285714285714286</v>
      </c>
      <c r="L142" s="86"/>
      <c r="M142" s="86"/>
      <c r="N142" s="86"/>
      <c r="O142" s="86"/>
      <c r="P142" s="86"/>
      <c r="Q142" s="86"/>
      <c r="R142" s="86"/>
      <c r="S142" s="86"/>
      <c r="T142" s="86"/>
      <c r="U142" s="86"/>
      <c r="V142" s="86"/>
      <c r="W142" s="86"/>
      <c r="X142" s="86"/>
      <c r="Y142" s="86"/>
      <c r="Z142" s="86"/>
      <c r="AA142" s="86"/>
      <c r="AB142" s="86"/>
      <c r="AC142" s="86"/>
      <c r="AD142" s="86"/>
      <c r="AE142" s="86"/>
      <c r="AF142" s="86" t="s">
        <v>1593</v>
      </c>
      <c r="AG142" s="86"/>
      <c r="AH142" s="86"/>
      <c r="AI142" s="86"/>
      <c r="AJ142" s="86"/>
      <c r="AK142" s="86"/>
      <c r="AL142" s="86" t="s">
        <v>1593</v>
      </c>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24</v>
      </c>
      <c r="J143" s="34">
        <f>COUNTIF(L143:AM143,"APAGADO")</f>
        <v>4</v>
      </c>
      <c r="K143" s="35">
        <f>(I143)/(J143+I143)</f>
        <v>0.8571428571428571</v>
      </c>
      <c r="L143" s="86"/>
      <c r="M143" s="86"/>
      <c r="N143" s="86"/>
      <c r="O143" s="86"/>
      <c r="P143" s="86"/>
      <c r="Q143" s="86"/>
      <c r="R143" s="86"/>
      <c r="S143" s="86"/>
      <c r="T143" s="86"/>
      <c r="U143" s="86"/>
      <c r="V143" s="86"/>
      <c r="W143" s="86"/>
      <c r="X143" s="86"/>
      <c r="Y143" s="86"/>
      <c r="Z143" s="86"/>
      <c r="AA143" s="86"/>
      <c r="AB143" s="86"/>
      <c r="AC143" s="86"/>
      <c r="AD143" s="86" t="s">
        <v>1593</v>
      </c>
      <c r="AE143" s="86" t="s">
        <v>1593</v>
      </c>
      <c r="AF143" s="86" t="s">
        <v>1593</v>
      </c>
      <c r="AG143" s="86"/>
      <c r="AH143" s="86"/>
      <c r="AI143" s="86"/>
      <c r="AJ143" s="86"/>
      <c r="AK143" s="86"/>
      <c r="AL143" s="86" t="s">
        <v>1593</v>
      </c>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26</v>
      </c>
      <c r="J144" s="34">
        <f>COUNTIF(L144:AM144,"APAGADO")</f>
        <v>2</v>
      </c>
      <c r="K144" s="35">
        <f>(I144)/(J144+I144)</f>
        <v>0.9285714285714286</v>
      </c>
      <c r="L144" s="86"/>
      <c r="M144" s="86"/>
      <c r="N144" s="86"/>
      <c r="O144" s="86"/>
      <c r="P144" s="86"/>
      <c r="Q144" s="86"/>
      <c r="R144" s="86"/>
      <c r="S144" s="86"/>
      <c r="T144" s="86"/>
      <c r="U144" s="86"/>
      <c r="V144" s="86"/>
      <c r="W144" s="86"/>
      <c r="X144" s="86"/>
      <c r="Y144" s="86"/>
      <c r="Z144" s="86"/>
      <c r="AA144" s="86"/>
      <c r="AB144" s="86"/>
      <c r="AC144" s="86"/>
      <c r="AD144" s="86"/>
      <c r="AE144" s="86"/>
      <c r="AF144" s="86" t="s">
        <v>1593</v>
      </c>
      <c r="AG144" s="86"/>
      <c r="AH144" s="86"/>
      <c r="AI144" s="86"/>
      <c r="AJ144" s="86"/>
      <c r="AK144" s="86"/>
      <c r="AL144" s="86" t="s">
        <v>1593</v>
      </c>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3</v>
      </c>
      <c r="J148" s="34">
        <f t="shared" si="17"/>
        <v>25</v>
      </c>
      <c r="K148" s="35">
        <f t="shared" si="18"/>
        <v>0.10714285714285714</v>
      </c>
      <c r="L148" s="86" t="s">
        <v>1593</v>
      </c>
      <c r="M148" s="86" t="s">
        <v>1593</v>
      </c>
      <c r="N148" s="86" t="s">
        <v>1593</v>
      </c>
      <c r="O148" s="86" t="s">
        <v>1593</v>
      </c>
      <c r="P148" s="86" t="s">
        <v>1593</v>
      </c>
      <c r="Q148" s="86" t="s">
        <v>1593</v>
      </c>
      <c r="R148" s="86" t="s">
        <v>1593</v>
      </c>
      <c r="S148" s="86" t="s">
        <v>1593</v>
      </c>
      <c r="T148" s="86" t="s">
        <v>1593</v>
      </c>
      <c r="U148" s="86" t="s">
        <v>1593</v>
      </c>
      <c r="V148" s="86" t="s">
        <v>1593</v>
      </c>
      <c r="W148" s="86"/>
      <c r="X148" s="86" t="s">
        <v>1593</v>
      </c>
      <c r="Y148" s="86" t="s">
        <v>1593</v>
      </c>
      <c r="Z148" s="86" t="s">
        <v>1593</v>
      </c>
      <c r="AA148" s="86" t="s">
        <v>1593</v>
      </c>
      <c r="AB148" s="86" t="s">
        <v>1593</v>
      </c>
      <c r="AC148" s="86" t="s">
        <v>1593</v>
      </c>
      <c r="AD148" s="86" t="s">
        <v>1593</v>
      </c>
      <c r="AE148" s="86" t="s">
        <v>1593</v>
      </c>
      <c r="AF148" s="86" t="s">
        <v>1593</v>
      </c>
      <c r="AG148" s="86" t="s">
        <v>1593</v>
      </c>
      <c r="AH148" s="86" t="s">
        <v>1593</v>
      </c>
      <c r="AI148" s="86" t="s">
        <v>1593</v>
      </c>
      <c r="AJ148" s="86"/>
      <c r="AK148" s="86"/>
      <c r="AL148" s="86" t="s">
        <v>1593</v>
      </c>
      <c r="AM148" s="86" t="s">
        <v>1593</v>
      </c>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1593</v>
      </c>
      <c r="AE149" s="86" t="s">
        <v>1593</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4</v>
      </c>
      <c r="J167" s="34">
        <f t="shared" si="26"/>
        <v>24</v>
      </c>
      <c r="K167" s="35">
        <f t="shared" si="27"/>
        <v>0.14285714285714285</v>
      </c>
      <c r="L167" s="86" t="s">
        <v>1593</v>
      </c>
      <c r="M167" s="86" t="s">
        <v>1593</v>
      </c>
      <c r="N167" s="86" t="s">
        <v>1593</v>
      </c>
      <c r="O167" s="86" t="s">
        <v>1593</v>
      </c>
      <c r="P167" s="86" t="s">
        <v>1593</v>
      </c>
      <c r="Q167" s="86" t="s">
        <v>1593</v>
      </c>
      <c r="R167" s="86" t="s">
        <v>1593</v>
      </c>
      <c r="S167" s="86" t="s">
        <v>1593</v>
      </c>
      <c r="T167" s="86" t="s">
        <v>1593</v>
      </c>
      <c r="U167" s="86" t="s">
        <v>1593</v>
      </c>
      <c r="V167" s="86"/>
      <c r="W167" s="86"/>
      <c r="X167" s="86" t="s">
        <v>1593</v>
      </c>
      <c r="Y167" s="86" t="s">
        <v>1593</v>
      </c>
      <c r="Z167" s="86" t="s">
        <v>1593</v>
      </c>
      <c r="AA167" s="86" t="s">
        <v>1593</v>
      </c>
      <c r="AB167" s="86" t="s">
        <v>1593</v>
      </c>
      <c r="AC167" s="86" t="s">
        <v>1593</v>
      </c>
      <c r="AD167" s="86" t="s">
        <v>1593</v>
      </c>
      <c r="AE167" s="86" t="s">
        <v>1593</v>
      </c>
      <c r="AF167" s="86" t="s">
        <v>1593</v>
      </c>
      <c r="AG167" s="86" t="s">
        <v>1593</v>
      </c>
      <c r="AH167" s="86" t="s">
        <v>1593</v>
      </c>
      <c r="AI167" s="86" t="s">
        <v>1593</v>
      </c>
      <c r="AJ167" s="86"/>
      <c r="AK167" s="86"/>
      <c r="AL167" s="86" t="s">
        <v>1593</v>
      </c>
      <c r="AM167" s="86" t="s">
        <v>1593</v>
      </c>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3</v>
      </c>
      <c r="J169" s="34">
        <f t="shared" si="24"/>
        <v>25</v>
      </c>
      <c r="K169" s="35">
        <f t="shared" si="25"/>
        <v>0.10714285714285714</v>
      </c>
      <c r="L169" s="86" t="s">
        <v>1593</v>
      </c>
      <c r="M169" s="86" t="s">
        <v>1593</v>
      </c>
      <c r="N169" s="86" t="s">
        <v>1593</v>
      </c>
      <c r="O169" s="86" t="s">
        <v>1593</v>
      </c>
      <c r="P169" s="86" t="s">
        <v>1593</v>
      </c>
      <c r="Q169" s="86" t="s">
        <v>1593</v>
      </c>
      <c r="R169" s="86" t="s">
        <v>1593</v>
      </c>
      <c r="S169" s="86" t="s">
        <v>1593</v>
      </c>
      <c r="T169" s="86" t="s">
        <v>1593</v>
      </c>
      <c r="U169" s="86" t="s">
        <v>1593</v>
      </c>
      <c r="V169" s="86" t="s">
        <v>1593</v>
      </c>
      <c r="W169" s="86"/>
      <c r="X169" s="86" t="s">
        <v>1593</v>
      </c>
      <c r="Y169" s="86" t="s">
        <v>1593</v>
      </c>
      <c r="Z169" s="86" t="s">
        <v>1593</v>
      </c>
      <c r="AA169" s="86" t="s">
        <v>1593</v>
      </c>
      <c r="AB169" s="86" t="s">
        <v>1593</v>
      </c>
      <c r="AC169" s="86" t="s">
        <v>1593</v>
      </c>
      <c r="AD169" s="86" t="s">
        <v>1593</v>
      </c>
      <c r="AE169" s="86" t="s">
        <v>1593</v>
      </c>
      <c r="AF169" s="86" t="s">
        <v>1593</v>
      </c>
      <c r="AG169" s="86" t="s">
        <v>1593</v>
      </c>
      <c r="AH169" s="86" t="s">
        <v>1593</v>
      </c>
      <c r="AI169" s="86" t="s">
        <v>1593</v>
      </c>
      <c r="AJ169" s="86"/>
      <c r="AK169" s="86"/>
      <c r="AL169" s="86" t="s">
        <v>1593</v>
      </c>
      <c r="AM169" s="86" t="s">
        <v>1593</v>
      </c>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6</v>
      </c>
      <c r="J170" s="34">
        <f t="shared" si="24"/>
        <v>22</v>
      </c>
      <c r="K170" s="35">
        <f t="shared" si="25"/>
        <v>0.21428571428571427</v>
      </c>
      <c r="L170" s="86" t="s">
        <v>1593</v>
      </c>
      <c r="M170" s="86" t="s">
        <v>1593</v>
      </c>
      <c r="N170" s="86" t="s">
        <v>1593</v>
      </c>
      <c r="O170" s="86" t="s">
        <v>1593</v>
      </c>
      <c r="P170" s="86" t="s">
        <v>1593</v>
      </c>
      <c r="Q170" s="86" t="s">
        <v>1593</v>
      </c>
      <c r="R170" s="86" t="s">
        <v>1593</v>
      </c>
      <c r="S170" s="86" t="s">
        <v>1593</v>
      </c>
      <c r="T170" s="86" t="s">
        <v>1593</v>
      </c>
      <c r="U170" s="86" t="s">
        <v>1593</v>
      </c>
      <c r="V170" s="86" t="s">
        <v>1593</v>
      </c>
      <c r="W170" s="86"/>
      <c r="X170" s="86" t="s">
        <v>1593</v>
      </c>
      <c r="Y170" s="86" t="s">
        <v>1593</v>
      </c>
      <c r="Z170" s="86" t="s">
        <v>1593</v>
      </c>
      <c r="AA170" s="86" t="s">
        <v>1593</v>
      </c>
      <c r="AB170" s="86" t="s">
        <v>1593</v>
      </c>
      <c r="AC170" s="86" t="s">
        <v>1593</v>
      </c>
      <c r="AD170" s="86" t="s">
        <v>1593</v>
      </c>
      <c r="AE170" s="86" t="s">
        <v>1593</v>
      </c>
      <c r="AF170" s="86" t="s">
        <v>1593</v>
      </c>
      <c r="AG170" s="86"/>
      <c r="AH170" s="86"/>
      <c r="AI170" s="86" t="s">
        <v>1593</v>
      </c>
      <c r="AJ170" s="86"/>
      <c r="AK170" s="86"/>
      <c r="AL170" s="86"/>
      <c r="AM170" s="86" t="s">
        <v>1593</v>
      </c>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20</v>
      </c>
      <c r="J175" s="34">
        <f t="shared" si="24"/>
        <v>8</v>
      </c>
      <c r="K175" s="35">
        <f t="shared" si="25"/>
        <v>0.7142857142857143</v>
      </c>
      <c r="L175" s="86"/>
      <c r="M175" s="86"/>
      <c r="N175" s="86"/>
      <c r="O175" s="86"/>
      <c r="P175" s="86"/>
      <c r="Q175" s="86"/>
      <c r="R175" s="86"/>
      <c r="S175" s="86"/>
      <c r="T175" s="86"/>
      <c r="U175" s="86"/>
      <c r="V175" s="86"/>
      <c r="W175" s="86"/>
      <c r="X175" s="86"/>
      <c r="Y175" s="86"/>
      <c r="Z175" s="86"/>
      <c r="AA175" s="86"/>
      <c r="AB175" s="86"/>
      <c r="AC175" s="86"/>
      <c r="AD175" s="86" t="s">
        <v>1593</v>
      </c>
      <c r="AE175" s="86" t="s">
        <v>1593</v>
      </c>
      <c r="AF175" s="86" t="s">
        <v>1593</v>
      </c>
      <c r="AG175" s="86" t="s">
        <v>1593</v>
      </c>
      <c r="AH175" s="86" t="s">
        <v>1593</v>
      </c>
      <c r="AI175" s="86" t="s">
        <v>1593</v>
      </c>
      <c r="AJ175" s="86"/>
      <c r="AK175" s="86"/>
      <c r="AL175" s="86" t="s">
        <v>1593</v>
      </c>
      <c r="AM175" s="86" t="s">
        <v>1593</v>
      </c>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20</v>
      </c>
      <c r="J176" s="34">
        <f t="shared" si="24"/>
        <v>8</v>
      </c>
      <c r="K176" s="35">
        <f t="shared" si="25"/>
        <v>0.7142857142857143</v>
      </c>
      <c r="L176" s="86"/>
      <c r="M176" s="86"/>
      <c r="N176" s="86"/>
      <c r="O176" s="86"/>
      <c r="P176" s="86"/>
      <c r="Q176" s="86"/>
      <c r="R176" s="86"/>
      <c r="S176" s="86"/>
      <c r="T176" s="86"/>
      <c r="U176" s="86"/>
      <c r="V176" s="86"/>
      <c r="W176" s="86"/>
      <c r="X176" s="86"/>
      <c r="Y176" s="86"/>
      <c r="Z176" s="86"/>
      <c r="AA176" s="86"/>
      <c r="AB176" s="86"/>
      <c r="AC176" s="86"/>
      <c r="AD176" s="86" t="s">
        <v>1593</v>
      </c>
      <c r="AE176" s="86" t="s">
        <v>1593</v>
      </c>
      <c r="AF176" s="86" t="s">
        <v>1593</v>
      </c>
      <c r="AG176" s="86" t="s">
        <v>1593</v>
      </c>
      <c r="AH176" s="86" t="s">
        <v>1593</v>
      </c>
      <c r="AI176" s="86" t="s">
        <v>1593</v>
      </c>
      <c r="AJ176" s="86"/>
      <c r="AK176" s="86"/>
      <c r="AL176" s="86" t="s">
        <v>1593</v>
      </c>
      <c r="AM176" s="86" t="s">
        <v>1593</v>
      </c>
      <c r="AN176" s="86"/>
      <c r="AO176" s="86"/>
      <c r="AP176" s="86"/>
    </row>
    <row r="177" spans="1:42" ht="15.75" thickBot="1" x14ac:dyDescent="0.3">
      <c r="A177" t="s">
        <v>257</v>
      </c>
      <c r="B177" t="s">
        <v>1584</v>
      </c>
      <c r="C177" t="s">
        <v>1579</v>
      </c>
      <c r="D177" t="s">
        <v>1588</v>
      </c>
      <c r="E177" s="33" t="s">
        <v>15</v>
      </c>
      <c r="F177" s="33" t="s">
        <v>1392</v>
      </c>
      <c r="G177" s="33"/>
      <c r="H177" s="33" t="s">
        <v>1589</v>
      </c>
      <c r="I177" s="34">
        <f t="shared" ref="I177" si="28">COUNTIF(L177:AM177,"")</f>
        <v>24</v>
      </c>
      <c r="J177" s="34">
        <f t="shared" ref="J177" si="29">COUNTIF(L177:AM177,"APAGADO")</f>
        <v>4</v>
      </c>
      <c r="K177" s="35">
        <f t="shared" ref="K177" si="30">(I177)/(J177+I177)</f>
        <v>0.8571428571428571</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1593</v>
      </c>
      <c r="AH177" s="86" t="s">
        <v>1593</v>
      </c>
      <c r="AI177" s="86" t="s">
        <v>1593</v>
      </c>
      <c r="AJ177" s="86"/>
      <c r="AK177" s="86"/>
      <c r="AL177" s="86" t="s">
        <v>1593</v>
      </c>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26</v>
      </c>
      <c r="J178" s="34">
        <f t="shared" si="24"/>
        <v>2</v>
      </c>
      <c r="K178" s="35">
        <f t="shared" si="25"/>
        <v>0.9285714285714286</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t="s">
        <v>1593</v>
      </c>
      <c r="AM178" s="86" t="s">
        <v>1593</v>
      </c>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26</v>
      </c>
      <c r="J179" s="34">
        <f t="shared" si="24"/>
        <v>2</v>
      </c>
      <c r="K179" s="35">
        <f t="shared" si="25"/>
        <v>0.9285714285714286</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t="s">
        <v>1593</v>
      </c>
      <c r="AM179" s="86" t="s">
        <v>1593</v>
      </c>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26</v>
      </c>
      <c r="J180" s="34">
        <f t="shared" si="24"/>
        <v>2</v>
      </c>
      <c r="K180" s="35">
        <f t="shared" si="25"/>
        <v>0.9285714285714286</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t="s">
        <v>1593</v>
      </c>
      <c r="AM180" s="86" t="s">
        <v>1593</v>
      </c>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26</v>
      </c>
      <c r="J183" s="34">
        <f t="shared" si="24"/>
        <v>2</v>
      </c>
      <c r="K183" s="35">
        <f t="shared" si="25"/>
        <v>0.9285714285714286</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t="s">
        <v>1593</v>
      </c>
      <c r="AM183" s="86" t="s">
        <v>1593</v>
      </c>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15</v>
      </c>
      <c r="J184" s="34">
        <f t="shared" si="24"/>
        <v>13</v>
      </c>
      <c r="K184" s="35">
        <f t="shared" si="25"/>
        <v>0.5357142857142857</v>
      </c>
      <c r="L184" s="86"/>
      <c r="M184" s="86"/>
      <c r="N184" s="86"/>
      <c r="O184" s="86"/>
      <c r="P184" s="86"/>
      <c r="Q184" s="86"/>
      <c r="R184" s="86"/>
      <c r="S184" s="86"/>
      <c r="T184" s="86"/>
      <c r="U184" s="86"/>
      <c r="V184" s="86"/>
      <c r="W184" s="86"/>
      <c r="X184" s="86"/>
      <c r="Y184" s="86" t="s">
        <v>1593</v>
      </c>
      <c r="Z184" s="86" t="s">
        <v>1593</v>
      </c>
      <c r="AA184" s="86" t="s">
        <v>1593</v>
      </c>
      <c r="AB184" s="86" t="s">
        <v>1593</v>
      </c>
      <c r="AC184" s="86" t="s">
        <v>1593</v>
      </c>
      <c r="AD184" s="86" t="s">
        <v>1593</v>
      </c>
      <c r="AE184" s="86" t="s">
        <v>1593</v>
      </c>
      <c r="AF184" s="86" t="s">
        <v>1593</v>
      </c>
      <c r="AG184" s="86" t="s">
        <v>1593</v>
      </c>
      <c r="AH184" s="86" t="s">
        <v>1593</v>
      </c>
      <c r="AI184" s="86" t="s">
        <v>1593</v>
      </c>
      <c r="AJ184" s="86"/>
      <c r="AK184" s="86"/>
      <c r="AL184" s="86" t="s">
        <v>1593</v>
      </c>
      <c r="AM184" s="86" t="s">
        <v>1593</v>
      </c>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15</v>
      </c>
      <c r="J185" s="34">
        <f t="shared" si="24"/>
        <v>13</v>
      </c>
      <c r="K185" s="35">
        <f t="shared" si="25"/>
        <v>0.5357142857142857</v>
      </c>
      <c r="L185" s="86"/>
      <c r="M185" s="86"/>
      <c r="N185" s="86"/>
      <c r="O185" s="86"/>
      <c r="P185" s="86"/>
      <c r="Q185" s="86"/>
      <c r="R185" s="86"/>
      <c r="S185" s="86"/>
      <c r="T185" s="86"/>
      <c r="U185" s="86"/>
      <c r="V185" s="86"/>
      <c r="W185" s="86"/>
      <c r="X185" s="86"/>
      <c r="Y185" s="86" t="s">
        <v>1593</v>
      </c>
      <c r="Z185" s="86" t="s">
        <v>1593</v>
      </c>
      <c r="AA185" s="86" t="s">
        <v>1593</v>
      </c>
      <c r="AB185" s="86" t="s">
        <v>1593</v>
      </c>
      <c r="AC185" s="86" t="s">
        <v>1593</v>
      </c>
      <c r="AD185" s="86" t="s">
        <v>1593</v>
      </c>
      <c r="AE185" s="86" t="s">
        <v>1593</v>
      </c>
      <c r="AF185" s="86" t="s">
        <v>1593</v>
      </c>
      <c r="AG185" s="86" t="s">
        <v>1593</v>
      </c>
      <c r="AH185" s="86" t="s">
        <v>1593</v>
      </c>
      <c r="AI185" s="86" t="s">
        <v>1593</v>
      </c>
      <c r="AJ185" s="86"/>
      <c r="AK185" s="86"/>
      <c r="AL185" s="86" t="s">
        <v>1593</v>
      </c>
      <c r="AM185" s="86" t="s">
        <v>1593</v>
      </c>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11</v>
      </c>
      <c r="J189" s="34">
        <f t="shared" si="24"/>
        <v>17</v>
      </c>
      <c r="K189" s="35">
        <f t="shared" si="25"/>
        <v>0.39285714285714285</v>
      </c>
      <c r="L189" s="86" t="s">
        <v>1593</v>
      </c>
      <c r="M189" s="86" t="s">
        <v>1593</v>
      </c>
      <c r="N189" s="86"/>
      <c r="O189" s="86"/>
      <c r="P189" s="86"/>
      <c r="Q189" s="86"/>
      <c r="R189" s="86"/>
      <c r="S189" s="86"/>
      <c r="T189" s="86" t="s">
        <v>1593</v>
      </c>
      <c r="U189" s="86" t="s">
        <v>1593</v>
      </c>
      <c r="V189" s="86"/>
      <c r="W189" s="86"/>
      <c r="X189" s="86" t="s">
        <v>1593</v>
      </c>
      <c r="Y189" s="86" t="s">
        <v>1593</v>
      </c>
      <c r="Z189" s="86" t="s">
        <v>1593</v>
      </c>
      <c r="AA189" s="86" t="s">
        <v>1593</v>
      </c>
      <c r="AB189" s="86" t="s">
        <v>1593</v>
      </c>
      <c r="AC189" s="86" t="s">
        <v>1593</v>
      </c>
      <c r="AD189" s="86" t="s">
        <v>1593</v>
      </c>
      <c r="AE189" s="86" t="s">
        <v>1593</v>
      </c>
      <c r="AF189" s="86" t="s">
        <v>1593</v>
      </c>
      <c r="AG189" s="86"/>
      <c r="AH189" s="86" t="s">
        <v>1593</v>
      </c>
      <c r="AI189" s="86" t="s">
        <v>1593</v>
      </c>
      <c r="AJ189" s="86"/>
      <c r="AK189" s="86"/>
      <c r="AL189" s="86" t="s">
        <v>1593</v>
      </c>
      <c r="AM189" s="86" t="s">
        <v>1593</v>
      </c>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20</v>
      </c>
      <c r="J194" s="34">
        <f t="shared" si="24"/>
        <v>8</v>
      </c>
      <c r="K194" s="35">
        <f t="shared" si="25"/>
        <v>0.7142857142857143</v>
      </c>
      <c r="L194" s="86"/>
      <c r="M194" s="86"/>
      <c r="N194" s="86"/>
      <c r="O194" s="86"/>
      <c r="P194" s="86"/>
      <c r="Q194" s="86"/>
      <c r="R194" s="86"/>
      <c r="S194" s="86"/>
      <c r="T194" s="86"/>
      <c r="U194" s="86"/>
      <c r="V194" s="86"/>
      <c r="W194" s="86"/>
      <c r="X194" s="86"/>
      <c r="Y194" s="86"/>
      <c r="Z194" s="86"/>
      <c r="AA194" s="86"/>
      <c r="AB194" s="86"/>
      <c r="AC194" s="86" t="s">
        <v>1593</v>
      </c>
      <c r="AD194" s="86" t="s">
        <v>1593</v>
      </c>
      <c r="AE194" s="86"/>
      <c r="AF194" s="86" t="s">
        <v>1593</v>
      </c>
      <c r="AG194" s="86" t="s">
        <v>1593</v>
      </c>
      <c r="AH194" s="86" t="s">
        <v>1593</v>
      </c>
      <c r="AI194" s="86" t="s">
        <v>1593</v>
      </c>
      <c r="AJ194" s="86"/>
      <c r="AK194" s="86"/>
      <c r="AL194" s="86" t="s">
        <v>1593</v>
      </c>
      <c r="AM194" s="86" t="s">
        <v>1593</v>
      </c>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1593</v>
      </c>
      <c r="Y196" s="86" t="s">
        <v>1593</v>
      </c>
      <c r="Z196" s="86" t="s">
        <v>1593</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18</v>
      </c>
      <c r="J197" s="34">
        <f t="shared" si="24"/>
        <v>10</v>
      </c>
      <c r="K197" s="35">
        <f t="shared" si="25"/>
        <v>0.6428571428571429</v>
      </c>
      <c r="L197" s="86"/>
      <c r="M197" s="86"/>
      <c r="N197" s="86"/>
      <c r="O197" s="86"/>
      <c r="P197" s="86"/>
      <c r="Q197" s="86"/>
      <c r="R197" s="87"/>
      <c r="S197" s="86"/>
      <c r="T197" s="86"/>
      <c r="U197" s="86"/>
      <c r="V197" s="86"/>
      <c r="W197" s="86"/>
      <c r="X197" s="86"/>
      <c r="Y197" s="86"/>
      <c r="Z197" s="86"/>
      <c r="AA197" s="86"/>
      <c r="AB197" s="86" t="s">
        <v>1593</v>
      </c>
      <c r="AC197" s="86" t="s">
        <v>1593</v>
      </c>
      <c r="AD197" s="86" t="s">
        <v>1593</v>
      </c>
      <c r="AE197" s="86" t="s">
        <v>1593</v>
      </c>
      <c r="AF197" s="86" t="s">
        <v>1593</v>
      </c>
      <c r="AG197" s="86" t="s">
        <v>1593</v>
      </c>
      <c r="AH197" s="86" t="s">
        <v>1593</v>
      </c>
      <c r="AI197" s="86" t="s">
        <v>1593</v>
      </c>
      <c r="AJ197" s="86"/>
      <c r="AK197" s="86"/>
      <c r="AL197" s="86" t="s">
        <v>1593</v>
      </c>
      <c r="AM197" s="86" t="s">
        <v>1593</v>
      </c>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1593</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1593</v>
      </c>
      <c r="M199" s="86" t="s">
        <v>1593</v>
      </c>
      <c r="N199" s="86" t="s">
        <v>1593</v>
      </c>
      <c r="O199" s="86" t="s">
        <v>1593</v>
      </c>
      <c r="P199" s="86" t="s">
        <v>1593</v>
      </c>
      <c r="Q199" s="86" t="s">
        <v>1593</v>
      </c>
      <c r="R199" s="86" t="s">
        <v>1593</v>
      </c>
      <c r="S199" s="86" t="s">
        <v>1593</v>
      </c>
      <c r="T199" s="86" t="s">
        <v>1593</v>
      </c>
      <c r="U199" s="86" t="s">
        <v>1593</v>
      </c>
      <c r="V199" s="86" t="s">
        <v>1593</v>
      </c>
      <c r="W199" s="86"/>
      <c r="X199" s="86" t="s">
        <v>1593</v>
      </c>
      <c r="Y199" s="86" t="s">
        <v>1593</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3</v>
      </c>
      <c r="J204" s="34">
        <f t="shared" si="24"/>
        <v>25</v>
      </c>
      <c r="K204" s="35">
        <f t="shared" si="25"/>
        <v>0.10714285714285714</v>
      </c>
      <c r="L204" s="86" t="s">
        <v>1593</v>
      </c>
      <c r="M204" s="86" t="s">
        <v>1593</v>
      </c>
      <c r="N204" s="86" t="s">
        <v>1593</v>
      </c>
      <c r="O204" s="86" t="s">
        <v>1593</v>
      </c>
      <c r="P204" s="86" t="s">
        <v>1593</v>
      </c>
      <c r="Q204" s="86" t="s">
        <v>1593</v>
      </c>
      <c r="R204" s="86" t="s">
        <v>1593</v>
      </c>
      <c r="S204" s="86" t="s">
        <v>1593</v>
      </c>
      <c r="T204" s="86" t="s">
        <v>1593</v>
      </c>
      <c r="U204" s="86" t="s">
        <v>1593</v>
      </c>
      <c r="V204" s="86" t="s">
        <v>1593</v>
      </c>
      <c r="W204" s="86"/>
      <c r="X204" s="86" t="s">
        <v>1593</v>
      </c>
      <c r="Y204" s="86" t="s">
        <v>1593</v>
      </c>
      <c r="Z204" s="86" t="s">
        <v>1593</v>
      </c>
      <c r="AA204" s="86" t="s">
        <v>1593</v>
      </c>
      <c r="AB204" s="86" t="s">
        <v>1593</v>
      </c>
      <c r="AC204" s="86" t="s">
        <v>1593</v>
      </c>
      <c r="AD204" s="86" t="s">
        <v>1593</v>
      </c>
      <c r="AE204" s="86" t="s">
        <v>1593</v>
      </c>
      <c r="AF204" s="86" t="s">
        <v>1593</v>
      </c>
      <c r="AG204" s="86" t="s">
        <v>1593</v>
      </c>
      <c r="AH204" s="86" t="s">
        <v>1593</v>
      </c>
      <c r="AI204" s="86" t="s">
        <v>1593</v>
      </c>
      <c r="AJ204" s="86"/>
      <c r="AK204" s="86"/>
      <c r="AL204" s="86" t="s">
        <v>1593</v>
      </c>
      <c r="AM204" s="86" t="s">
        <v>1593</v>
      </c>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3</v>
      </c>
      <c r="J205" s="34">
        <f t="shared" si="24"/>
        <v>25</v>
      </c>
      <c r="K205" s="35">
        <f t="shared" si="25"/>
        <v>0.10714285714285714</v>
      </c>
      <c r="L205" s="86" t="s">
        <v>1593</v>
      </c>
      <c r="M205" s="86" t="s">
        <v>1593</v>
      </c>
      <c r="N205" s="86" t="s">
        <v>1593</v>
      </c>
      <c r="O205" s="86" t="s">
        <v>1593</v>
      </c>
      <c r="P205" s="86" t="s">
        <v>1593</v>
      </c>
      <c r="Q205" s="86" t="s">
        <v>1593</v>
      </c>
      <c r="R205" s="86" t="s">
        <v>1593</v>
      </c>
      <c r="S205" s="86" t="s">
        <v>1593</v>
      </c>
      <c r="T205" s="86" t="s">
        <v>1593</v>
      </c>
      <c r="U205" s="86" t="s">
        <v>1593</v>
      </c>
      <c r="V205" s="86" t="s">
        <v>1593</v>
      </c>
      <c r="W205" s="86"/>
      <c r="X205" s="86" t="s">
        <v>1593</v>
      </c>
      <c r="Y205" s="86" t="s">
        <v>1593</v>
      </c>
      <c r="Z205" s="86" t="s">
        <v>1593</v>
      </c>
      <c r="AA205" s="86" t="s">
        <v>1593</v>
      </c>
      <c r="AB205" s="86" t="s">
        <v>1593</v>
      </c>
      <c r="AC205" s="86" t="s">
        <v>1593</v>
      </c>
      <c r="AD205" s="86" t="s">
        <v>1593</v>
      </c>
      <c r="AE205" s="86" t="s">
        <v>1593</v>
      </c>
      <c r="AF205" s="86" t="s">
        <v>1593</v>
      </c>
      <c r="AG205" s="86" t="s">
        <v>1593</v>
      </c>
      <c r="AH205" s="86" t="s">
        <v>1593</v>
      </c>
      <c r="AI205" s="86" t="s">
        <v>1593</v>
      </c>
      <c r="AJ205" s="86"/>
      <c r="AK205" s="86"/>
      <c r="AL205" s="86" t="s">
        <v>1593</v>
      </c>
      <c r="AM205" s="86" t="s">
        <v>1593</v>
      </c>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1593</v>
      </c>
      <c r="M206" s="86" t="s">
        <v>1593</v>
      </c>
      <c r="N206" s="86" t="s">
        <v>1593</v>
      </c>
      <c r="O206" s="86" t="s">
        <v>1593</v>
      </c>
      <c r="P206" s="86" t="s">
        <v>1593</v>
      </c>
      <c r="Q206" s="86" t="s">
        <v>1593</v>
      </c>
      <c r="R206" s="86" t="s">
        <v>1593</v>
      </c>
      <c r="S206" s="86" t="s">
        <v>1593</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1580</v>
      </c>
      <c r="E207" s="33" t="s">
        <v>15</v>
      </c>
      <c r="F207" s="33" t="s">
        <v>28</v>
      </c>
      <c r="G207"/>
      <c r="H207" s="33" t="s">
        <v>1592</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1593</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1593</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18</v>
      </c>
      <c r="J221" s="34">
        <f t="shared" si="24"/>
        <v>10</v>
      </c>
      <c r="K221" s="35">
        <f t="shared" si="25"/>
        <v>0.6428571428571429</v>
      </c>
      <c r="L221" s="86"/>
      <c r="M221" s="86"/>
      <c r="N221" s="86"/>
      <c r="O221" s="86"/>
      <c r="P221" s="86"/>
      <c r="Q221" s="86"/>
      <c r="R221" s="86"/>
      <c r="S221" s="86"/>
      <c r="T221" s="86"/>
      <c r="U221" s="86"/>
      <c r="V221" s="86"/>
      <c r="W221" s="86"/>
      <c r="X221" s="86"/>
      <c r="Y221" s="86"/>
      <c r="Z221" s="86"/>
      <c r="AA221" s="86"/>
      <c r="AB221" s="86" t="s">
        <v>1593</v>
      </c>
      <c r="AC221" s="86" t="s">
        <v>1593</v>
      </c>
      <c r="AD221" s="86" t="s">
        <v>1593</v>
      </c>
      <c r="AE221" s="86" t="s">
        <v>1593</v>
      </c>
      <c r="AF221" s="86" t="s">
        <v>1593</v>
      </c>
      <c r="AG221" s="86" t="s">
        <v>1593</v>
      </c>
      <c r="AH221" s="86" t="s">
        <v>1593</v>
      </c>
      <c r="AI221" s="86" t="s">
        <v>1593</v>
      </c>
      <c r="AJ221" s="86"/>
      <c r="AK221" s="86"/>
      <c r="AL221" s="86" t="s">
        <v>1593</v>
      </c>
      <c r="AM221" s="86" t="s">
        <v>1593</v>
      </c>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1593</v>
      </c>
      <c r="Y222" s="86" t="s">
        <v>1593</v>
      </c>
      <c r="Z222" s="86" t="s">
        <v>1593</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1593</v>
      </c>
      <c r="Z227" s="86" t="s">
        <v>1593</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4</v>
      </c>
      <c r="J237" s="34">
        <f t="shared" si="24"/>
        <v>24</v>
      </c>
      <c r="K237" s="35">
        <f t="shared" si="25"/>
        <v>0.14285714285714285</v>
      </c>
      <c r="L237" s="86" t="s">
        <v>1593</v>
      </c>
      <c r="M237" s="86" t="s">
        <v>1593</v>
      </c>
      <c r="N237" s="86" t="s">
        <v>1593</v>
      </c>
      <c r="O237" s="86" t="s">
        <v>1593</v>
      </c>
      <c r="P237" s="86" t="s">
        <v>1593</v>
      </c>
      <c r="Q237" s="86" t="s">
        <v>1593</v>
      </c>
      <c r="R237" s="86" t="s">
        <v>1593</v>
      </c>
      <c r="S237" s="86" t="s">
        <v>1593</v>
      </c>
      <c r="T237" s="86" t="s">
        <v>1593</v>
      </c>
      <c r="U237" s="86" t="s">
        <v>1593</v>
      </c>
      <c r="V237" s="86" t="s">
        <v>1593</v>
      </c>
      <c r="W237" s="86"/>
      <c r="X237" s="86" t="s">
        <v>1593</v>
      </c>
      <c r="Y237" s="86" t="s">
        <v>1593</v>
      </c>
      <c r="Z237" s="86" t="s">
        <v>1593</v>
      </c>
      <c r="AA237" s="86" t="s">
        <v>1593</v>
      </c>
      <c r="AB237" s="86" t="s">
        <v>1593</v>
      </c>
      <c r="AC237" s="86" t="s">
        <v>1593</v>
      </c>
      <c r="AD237" s="86" t="s">
        <v>1593</v>
      </c>
      <c r="AE237" s="86" t="s">
        <v>1593</v>
      </c>
      <c r="AF237" s="86" t="s">
        <v>1593</v>
      </c>
      <c r="AG237" s="86" t="s">
        <v>1593</v>
      </c>
      <c r="AH237" s="86" t="s">
        <v>1593</v>
      </c>
      <c r="AI237" s="86" t="s">
        <v>1593</v>
      </c>
      <c r="AJ237" s="86"/>
      <c r="AK237" s="86"/>
      <c r="AL237" s="86"/>
      <c r="AM237" s="86" t="s">
        <v>1593</v>
      </c>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3</v>
      </c>
      <c r="J239" s="34">
        <f>COUNTIF(L239:AM239,"APAGADO")</f>
        <v>25</v>
      </c>
      <c r="K239" s="35">
        <f>(I239)/(J239+I239)</f>
        <v>0.10714285714285714</v>
      </c>
      <c r="L239" s="86" t="s">
        <v>1593</v>
      </c>
      <c r="M239" s="86" t="s">
        <v>1593</v>
      </c>
      <c r="N239" s="86" t="s">
        <v>1593</v>
      </c>
      <c r="O239" s="86" t="s">
        <v>1593</v>
      </c>
      <c r="P239" s="86" t="s">
        <v>1593</v>
      </c>
      <c r="Q239" s="86" t="s">
        <v>1593</v>
      </c>
      <c r="R239" s="86" t="s">
        <v>1593</v>
      </c>
      <c r="S239" s="86" t="s">
        <v>1593</v>
      </c>
      <c r="T239" s="86" t="s">
        <v>1593</v>
      </c>
      <c r="U239" s="86" t="s">
        <v>1593</v>
      </c>
      <c r="V239" s="86" t="s">
        <v>1593</v>
      </c>
      <c r="W239" s="86"/>
      <c r="X239" s="86" t="s">
        <v>1593</v>
      </c>
      <c r="Y239" s="86" t="s">
        <v>1593</v>
      </c>
      <c r="Z239" s="86" t="s">
        <v>1593</v>
      </c>
      <c r="AA239" s="86" t="s">
        <v>1593</v>
      </c>
      <c r="AB239" s="86" t="s">
        <v>1593</v>
      </c>
      <c r="AC239" s="86" t="s">
        <v>1593</v>
      </c>
      <c r="AD239" s="86" t="s">
        <v>1593</v>
      </c>
      <c r="AE239" s="86" t="s">
        <v>1593</v>
      </c>
      <c r="AF239" s="86" t="s">
        <v>1593</v>
      </c>
      <c r="AG239" s="86" t="s">
        <v>1593</v>
      </c>
      <c r="AH239" s="86" t="s">
        <v>1593</v>
      </c>
      <c r="AI239" s="86" t="s">
        <v>1593</v>
      </c>
      <c r="AJ239" s="86"/>
      <c r="AK239" s="86"/>
      <c r="AL239" s="86" t="s">
        <v>1593</v>
      </c>
      <c r="AM239" s="86" t="s">
        <v>1593</v>
      </c>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1593</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1593</v>
      </c>
      <c r="R244" s="86" t="s">
        <v>1593</v>
      </c>
      <c r="S244" s="86" t="s">
        <v>1593</v>
      </c>
      <c r="T244" s="86" t="s">
        <v>1593</v>
      </c>
      <c r="U244" s="86" t="s">
        <v>1593</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3</v>
      </c>
      <c r="J251" s="34">
        <f t="shared" si="24"/>
        <v>25</v>
      </c>
      <c r="K251" s="35">
        <f t="shared" si="25"/>
        <v>0.10714285714285714</v>
      </c>
      <c r="L251" s="86" t="s">
        <v>1593</v>
      </c>
      <c r="M251" s="86" t="s">
        <v>1593</v>
      </c>
      <c r="N251" s="86" t="s">
        <v>1593</v>
      </c>
      <c r="O251" s="86" t="s">
        <v>1593</v>
      </c>
      <c r="P251" s="86" t="s">
        <v>1593</v>
      </c>
      <c r="Q251" s="86" t="s">
        <v>1593</v>
      </c>
      <c r="R251" s="86" t="s">
        <v>1593</v>
      </c>
      <c r="S251" s="86" t="s">
        <v>1593</v>
      </c>
      <c r="T251" s="86" t="s">
        <v>1593</v>
      </c>
      <c r="U251" s="86" t="s">
        <v>1593</v>
      </c>
      <c r="V251" s="86" t="s">
        <v>1593</v>
      </c>
      <c r="W251" s="86"/>
      <c r="X251" s="86" t="s">
        <v>1593</v>
      </c>
      <c r="Y251" s="86" t="s">
        <v>1593</v>
      </c>
      <c r="Z251" s="86" t="s">
        <v>1593</v>
      </c>
      <c r="AA251" s="86" t="s">
        <v>1593</v>
      </c>
      <c r="AB251" s="86" t="s">
        <v>1593</v>
      </c>
      <c r="AC251" s="86" t="s">
        <v>1593</v>
      </c>
      <c r="AD251" s="86" t="s">
        <v>1593</v>
      </c>
      <c r="AE251" s="86" t="s">
        <v>1593</v>
      </c>
      <c r="AF251" s="86" t="s">
        <v>1593</v>
      </c>
      <c r="AG251" s="86" t="s">
        <v>1593</v>
      </c>
      <c r="AH251" s="86" t="s">
        <v>1593</v>
      </c>
      <c r="AI251" s="86" t="s">
        <v>1593</v>
      </c>
      <c r="AJ251" s="86"/>
      <c r="AK251" s="86"/>
      <c r="AL251" s="86" t="s">
        <v>1593</v>
      </c>
      <c r="AM251" s="86" t="s">
        <v>1593</v>
      </c>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3</v>
      </c>
      <c r="J252" s="34">
        <f>COUNTIF(L252:AM252,"APAGADO")</f>
        <v>25</v>
      </c>
      <c r="K252" s="35">
        <f>(I252)/(J252+I252)</f>
        <v>0.10714285714285714</v>
      </c>
      <c r="L252" s="86" t="s">
        <v>1593</v>
      </c>
      <c r="M252" s="86" t="s">
        <v>1593</v>
      </c>
      <c r="N252" s="86" t="s">
        <v>1593</v>
      </c>
      <c r="O252" s="86" t="s">
        <v>1593</v>
      </c>
      <c r="P252" s="86" t="s">
        <v>1593</v>
      </c>
      <c r="Q252" s="86" t="s">
        <v>1593</v>
      </c>
      <c r="R252" s="86" t="s">
        <v>1593</v>
      </c>
      <c r="S252" s="86" t="s">
        <v>1593</v>
      </c>
      <c r="T252" s="86" t="s">
        <v>1593</v>
      </c>
      <c r="U252" s="86" t="s">
        <v>1593</v>
      </c>
      <c r="V252" s="86" t="s">
        <v>1593</v>
      </c>
      <c r="W252" s="86"/>
      <c r="X252" s="86" t="s">
        <v>1593</v>
      </c>
      <c r="Y252" s="86" t="s">
        <v>1593</v>
      </c>
      <c r="Z252" s="86" t="s">
        <v>1593</v>
      </c>
      <c r="AA252" s="86" t="s">
        <v>1593</v>
      </c>
      <c r="AB252" s="86" t="s">
        <v>1593</v>
      </c>
      <c r="AC252" s="86" t="s">
        <v>1593</v>
      </c>
      <c r="AD252" s="86" t="s">
        <v>1593</v>
      </c>
      <c r="AE252" s="86" t="s">
        <v>1593</v>
      </c>
      <c r="AF252" s="86" t="s">
        <v>1593</v>
      </c>
      <c r="AG252" s="86" t="s">
        <v>1593</v>
      </c>
      <c r="AH252" s="86" t="s">
        <v>1593</v>
      </c>
      <c r="AI252" s="86" t="s">
        <v>1593</v>
      </c>
      <c r="AJ252" s="86"/>
      <c r="AK252" s="86"/>
      <c r="AL252" s="86" t="s">
        <v>1593</v>
      </c>
      <c r="AM252" s="86" t="s">
        <v>1593</v>
      </c>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27</v>
      </c>
      <c r="J255" s="34">
        <f>COUNTIF(L255:AM255,"APAGADO")</f>
        <v>1</v>
      </c>
      <c r="K255" s="35">
        <f>(I255)/(J255+I255)</f>
        <v>0.9642857142857143</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t="s">
        <v>1593</v>
      </c>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18</v>
      </c>
      <c r="J256" s="34">
        <f t="shared" si="24"/>
        <v>10</v>
      </c>
      <c r="K256" s="35">
        <f t="shared" si="25"/>
        <v>0.6428571428571429</v>
      </c>
      <c r="L256" s="86" t="s">
        <v>1593</v>
      </c>
      <c r="M256" s="86" t="s">
        <v>1593</v>
      </c>
      <c r="N256" s="86" t="s">
        <v>1593</v>
      </c>
      <c r="O256" s="86" t="s">
        <v>1593</v>
      </c>
      <c r="P256" s="86"/>
      <c r="Q256" s="86"/>
      <c r="R256" s="86"/>
      <c r="S256" s="86"/>
      <c r="T256" s="86"/>
      <c r="U256" s="86"/>
      <c r="V256" s="86"/>
      <c r="W256" s="86"/>
      <c r="X256" s="86"/>
      <c r="Y256" s="86"/>
      <c r="Z256" s="86"/>
      <c r="AA256" s="86"/>
      <c r="AB256" s="86"/>
      <c r="AC256" s="86"/>
      <c r="AD256" s="86"/>
      <c r="AE256" s="86" t="s">
        <v>1593</v>
      </c>
      <c r="AF256" s="86"/>
      <c r="AG256" s="86" t="s">
        <v>1593</v>
      </c>
      <c r="AH256" s="86" t="s">
        <v>1593</v>
      </c>
      <c r="AI256" s="86" t="s">
        <v>1593</v>
      </c>
      <c r="AJ256" s="86"/>
      <c r="AK256" s="86"/>
      <c r="AL256" s="86" t="s">
        <v>1593</v>
      </c>
      <c r="AM256" s="86" t="s">
        <v>1593</v>
      </c>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4</v>
      </c>
      <c r="J257" s="34">
        <f t="shared" ref="J257:J321" si="40">COUNTIF(L257:AM257,"APAGADO")</f>
        <v>24</v>
      </c>
      <c r="K257" s="35">
        <f t="shared" ref="K257:K321" si="41">(I257)/(J257+I257)</f>
        <v>0.14285714285714285</v>
      </c>
      <c r="L257" s="86" t="s">
        <v>1593</v>
      </c>
      <c r="M257" s="86" t="s">
        <v>1593</v>
      </c>
      <c r="N257" s="86" t="s">
        <v>1593</v>
      </c>
      <c r="O257" s="86" t="s">
        <v>1593</v>
      </c>
      <c r="P257" s="86" t="s">
        <v>1593</v>
      </c>
      <c r="Q257" s="86" t="s">
        <v>1593</v>
      </c>
      <c r="R257" s="86" t="s">
        <v>1593</v>
      </c>
      <c r="S257" s="86" t="s">
        <v>1593</v>
      </c>
      <c r="T257" s="86" t="s">
        <v>1593</v>
      </c>
      <c r="U257" s="86" t="s">
        <v>1593</v>
      </c>
      <c r="V257" s="86" t="s">
        <v>1593</v>
      </c>
      <c r="W257" s="86"/>
      <c r="X257" s="86" t="s">
        <v>1593</v>
      </c>
      <c r="Y257" s="86"/>
      <c r="Z257" s="86" t="s">
        <v>1593</v>
      </c>
      <c r="AA257" s="86" t="s">
        <v>1593</v>
      </c>
      <c r="AB257" s="86" t="s">
        <v>1593</v>
      </c>
      <c r="AC257" s="86" t="s">
        <v>1593</v>
      </c>
      <c r="AD257" s="86" t="s">
        <v>1593</v>
      </c>
      <c r="AE257" s="86" t="s">
        <v>1593</v>
      </c>
      <c r="AF257" s="86" t="s">
        <v>1593</v>
      </c>
      <c r="AG257" s="86" t="s">
        <v>1593</v>
      </c>
      <c r="AH257" s="86" t="s">
        <v>1593</v>
      </c>
      <c r="AI257" s="86" t="s">
        <v>1593</v>
      </c>
      <c r="AJ257" s="86"/>
      <c r="AK257" s="86"/>
      <c r="AL257" s="86" t="s">
        <v>1593</v>
      </c>
      <c r="AM257" s="86" t="s">
        <v>1593</v>
      </c>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26</v>
      </c>
      <c r="J258" s="34">
        <f t="shared" si="40"/>
        <v>2</v>
      </c>
      <c r="K258" s="35">
        <f t="shared" si="41"/>
        <v>0.9285714285714286</v>
      </c>
      <c r="L258" s="86"/>
      <c r="M258" s="86" t="s">
        <v>1593</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t="s">
        <v>1593</v>
      </c>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1593</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1593</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1593</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1593</v>
      </c>
      <c r="AE264" s="86" t="s">
        <v>1593</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1593</v>
      </c>
      <c r="AE265" s="86" t="s">
        <v>1593</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3</v>
      </c>
      <c r="J276" s="34">
        <f t="shared" si="40"/>
        <v>25</v>
      </c>
      <c r="K276" s="35">
        <f t="shared" si="41"/>
        <v>0.10714285714285714</v>
      </c>
      <c r="L276" s="86" t="s">
        <v>1593</v>
      </c>
      <c r="M276" s="86" t="s">
        <v>1593</v>
      </c>
      <c r="N276" s="86" t="s">
        <v>1593</v>
      </c>
      <c r="O276" s="86" t="s">
        <v>1593</v>
      </c>
      <c r="P276" s="86" t="s">
        <v>1593</v>
      </c>
      <c r="Q276" s="86" t="s">
        <v>1593</v>
      </c>
      <c r="R276" s="86" t="s">
        <v>1593</v>
      </c>
      <c r="S276" s="86" t="s">
        <v>1593</v>
      </c>
      <c r="T276" s="86" t="s">
        <v>1593</v>
      </c>
      <c r="U276" s="86" t="s">
        <v>1593</v>
      </c>
      <c r="V276" s="86" t="s">
        <v>1593</v>
      </c>
      <c r="W276" s="86"/>
      <c r="X276" s="86" t="s">
        <v>1593</v>
      </c>
      <c r="Y276" s="86" t="s">
        <v>1593</v>
      </c>
      <c r="Z276" s="86" t="s">
        <v>1593</v>
      </c>
      <c r="AA276" s="86" t="s">
        <v>1593</v>
      </c>
      <c r="AB276" s="86" t="s">
        <v>1593</v>
      </c>
      <c r="AC276" s="86" t="s">
        <v>1593</v>
      </c>
      <c r="AD276" s="86" t="s">
        <v>1593</v>
      </c>
      <c r="AE276" s="86" t="s">
        <v>1593</v>
      </c>
      <c r="AF276" s="86" t="s">
        <v>1593</v>
      </c>
      <c r="AG276" s="86" t="s">
        <v>1593</v>
      </c>
      <c r="AH276" s="86" t="s">
        <v>1593</v>
      </c>
      <c r="AI276" s="86" t="s">
        <v>1593</v>
      </c>
      <c r="AJ276" s="86"/>
      <c r="AK276" s="86"/>
      <c r="AL276" s="86" t="s">
        <v>1593</v>
      </c>
      <c r="AM276" s="86" t="s">
        <v>1593</v>
      </c>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10</v>
      </c>
      <c r="J281" s="34">
        <f t="shared" si="40"/>
        <v>18</v>
      </c>
      <c r="K281" s="35">
        <f t="shared" si="41"/>
        <v>0.35714285714285715</v>
      </c>
      <c r="L281" s="86" t="s">
        <v>1593</v>
      </c>
      <c r="M281" s="86" t="s">
        <v>1593</v>
      </c>
      <c r="N281" s="86" t="s">
        <v>1593</v>
      </c>
      <c r="O281" s="86" t="s">
        <v>1593</v>
      </c>
      <c r="P281" s="86" t="s">
        <v>1593</v>
      </c>
      <c r="Q281" s="86" t="s">
        <v>1593</v>
      </c>
      <c r="R281" s="86" t="s">
        <v>1593</v>
      </c>
      <c r="S281" s="86" t="s">
        <v>1593</v>
      </c>
      <c r="T281" s="86" t="s">
        <v>1593</v>
      </c>
      <c r="U281" s="86" t="s">
        <v>1593</v>
      </c>
      <c r="V281" s="86" t="s">
        <v>1593</v>
      </c>
      <c r="W281" s="86"/>
      <c r="X281" s="86" t="s">
        <v>1593</v>
      </c>
      <c r="Y281" s="86" t="s">
        <v>1593</v>
      </c>
      <c r="Z281" s="86" t="s">
        <v>1593</v>
      </c>
      <c r="AA281" s="86" t="s">
        <v>1593</v>
      </c>
      <c r="AB281" s="86" t="s">
        <v>1593</v>
      </c>
      <c r="AC281" s="86" t="s">
        <v>1593</v>
      </c>
      <c r="AD281" s="86"/>
      <c r="AE281" s="86"/>
      <c r="AF281" s="86"/>
      <c r="AG281" s="86"/>
      <c r="AH281" s="86"/>
      <c r="AI281" s="86" t="s">
        <v>1593</v>
      </c>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10</v>
      </c>
      <c r="J282" s="34">
        <f t="shared" si="40"/>
        <v>18</v>
      </c>
      <c r="K282" s="35">
        <f t="shared" si="41"/>
        <v>0.35714285714285715</v>
      </c>
      <c r="L282" s="86" t="s">
        <v>1593</v>
      </c>
      <c r="M282" s="86" t="s">
        <v>1593</v>
      </c>
      <c r="N282" s="86" t="s">
        <v>1593</v>
      </c>
      <c r="O282" s="86" t="s">
        <v>1593</v>
      </c>
      <c r="P282" s="86" t="s">
        <v>1593</v>
      </c>
      <c r="Q282" s="86" t="s">
        <v>1593</v>
      </c>
      <c r="R282" s="86" t="s">
        <v>1593</v>
      </c>
      <c r="S282" s="86" t="s">
        <v>1593</v>
      </c>
      <c r="T282" s="86" t="s">
        <v>1593</v>
      </c>
      <c r="U282" s="86" t="s">
        <v>1593</v>
      </c>
      <c r="V282" s="86" t="s">
        <v>1593</v>
      </c>
      <c r="W282" s="86"/>
      <c r="X282" s="86" t="s">
        <v>1593</v>
      </c>
      <c r="Y282" s="86" t="s">
        <v>1593</v>
      </c>
      <c r="Z282" s="86" t="s">
        <v>1593</v>
      </c>
      <c r="AA282" s="86" t="s">
        <v>1593</v>
      </c>
      <c r="AB282" s="86" t="s">
        <v>1593</v>
      </c>
      <c r="AC282" s="86" t="s">
        <v>1593</v>
      </c>
      <c r="AD282" s="86"/>
      <c r="AE282" s="86"/>
      <c r="AF282" s="86"/>
      <c r="AG282" s="86"/>
      <c r="AH282" s="86"/>
      <c r="AI282" s="86" t="s">
        <v>1593</v>
      </c>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25</v>
      </c>
      <c r="J286" s="34">
        <f t="shared" si="40"/>
        <v>3</v>
      </c>
      <c r="K286" s="35">
        <f t="shared" si="41"/>
        <v>0.8928571428571429</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t="s">
        <v>1593</v>
      </c>
      <c r="AJ286" s="86"/>
      <c r="AK286" s="86"/>
      <c r="AL286" s="86" t="s">
        <v>1593</v>
      </c>
      <c r="AM286" s="86" t="s">
        <v>1593</v>
      </c>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25</v>
      </c>
      <c r="J287" s="34">
        <f t="shared" si="40"/>
        <v>3</v>
      </c>
      <c r="K287" s="35">
        <f t="shared" si="41"/>
        <v>0.8928571428571429</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t="s">
        <v>1593</v>
      </c>
      <c r="AJ287" s="86"/>
      <c r="AK287" s="86"/>
      <c r="AL287" s="86" t="s">
        <v>1593</v>
      </c>
      <c r="AM287" s="86" t="s">
        <v>1593</v>
      </c>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24</v>
      </c>
      <c r="J288" s="34">
        <f>COUNTIF(L288:AM288,"APAGADO")</f>
        <v>4</v>
      </c>
      <c r="K288" s="35">
        <f>(I288)/(J288+I288)</f>
        <v>0.8571428571428571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1593</v>
      </c>
      <c r="AI288" s="86" t="s">
        <v>1593</v>
      </c>
      <c r="AJ288" s="86"/>
      <c r="AK288" s="86"/>
      <c r="AL288" s="86" t="s">
        <v>1593</v>
      </c>
      <c r="AM288" s="86" t="s">
        <v>1593</v>
      </c>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24</v>
      </c>
      <c r="J289" s="34">
        <f>COUNTIF(L289:AM289,"APAGADO")</f>
        <v>4</v>
      </c>
      <c r="K289" s="35">
        <f>(I289)/(J289+I289)</f>
        <v>0.8571428571428571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1593</v>
      </c>
      <c r="AI289" s="86" t="s">
        <v>1593</v>
      </c>
      <c r="AJ289" s="86"/>
      <c r="AK289" s="86"/>
      <c r="AL289" s="86" t="s">
        <v>1593</v>
      </c>
      <c r="AM289" s="86" t="s">
        <v>1593</v>
      </c>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25</v>
      </c>
      <c r="J290" s="34">
        <f>COUNTIF(L290:AM290,"APAGADO")</f>
        <v>3</v>
      </c>
      <c r="K290" s="35">
        <f>(I290)/(J290+I290)</f>
        <v>0.8928571428571429</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t="s">
        <v>1593</v>
      </c>
      <c r="AJ290" s="86"/>
      <c r="AK290" s="86"/>
      <c r="AL290" s="86" t="s">
        <v>1593</v>
      </c>
      <c r="AM290" s="86" t="s">
        <v>1593</v>
      </c>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25</v>
      </c>
      <c r="J291" s="34">
        <f>COUNTIF(L291:AM291,"APAGADO")</f>
        <v>3</v>
      </c>
      <c r="K291" s="35">
        <f>(I291)/(J291+I291)</f>
        <v>0.8928571428571429</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t="s">
        <v>1593</v>
      </c>
      <c r="AJ291" s="86"/>
      <c r="AK291" s="86"/>
      <c r="AL291" s="86" t="s">
        <v>1593</v>
      </c>
      <c r="AM291" s="86" t="s">
        <v>1593</v>
      </c>
      <c r="AN291" s="86"/>
      <c r="AO291" s="86"/>
      <c r="AP291" s="86"/>
    </row>
    <row r="292" spans="1:42" ht="15.75" thickBot="1" x14ac:dyDescent="0.3">
      <c r="A292" s="89" t="s">
        <v>1581</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1581</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24</v>
      </c>
      <c r="J302" s="34">
        <f>COUNTIF(L302:AM302,"APAGADO")</f>
        <v>4</v>
      </c>
      <c r="K302" s="35">
        <f>(I302)/(J302+I302)</f>
        <v>0.8571428571428571</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1593</v>
      </c>
      <c r="AH302" s="86" t="s">
        <v>1593</v>
      </c>
      <c r="AI302" s="86" t="s">
        <v>1593</v>
      </c>
      <c r="AJ302" s="86"/>
      <c r="AK302" s="86"/>
      <c r="AL302" s="86" t="s">
        <v>1593</v>
      </c>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1593</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1593</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26</v>
      </c>
      <c r="J322" s="34">
        <f t="shared" ref="J322:J399" si="52">COUNTIF(L322:AM322,"APAGADO")</f>
        <v>2</v>
      </c>
      <c r="K322" s="35">
        <f t="shared" ref="K322:K399" si="53">(I322)/(J322+I322)</f>
        <v>0.9285714285714286</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t="s">
        <v>1593</v>
      </c>
      <c r="AM322" s="86" t="s">
        <v>1593</v>
      </c>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3</v>
      </c>
      <c r="J324" s="34">
        <f t="shared" si="52"/>
        <v>25</v>
      </c>
      <c r="K324" s="35">
        <f t="shared" si="53"/>
        <v>0.10714285714285714</v>
      </c>
      <c r="L324" s="86" t="s">
        <v>1593</v>
      </c>
      <c r="M324" s="86" t="s">
        <v>1593</v>
      </c>
      <c r="N324" s="86" t="s">
        <v>1593</v>
      </c>
      <c r="O324" s="86" t="s">
        <v>1593</v>
      </c>
      <c r="P324" s="86" t="s">
        <v>1593</v>
      </c>
      <c r="Q324" s="86" t="s">
        <v>1593</v>
      </c>
      <c r="R324" s="86" t="s">
        <v>1593</v>
      </c>
      <c r="S324" s="86" t="s">
        <v>1593</v>
      </c>
      <c r="T324" s="86" t="s">
        <v>1593</v>
      </c>
      <c r="U324" s="86" t="s">
        <v>1593</v>
      </c>
      <c r="V324" s="86" t="s">
        <v>1593</v>
      </c>
      <c r="W324" s="86"/>
      <c r="X324" s="86" t="s">
        <v>1593</v>
      </c>
      <c r="Y324" s="86" t="s">
        <v>1593</v>
      </c>
      <c r="Z324" s="86" t="s">
        <v>1593</v>
      </c>
      <c r="AA324" s="86" t="s">
        <v>1593</v>
      </c>
      <c r="AB324" s="86" t="s">
        <v>1593</v>
      </c>
      <c r="AC324" s="86" t="s">
        <v>1593</v>
      </c>
      <c r="AD324" s="86" t="s">
        <v>1593</v>
      </c>
      <c r="AE324" s="86" t="s">
        <v>1593</v>
      </c>
      <c r="AF324" s="86" t="s">
        <v>1593</v>
      </c>
      <c r="AG324" s="86" t="s">
        <v>1593</v>
      </c>
      <c r="AH324" s="86" t="s">
        <v>1593</v>
      </c>
      <c r="AI324" s="86" t="s">
        <v>1593</v>
      </c>
      <c r="AJ324" s="86"/>
      <c r="AK324" s="86"/>
      <c r="AL324" s="86" t="s">
        <v>1593</v>
      </c>
      <c r="AM324" s="86" t="s">
        <v>1593</v>
      </c>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3</v>
      </c>
      <c r="J325" s="34">
        <f t="shared" si="52"/>
        <v>25</v>
      </c>
      <c r="K325" s="35">
        <f t="shared" si="53"/>
        <v>0.10714285714285714</v>
      </c>
      <c r="L325" s="86" t="s">
        <v>1593</v>
      </c>
      <c r="M325" s="86" t="s">
        <v>1593</v>
      </c>
      <c r="N325" s="86" t="s">
        <v>1593</v>
      </c>
      <c r="O325" s="86" t="s">
        <v>1593</v>
      </c>
      <c r="P325" s="86" t="s">
        <v>1593</v>
      </c>
      <c r="Q325" s="86" t="s">
        <v>1593</v>
      </c>
      <c r="R325" s="86" t="s">
        <v>1593</v>
      </c>
      <c r="S325" s="86" t="s">
        <v>1593</v>
      </c>
      <c r="T325" s="86" t="s">
        <v>1593</v>
      </c>
      <c r="U325" s="86" t="s">
        <v>1593</v>
      </c>
      <c r="V325" s="86" t="s">
        <v>1593</v>
      </c>
      <c r="W325" s="86"/>
      <c r="X325" s="86" t="s">
        <v>1593</v>
      </c>
      <c r="Y325" s="86" t="s">
        <v>1593</v>
      </c>
      <c r="Z325" s="86" t="s">
        <v>1593</v>
      </c>
      <c r="AA325" s="86" t="s">
        <v>1593</v>
      </c>
      <c r="AB325" s="86" t="s">
        <v>1593</v>
      </c>
      <c r="AC325" s="86" t="s">
        <v>1593</v>
      </c>
      <c r="AD325" s="86" t="s">
        <v>1593</v>
      </c>
      <c r="AE325" s="86" t="s">
        <v>1593</v>
      </c>
      <c r="AF325" s="86" t="s">
        <v>1593</v>
      </c>
      <c r="AG325" s="86" t="s">
        <v>1593</v>
      </c>
      <c r="AH325" s="86" t="s">
        <v>1593</v>
      </c>
      <c r="AI325" s="86" t="s">
        <v>1593</v>
      </c>
      <c r="AJ325" s="86"/>
      <c r="AK325" s="86"/>
      <c r="AL325" s="86" t="s">
        <v>1593</v>
      </c>
      <c r="AM325" s="86" t="s">
        <v>1593</v>
      </c>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3</v>
      </c>
      <c r="J326" s="34">
        <f t="shared" si="52"/>
        <v>25</v>
      </c>
      <c r="K326" s="35">
        <f t="shared" si="53"/>
        <v>0.10714285714285714</v>
      </c>
      <c r="L326" s="86" t="s">
        <v>1593</v>
      </c>
      <c r="M326" s="86" t="s">
        <v>1593</v>
      </c>
      <c r="N326" s="86" t="s">
        <v>1593</v>
      </c>
      <c r="O326" s="86" t="s">
        <v>1593</v>
      </c>
      <c r="P326" s="86" t="s">
        <v>1593</v>
      </c>
      <c r="Q326" s="86" t="s">
        <v>1593</v>
      </c>
      <c r="R326" s="86" t="s">
        <v>1593</v>
      </c>
      <c r="S326" s="86" t="s">
        <v>1593</v>
      </c>
      <c r="T326" s="86" t="s">
        <v>1593</v>
      </c>
      <c r="U326" s="86" t="s">
        <v>1593</v>
      </c>
      <c r="V326" s="86" t="s">
        <v>1593</v>
      </c>
      <c r="W326" s="86"/>
      <c r="X326" s="86" t="s">
        <v>1593</v>
      </c>
      <c r="Y326" s="86" t="s">
        <v>1593</v>
      </c>
      <c r="Z326" s="86" t="s">
        <v>1593</v>
      </c>
      <c r="AA326" s="86" t="s">
        <v>1593</v>
      </c>
      <c r="AB326" s="86" t="s">
        <v>1593</v>
      </c>
      <c r="AC326" s="86" t="s">
        <v>1593</v>
      </c>
      <c r="AD326" s="86" t="s">
        <v>1593</v>
      </c>
      <c r="AE326" s="86" t="s">
        <v>1593</v>
      </c>
      <c r="AF326" s="86" t="s">
        <v>1593</v>
      </c>
      <c r="AG326" s="86" t="s">
        <v>1593</v>
      </c>
      <c r="AH326" s="86" t="s">
        <v>1593</v>
      </c>
      <c r="AI326" s="86" t="s">
        <v>1593</v>
      </c>
      <c r="AJ326" s="86"/>
      <c r="AK326" s="86"/>
      <c r="AL326" s="86" t="s">
        <v>1593</v>
      </c>
      <c r="AM326" s="86" t="s">
        <v>1593</v>
      </c>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3</v>
      </c>
      <c r="J327" s="34">
        <f t="shared" si="52"/>
        <v>25</v>
      </c>
      <c r="K327" s="35">
        <f t="shared" si="53"/>
        <v>0.10714285714285714</v>
      </c>
      <c r="L327" s="86" t="s">
        <v>1593</v>
      </c>
      <c r="M327" s="86" t="s">
        <v>1593</v>
      </c>
      <c r="N327" s="86" t="s">
        <v>1593</v>
      </c>
      <c r="O327" s="86" t="s">
        <v>1593</v>
      </c>
      <c r="P327" s="86" t="s">
        <v>1593</v>
      </c>
      <c r="Q327" s="86" t="s">
        <v>1593</v>
      </c>
      <c r="R327" s="86" t="s">
        <v>1593</v>
      </c>
      <c r="S327" s="86" t="s">
        <v>1593</v>
      </c>
      <c r="T327" s="86" t="s">
        <v>1593</v>
      </c>
      <c r="U327" s="86" t="s">
        <v>1593</v>
      </c>
      <c r="V327" s="86" t="s">
        <v>1593</v>
      </c>
      <c r="W327" s="86"/>
      <c r="X327" s="86" t="s">
        <v>1593</v>
      </c>
      <c r="Y327" s="86" t="s">
        <v>1593</v>
      </c>
      <c r="Z327" s="86" t="s">
        <v>1593</v>
      </c>
      <c r="AA327" s="86" t="s">
        <v>1593</v>
      </c>
      <c r="AB327" s="86" t="s">
        <v>1593</v>
      </c>
      <c r="AC327" s="86" t="s">
        <v>1593</v>
      </c>
      <c r="AD327" s="86" t="s">
        <v>1593</v>
      </c>
      <c r="AE327" s="86" t="s">
        <v>1593</v>
      </c>
      <c r="AF327" s="86" t="s">
        <v>1593</v>
      </c>
      <c r="AG327" s="86" t="s">
        <v>1593</v>
      </c>
      <c r="AH327" s="86" t="s">
        <v>1593</v>
      </c>
      <c r="AI327" s="86" t="s">
        <v>1593</v>
      </c>
      <c r="AJ327" s="86"/>
      <c r="AK327" s="86"/>
      <c r="AL327" s="86" t="s">
        <v>1593</v>
      </c>
      <c r="AM327" s="86" t="s">
        <v>1593</v>
      </c>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1593</v>
      </c>
      <c r="M328" s="86" t="s">
        <v>1593</v>
      </c>
      <c r="N328" s="86" t="s">
        <v>1593</v>
      </c>
      <c r="O328" s="86" t="s">
        <v>1593</v>
      </c>
      <c r="P328" s="86" t="s">
        <v>1593</v>
      </c>
      <c r="Q328" s="86" t="s">
        <v>1593</v>
      </c>
      <c r="R328" s="86" t="s">
        <v>1593</v>
      </c>
      <c r="S328" s="86" t="s">
        <v>1593</v>
      </c>
      <c r="T328" s="86"/>
      <c r="U328" s="86"/>
      <c r="V328" s="86"/>
      <c r="W328" s="86"/>
      <c r="X328" s="86"/>
      <c r="Y328" s="86"/>
      <c r="Z328" s="86" t="s">
        <v>1593</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1593</v>
      </c>
      <c r="Z329" s="86" t="s">
        <v>1593</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3</v>
      </c>
      <c r="J330" s="34">
        <f t="shared" si="52"/>
        <v>25</v>
      </c>
      <c r="K330" s="35">
        <f t="shared" si="53"/>
        <v>0.10714285714285714</v>
      </c>
      <c r="L330" s="86" t="s">
        <v>1593</v>
      </c>
      <c r="M330" s="86" t="s">
        <v>1593</v>
      </c>
      <c r="N330" s="86" t="s">
        <v>1593</v>
      </c>
      <c r="O330" s="86" t="s">
        <v>1593</v>
      </c>
      <c r="P330" s="86" t="s">
        <v>1593</v>
      </c>
      <c r="Q330" s="86" t="s">
        <v>1593</v>
      </c>
      <c r="R330" s="86" t="s">
        <v>1593</v>
      </c>
      <c r="S330" s="86" t="s">
        <v>1593</v>
      </c>
      <c r="T330" s="86" t="s">
        <v>1593</v>
      </c>
      <c r="U330" s="86" t="s">
        <v>1593</v>
      </c>
      <c r="V330" s="86" t="s">
        <v>1593</v>
      </c>
      <c r="W330" s="86"/>
      <c r="X330" s="86" t="s">
        <v>1593</v>
      </c>
      <c r="Y330" s="86" t="s">
        <v>1593</v>
      </c>
      <c r="Z330" s="86" t="s">
        <v>1593</v>
      </c>
      <c r="AA330" s="86" t="s">
        <v>1593</v>
      </c>
      <c r="AB330" s="86" t="s">
        <v>1593</v>
      </c>
      <c r="AC330" s="86" t="s">
        <v>1593</v>
      </c>
      <c r="AD330" s="86" t="s">
        <v>1593</v>
      </c>
      <c r="AE330" s="86" t="s">
        <v>1593</v>
      </c>
      <c r="AF330" s="86" t="s">
        <v>1593</v>
      </c>
      <c r="AG330" s="86" t="s">
        <v>1593</v>
      </c>
      <c r="AH330" s="86" t="s">
        <v>1593</v>
      </c>
      <c r="AI330" s="86" t="s">
        <v>1593</v>
      </c>
      <c r="AJ330" s="86"/>
      <c r="AK330" s="86"/>
      <c r="AL330" s="86" t="s">
        <v>1593</v>
      </c>
      <c r="AM330" s="86" t="s">
        <v>1593</v>
      </c>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1593</v>
      </c>
      <c r="Z332" s="86" t="s">
        <v>1593</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1593</v>
      </c>
      <c r="AE334" s="86" t="s">
        <v>1593</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1593</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3</v>
      </c>
      <c r="J336" s="34">
        <f t="shared" si="52"/>
        <v>25</v>
      </c>
      <c r="K336" s="35">
        <f t="shared" si="53"/>
        <v>0.10714285714285714</v>
      </c>
      <c r="L336" s="86" t="s">
        <v>1593</v>
      </c>
      <c r="M336" s="86" t="s">
        <v>1593</v>
      </c>
      <c r="N336" s="86" t="s">
        <v>1593</v>
      </c>
      <c r="O336" s="86" t="s">
        <v>1593</v>
      </c>
      <c r="P336" s="86" t="s">
        <v>1593</v>
      </c>
      <c r="Q336" s="86" t="s">
        <v>1593</v>
      </c>
      <c r="R336" s="86" t="s">
        <v>1593</v>
      </c>
      <c r="S336" s="86" t="s">
        <v>1593</v>
      </c>
      <c r="T336" s="86" t="s">
        <v>1593</v>
      </c>
      <c r="U336" s="86" t="s">
        <v>1593</v>
      </c>
      <c r="V336" s="86" t="s">
        <v>1593</v>
      </c>
      <c r="W336" s="86"/>
      <c r="X336" s="86" t="s">
        <v>1593</v>
      </c>
      <c r="Y336" s="86" t="s">
        <v>1593</v>
      </c>
      <c r="Z336" s="86" t="s">
        <v>1593</v>
      </c>
      <c r="AA336" s="86" t="s">
        <v>1593</v>
      </c>
      <c r="AB336" s="86" t="s">
        <v>1593</v>
      </c>
      <c r="AC336" s="86" t="s">
        <v>1593</v>
      </c>
      <c r="AD336" s="86" t="s">
        <v>1593</v>
      </c>
      <c r="AE336" s="86" t="s">
        <v>1593</v>
      </c>
      <c r="AF336" s="86" t="s">
        <v>1593</v>
      </c>
      <c r="AG336" s="86" t="s">
        <v>1593</v>
      </c>
      <c r="AH336" s="86" t="s">
        <v>1593</v>
      </c>
      <c r="AI336" s="86" t="s">
        <v>1593</v>
      </c>
      <c r="AJ336" s="86"/>
      <c r="AK336" s="86"/>
      <c r="AL336" s="86" t="s">
        <v>1593</v>
      </c>
      <c r="AM336" s="86" t="s">
        <v>1593</v>
      </c>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3</v>
      </c>
      <c r="J337" s="34">
        <f t="shared" si="52"/>
        <v>25</v>
      </c>
      <c r="K337" s="35">
        <f t="shared" si="53"/>
        <v>0.10714285714285714</v>
      </c>
      <c r="L337" s="86" t="s">
        <v>1593</v>
      </c>
      <c r="M337" s="86" t="s">
        <v>1593</v>
      </c>
      <c r="N337" s="86" t="s">
        <v>1593</v>
      </c>
      <c r="O337" s="86" t="s">
        <v>1593</v>
      </c>
      <c r="P337" s="86" t="s">
        <v>1593</v>
      </c>
      <c r="Q337" s="86" t="s">
        <v>1593</v>
      </c>
      <c r="R337" s="86" t="s">
        <v>1593</v>
      </c>
      <c r="S337" s="86" t="s">
        <v>1593</v>
      </c>
      <c r="T337" s="86" t="s">
        <v>1593</v>
      </c>
      <c r="U337" s="86" t="s">
        <v>1593</v>
      </c>
      <c r="V337" s="86" t="s">
        <v>1593</v>
      </c>
      <c r="W337" s="86"/>
      <c r="X337" s="86" t="s">
        <v>1593</v>
      </c>
      <c r="Y337" s="86" t="s">
        <v>1593</v>
      </c>
      <c r="Z337" s="86" t="s">
        <v>1593</v>
      </c>
      <c r="AA337" s="86" t="s">
        <v>1593</v>
      </c>
      <c r="AB337" s="86" t="s">
        <v>1593</v>
      </c>
      <c r="AC337" s="86" t="s">
        <v>1593</v>
      </c>
      <c r="AD337" s="86" t="s">
        <v>1593</v>
      </c>
      <c r="AE337" s="86" t="s">
        <v>1593</v>
      </c>
      <c r="AF337" s="86" t="s">
        <v>1593</v>
      </c>
      <c r="AG337" s="86" t="s">
        <v>1593</v>
      </c>
      <c r="AH337" s="86" t="s">
        <v>1593</v>
      </c>
      <c r="AI337" s="86" t="s">
        <v>1593</v>
      </c>
      <c r="AJ337" s="86"/>
      <c r="AK337" s="86"/>
      <c r="AL337" s="86" t="s">
        <v>1593</v>
      </c>
      <c r="AM337" s="86" t="s">
        <v>1593</v>
      </c>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1593</v>
      </c>
      <c r="M338" s="86" t="s">
        <v>1593</v>
      </c>
      <c r="N338" s="86" t="s">
        <v>1593</v>
      </c>
      <c r="O338" s="86" t="s">
        <v>1593</v>
      </c>
      <c r="P338" s="86" t="s">
        <v>1593</v>
      </c>
      <c r="Q338" s="86" t="s">
        <v>1593</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1593</v>
      </c>
      <c r="M339" s="86" t="s">
        <v>1593</v>
      </c>
      <c r="N339" s="86" t="s">
        <v>1593</v>
      </c>
      <c r="O339" s="86" t="s">
        <v>1593</v>
      </c>
      <c r="P339" s="86" t="s">
        <v>1593</v>
      </c>
      <c r="Q339" s="86" t="s">
        <v>1593</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1593</v>
      </c>
      <c r="M340" s="86" t="s">
        <v>1593</v>
      </c>
      <c r="N340" s="86" t="s">
        <v>1593</v>
      </c>
      <c r="O340" s="86" t="s">
        <v>1593</v>
      </c>
      <c r="P340" s="86" t="s">
        <v>1593</v>
      </c>
      <c r="Q340" s="86" t="s">
        <v>1593</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1593</v>
      </c>
      <c r="M341" s="86" t="s">
        <v>1593</v>
      </c>
      <c r="N341" s="86" t="s">
        <v>1593</v>
      </c>
      <c r="O341" s="86" t="s">
        <v>1593</v>
      </c>
      <c r="P341" s="86" t="s">
        <v>1593</v>
      </c>
      <c r="Q341" s="86" t="s">
        <v>1593</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1593</v>
      </c>
      <c r="M342" s="86" t="s">
        <v>1593</v>
      </c>
      <c r="N342" s="86" t="s">
        <v>1593</v>
      </c>
      <c r="O342" s="86" t="s">
        <v>1593</v>
      </c>
      <c r="P342" s="86" t="s">
        <v>1593</v>
      </c>
      <c r="Q342" s="86" t="s">
        <v>1593</v>
      </c>
      <c r="R342" s="86" t="s">
        <v>1593</v>
      </c>
      <c r="S342" s="86" t="s">
        <v>1593</v>
      </c>
      <c r="T342" s="86" t="s">
        <v>1593</v>
      </c>
      <c r="U342" s="86" t="s">
        <v>1593</v>
      </c>
      <c r="V342" s="86" t="s">
        <v>1593</v>
      </c>
      <c r="W342" s="86"/>
      <c r="X342" s="86" t="s">
        <v>1593</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1582</v>
      </c>
      <c r="E343" s="33" t="s">
        <v>19</v>
      </c>
      <c r="F343" s="33" t="s">
        <v>20</v>
      </c>
      <c r="G343" s="33"/>
      <c r="H343" s="33" t="s">
        <v>876</v>
      </c>
      <c r="I343" s="34">
        <f>COUNTIF(L343:AM343,"")</f>
        <v>14</v>
      </c>
      <c r="J343" s="34">
        <f>COUNTIF(L343:AM343,"APAGADO")</f>
        <v>14</v>
      </c>
      <c r="K343" s="35">
        <f>(I343)/(J343+I343)</f>
        <v>0.5</v>
      </c>
      <c r="L343" s="86" t="s">
        <v>1593</v>
      </c>
      <c r="M343" s="86" t="s">
        <v>1593</v>
      </c>
      <c r="N343" s="86" t="s">
        <v>1593</v>
      </c>
      <c r="O343" s="86" t="s">
        <v>1593</v>
      </c>
      <c r="P343" s="86" t="s">
        <v>1593</v>
      </c>
      <c r="Q343" s="86" t="s">
        <v>1593</v>
      </c>
      <c r="R343" s="86" t="s">
        <v>1593</v>
      </c>
      <c r="S343" s="86" t="s">
        <v>1593</v>
      </c>
      <c r="T343" s="86" t="s">
        <v>1593</v>
      </c>
      <c r="U343" s="86" t="s">
        <v>1593</v>
      </c>
      <c r="V343" s="86" t="s">
        <v>1593</v>
      </c>
      <c r="W343" s="86"/>
      <c r="X343" s="86" t="s">
        <v>1593</v>
      </c>
      <c r="Y343" s="86" t="s">
        <v>1593</v>
      </c>
      <c r="Z343" s="86" t="s">
        <v>1593</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1593</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1593</v>
      </c>
      <c r="S346" s="86" t="s">
        <v>1593</v>
      </c>
      <c r="T346" s="86" t="s">
        <v>1593</v>
      </c>
      <c r="U346" s="86" t="s">
        <v>1593</v>
      </c>
      <c r="V346" s="86" t="s">
        <v>1593</v>
      </c>
      <c r="W346" s="86"/>
      <c r="X346" s="86" t="s">
        <v>1593</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25</v>
      </c>
      <c r="J347" s="34">
        <f>COUNTIF(L347:AM347,"APAGADO")</f>
        <v>3</v>
      </c>
      <c r="K347" s="35">
        <f>(I347)/(J347+I347)</f>
        <v>0.8928571428571429</v>
      </c>
      <c r="L347" s="86"/>
      <c r="M347" s="86"/>
      <c r="N347" s="86"/>
      <c r="O347" s="86"/>
      <c r="P347" s="86"/>
      <c r="Q347" s="86"/>
      <c r="R347" s="86"/>
      <c r="S347" s="86"/>
      <c r="T347" s="86"/>
      <c r="U347" s="86"/>
      <c r="V347" s="86"/>
      <c r="W347" s="86"/>
      <c r="X347" s="86"/>
      <c r="Y347" s="86"/>
      <c r="Z347" s="86"/>
      <c r="AA347" s="86"/>
      <c r="AB347" s="86"/>
      <c r="AC347" s="86"/>
      <c r="AD347" s="86"/>
      <c r="AE347" s="86"/>
      <c r="AF347" s="86" t="s">
        <v>1593</v>
      </c>
      <c r="AG347" s="86" t="s">
        <v>1593</v>
      </c>
      <c r="AH347" s="86"/>
      <c r="AI347" s="86"/>
      <c r="AJ347" s="86"/>
      <c r="AK347" s="86"/>
      <c r="AL347" s="86" t="s">
        <v>1593</v>
      </c>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25</v>
      </c>
      <c r="J348" s="34">
        <f>COUNTIF(L348:AM348,"APAGADO")</f>
        <v>3</v>
      </c>
      <c r="K348" s="35">
        <f>(I348)/(J348+I348)</f>
        <v>0.8928571428571429</v>
      </c>
      <c r="L348" s="86"/>
      <c r="M348" s="86"/>
      <c r="N348" s="86"/>
      <c r="O348" s="86"/>
      <c r="P348" s="86"/>
      <c r="Q348" s="86"/>
      <c r="R348" s="86"/>
      <c r="S348" s="86"/>
      <c r="T348" s="86"/>
      <c r="U348" s="86"/>
      <c r="V348" s="86"/>
      <c r="W348" s="86"/>
      <c r="X348" s="86"/>
      <c r="Y348" s="86"/>
      <c r="Z348" s="86"/>
      <c r="AA348" s="86"/>
      <c r="AB348" s="86"/>
      <c r="AC348" s="86"/>
      <c r="AD348" s="86"/>
      <c r="AE348" s="86"/>
      <c r="AF348" s="86" t="s">
        <v>1593</v>
      </c>
      <c r="AG348" s="86" t="s">
        <v>1593</v>
      </c>
      <c r="AH348" s="86"/>
      <c r="AI348" s="86"/>
      <c r="AJ348" s="86"/>
      <c r="AK348" s="86"/>
      <c r="AL348" s="86" t="s">
        <v>1593</v>
      </c>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26</v>
      </c>
      <c r="J349" s="34">
        <f t="shared" si="52"/>
        <v>2</v>
      </c>
      <c r="K349" s="35">
        <f t="shared" si="53"/>
        <v>0.9285714285714286</v>
      </c>
      <c r="L349" s="86"/>
      <c r="M349" s="86"/>
      <c r="N349" s="86"/>
      <c r="O349" s="86"/>
      <c r="P349" s="86"/>
      <c r="Q349" s="86"/>
      <c r="R349" s="86"/>
      <c r="S349" s="86"/>
      <c r="T349" s="86"/>
      <c r="U349" s="86"/>
      <c r="V349" s="86"/>
      <c r="W349" s="86"/>
      <c r="X349" s="86"/>
      <c r="Y349" s="86"/>
      <c r="Z349" s="86"/>
      <c r="AA349" s="86"/>
      <c r="AB349" s="86"/>
      <c r="AC349" s="86"/>
      <c r="AD349" s="86"/>
      <c r="AE349" s="86"/>
      <c r="AF349" s="86" t="s">
        <v>1593</v>
      </c>
      <c r="AG349" s="86"/>
      <c r="AH349" s="86"/>
      <c r="AI349" s="86"/>
      <c r="AJ349" s="86"/>
      <c r="AK349" s="86"/>
      <c r="AL349" s="86" t="s">
        <v>1593</v>
      </c>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1593</v>
      </c>
      <c r="S350" s="86" t="s">
        <v>1593</v>
      </c>
      <c r="T350" s="86" t="s">
        <v>1593</v>
      </c>
      <c r="U350" s="86" t="s">
        <v>1593</v>
      </c>
      <c r="V350" s="86" t="s">
        <v>1593</v>
      </c>
      <c r="W350" s="86"/>
      <c r="X350" s="86" t="s">
        <v>1593</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1593</v>
      </c>
      <c r="S351" s="86" t="s">
        <v>1593</v>
      </c>
      <c r="T351" s="86" t="s">
        <v>1593</v>
      </c>
      <c r="U351" s="86" t="s">
        <v>1593</v>
      </c>
      <c r="V351" s="86" t="s">
        <v>1593</v>
      </c>
      <c r="W351" s="86"/>
      <c r="X351" s="86" t="s">
        <v>1593</v>
      </c>
      <c r="Y351" s="86"/>
      <c r="Z351" s="86" t="s">
        <v>1593</v>
      </c>
      <c r="AA351" s="86"/>
      <c r="AB351" s="86"/>
      <c r="AC351" s="86"/>
      <c r="AD351" s="86"/>
      <c r="AE351" s="86" t="s">
        <v>1593</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1593</v>
      </c>
      <c r="S352" s="86" t="s">
        <v>1593</v>
      </c>
      <c r="T352" s="86" t="s">
        <v>1593</v>
      </c>
      <c r="U352" s="86" t="s">
        <v>1593</v>
      </c>
      <c r="V352" s="86" t="s">
        <v>1593</v>
      </c>
      <c r="W352" s="86"/>
      <c r="X352" s="86" t="s">
        <v>1593</v>
      </c>
      <c r="Y352" s="86"/>
      <c r="Z352" s="86" t="s">
        <v>1593</v>
      </c>
      <c r="AA352" s="86"/>
      <c r="AB352" s="86"/>
      <c r="AC352" s="86"/>
      <c r="AD352" s="86"/>
      <c r="AE352" s="86" t="s">
        <v>1593</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14</v>
      </c>
      <c r="J353" s="34">
        <f>COUNTIF(L353:AM353,"APAGADO")</f>
        <v>14</v>
      </c>
      <c r="K353" s="35">
        <f>(I353)/(J353+I353)</f>
        <v>0.5</v>
      </c>
      <c r="L353" s="86"/>
      <c r="M353" s="86" t="s">
        <v>1593</v>
      </c>
      <c r="N353" s="86" t="s">
        <v>1593</v>
      </c>
      <c r="O353" s="86"/>
      <c r="P353" s="86"/>
      <c r="Q353" s="86"/>
      <c r="R353" s="86" t="s">
        <v>1593</v>
      </c>
      <c r="S353" s="86" t="s">
        <v>1593</v>
      </c>
      <c r="T353" s="86" t="s">
        <v>1593</v>
      </c>
      <c r="U353" s="86" t="s">
        <v>1593</v>
      </c>
      <c r="V353" s="86" t="s">
        <v>1593</v>
      </c>
      <c r="W353" s="86"/>
      <c r="X353" s="86" t="s">
        <v>1593</v>
      </c>
      <c r="Y353" s="86"/>
      <c r="Z353" s="86"/>
      <c r="AA353" s="86"/>
      <c r="AB353" s="86"/>
      <c r="AC353" s="86" t="s">
        <v>1593</v>
      </c>
      <c r="AD353" s="86" t="s">
        <v>1593</v>
      </c>
      <c r="AE353" s="86" t="s">
        <v>1593</v>
      </c>
      <c r="AF353" s="86"/>
      <c r="AG353" s="86"/>
      <c r="AH353" s="86"/>
      <c r="AI353" s="86" t="s">
        <v>1593</v>
      </c>
      <c r="AJ353" s="86"/>
      <c r="AK353" s="86"/>
      <c r="AL353" s="86" t="s">
        <v>1593</v>
      </c>
      <c r="AM353" s="86" t="s">
        <v>1593</v>
      </c>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1593</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1593</v>
      </c>
      <c r="Q355" s="86"/>
      <c r="R355" s="86"/>
      <c r="S355" s="86"/>
      <c r="T355" s="86" t="s">
        <v>1593</v>
      </c>
      <c r="U355" s="86" t="s">
        <v>1593</v>
      </c>
      <c r="V355" s="86" t="s">
        <v>1593</v>
      </c>
      <c r="W355" s="86"/>
      <c r="X355" s="86" t="s">
        <v>1593</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4</v>
      </c>
      <c r="J356" s="34">
        <f>COUNTIF(L356:AM356,"APAGADO")</f>
        <v>24</v>
      </c>
      <c r="K356" s="35">
        <f>(I356)/(J356+I356)</f>
        <v>0.14285714285714285</v>
      </c>
      <c r="L356" s="86" t="s">
        <v>1593</v>
      </c>
      <c r="M356" s="86" t="s">
        <v>1593</v>
      </c>
      <c r="N356" s="86" t="s">
        <v>1593</v>
      </c>
      <c r="O356" s="86"/>
      <c r="P356" s="86" t="s">
        <v>1593</v>
      </c>
      <c r="Q356" s="86" t="s">
        <v>1593</v>
      </c>
      <c r="R356" s="86" t="s">
        <v>1593</v>
      </c>
      <c r="S356" s="86" t="s">
        <v>1593</v>
      </c>
      <c r="T356" s="86" t="s">
        <v>1593</v>
      </c>
      <c r="U356" s="86" t="s">
        <v>1593</v>
      </c>
      <c r="V356" s="86" t="s">
        <v>1593</v>
      </c>
      <c r="W356" s="86"/>
      <c r="X356" s="86" t="s">
        <v>1593</v>
      </c>
      <c r="Y356" s="86" t="s">
        <v>1593</v>
      </c>
      <c r="Z356" s="86" t="s">
        <v>1593</v>
      </c>
      <c r="AA356" s="86" t="s">
        <v>1593</v>
      </c>
      <c r="AB356" s="86" t="s">
        <v>1593</v>
      </c>
      <c r="AC356" s="86" t="s">
        <v>1593</v>
      </c>
      <c r="AD356" s="86" t="s">
        <v>1593</v>
      </c>
      <c r="AE356" s="86" t="s">
        <v>1593</v>
      </c>
      <c r="AF356" s="86" t="s">
        <v>1593</v>
      </c>
      <c r="AG356" s="86" t="s">
        <v>1593</v>
      </c>
      <c r="AH356" s="86" t="s">
        <v>1593</v>
      </c>
      <c r="AI356" s="86" t="s">
        <v>1593</v>
      </c>
      <c r="AJ356" s="86"/>
      <c r="AK356" s="86"/>
      <c r="AL356" s="86" t="s">
        <v>1593</v>
      </c>
      <c r="AM356" s="86" t="s">
        <v>1593</v>
      </c>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26</v>
      </c>
      <c r="J357" s="34">
        <f>COUNTIF(L357:AM357,"APAGADO")</f>
        <v>2</v>
      </c>
      <c r="K357" s="35">
        <f>(I357)/(J357+I357)</f>
        <v>0.9285714285714286</v>
      </c>
      <c r="L357" s="86"/>
      <c r="M357" s="86"/>
      <c r="N357" s="86"/>
      <c r="O357" s="86"/>
      <c r="P357" s="86"/>
      <c r="Q357" s="86"/>
      <c r="R357" s="86"/>
      <c r="S357" s="86"/>
      <c r="T357" s="86"/>
      <c r="U357" s="86"/>
      <c r="V357" s="86"/>
      <c r="W357" s="86"/>
      <c r="X357" s="86"/>
      <c r="Y357" s="86"/>
      <c r="Z357" s="86"/>
      <c r="AA357" s="86"/>
      <c r="AB357" s="86"/>
      <c r="AC357" s="86"/>
      <c r="AD357" s="86"/>
      <c r="AE357" s="86"/>
      <c r="AF357" s="86" t="s">
        <v>1593</v>
      </c>
      <c r="AG357" s="86"/>
      <c r="AH357" s="86"/>
      <c r="AI357" s="86"/>
      <c r="AJ357" s="86"/>
      <c r="AK357" s="86"/>
      <c r="AL357" s="86" t="s">
        <v>1593</v>
      </c>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26</v>
      </c>
      <c r="J358" s="34">
        <f>COUNTIF(L358:AM358,"APAGADO")</f>
        <v>2</v>
      </c>
      <c r="K358" s="35">
        <f>(I358)/(J358+I358)</f>
        <v>0.9285714285714286</v>
      </c>
      <c r="L358" s="86"/>
      <c r="M358" s="86"/>
      <c r="N358" s="86"/>
      <c r="O358" s="86"/>
      <c r="P358" s="86"/>
      <c r="Q358" s="86"/>
      <c r="R358" s="86"/>
      <c r="S358" s="86"/>
      <c r="T358" s="86"/>
      <c r="U358" s="86"/>
      <c r="V358" s="86"/>
      <c r="W358" s="86"/>
      <c r="X358" s="86"/>
      <c r="Y358" s="86"/>
      <c r="Z358" s="86"/>
      <c r="AA358" s="86"/>
      <c r="AB358" s="86"/>
      <c r="AC358" s="86"/>
      <c r="AD358" s="86"/>
      <c r="AE358" s="86"/>
      <c r="AF358" s="86" t="s">
        <v>1593</v>
      </c>
      <c r="AG358" s="86"/>
      <c r="AH358" s="86"/>
      <c r="AI358" s="86"/>
      <c r="AJ358" s="86"/>
      <c r="AK358" s="86"/>
      <c r="AL358" s="86" t="s">
        <v>1593</v>
      </c>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22</v>
      </c>
      <c r="J359" s="34">
        <f t="shared" si="52"/>
        <v>6</v>
      </c>
      <c r="K359" s="35">
        <f t="shared" si="53"/>
        <v>0.7857142857142857</v>
      </c>
      <c r="L359" s="86" t="s">
        <v>1593</v>
      </c>
      <c r="M359" s="86" t="s">
        <v>1593</v>
      </c>
      <c r="N359" s="86"/>
      <c r="O359" s="86"/>
      <c r="P359" s="86"/>
      <c r="Q359" s="86"/>
      <c r="R359" s="86"/>
      <c r="S359" s="86"/>
      <c r="T359" s="86"/>
      <c r="U359" s="86"/>
      <c r="V359" s="86"/>
      <c r="W359" s="86"/>
      <c r="X359" s="86"/>
      <c r="Y359" s="86"/>
      <c r="Z359" s="86"/>
      <c r="AA359" s="86"/>
      <c r="AB359" s="86"/>
      <c r="AC359" s="86"/>
      <c r="AD359" s="86"/>
      <c r="AE359" s="86"/>
      <c r="AF359" s="86"/>
      <c r="AG359" s="86" t="s">
        <v>1593</v>
      </c>
      <c r="AH359" s="86" t="s">
        <v>1593</v>
      </c>
      <c r="AI359" s="86" t="s">
        <v>1593</v>
      </c>
      <c r="AJ359" s="86"/>
      <c r="AK359" s="86"/>
      <c r="AL359" s="86" t="s">
        <v>1593</v>
      </c>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22</v>
      </c>
      <c r="J360" s="34">
        <f t="shared" si="52"/>
        <v>6</v>
      </c>
      <c r="K360" s="35">
        <f t="shared" si="53"/>
        <v>0.7857142857142857</v>
      </c>
      <c r="L360" s="86" t="s">
        <v>1593</v>
      </c>
      <c r="M360" s="86" t="s">
        <v>1593</v>
      </c>
      <c r="N360" s="86"/>
      <c r="O360" s="86"/>
      <c r="P360" s="86"/>
      <c r="Q360" s="86"/>
      <c r="R360" s="86"/>
      <c r="S360" s="86"/>
      <c r="T360" s="86"/>
      <c r="U360" s="86"/>
      <c r="V360" s="86"/>
      <c r="W360" s="86"/>
      <c r="X360" s="86"/>
      <c r="Y360" s="86"/>
      <c r="Z360" s="86"/>
      <c r="AA360" s="86"/>
      <c r="AB360" s="86"/>
      <c r="AC360" s="86"/>
      <c r="AD360" s="86"/>
      <c r="AE360" s="86"/>
      <c r="AF360" s="86"/>
      <c r="AG360" s="86" t="s">
        <v>1593</v>
      </c>
      <c r="AH360" s="86" t="s">
        <v>1593</v>
      </c>
      <c r="AI360" s="86" t="s">
        <v>1593</v>
      </c>
      <c r="AJ360" s="86"/>
      <c r="AK360" s="86"/>
      <c r="AL360" s="86" t="s">
        <v>1593</v>
      </c>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26</v>
      </c>
      <c r="J361" s="34">
        <f>COUNTIF(L361:AM361,"APAGADO")</f>
        <v>2</v>
      </c>
      <c r="K361" s="35">
        <f>(I361)/(J361+I361)</f>
        <v>0.9285714285714286</v>
      </c>
      <c r="L361" s="86"/>
      <c r="M361" s="86"/>
      <c r="N361" s="86"/>
      <c r="O361" s="86"/>
      <c r="P361" s="86"/>
      <c r="Q361" s="86"/>
      <c r="R361" s="86"/>
      <c r="S361" s="86"/>
      <c r="T361" s="86"/>
      <c r="U361" s="86"/>
      <c r="V361" s="86"/>
      <c r="W361" s="86"/>
      <c r="X361" s="86"/>
      <c r="Y361" s="86"/>
      <c r="Z361" s="86"/>
      <c r="AA361" s="86"/>
      <c r="AB361" s="86"/>
      <c r="AC361" s="86"/>
      <c r="AD361" s="86"/>
      <c r="AE361" s="86"/>
      <c r="AF361" s="86" t="s">
        <v>1593</v>
      </c>
      <c r="AG361" s="86"/>
      <c r="AH361" s="86"/>
      <c r="AI361" s="86"/>
      <c r="AJ361" s="86"/>
      <c r="AK361" s="86"/>
      <c r="AL361" s="86" t="s">
        <v>1593</v>
      </c>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26</v>
      </c>
      <c r="J362" s="34">
        <f t="shared" ref="J362" si="56">COUNTIF(L362:AM362,"APAGADO")</f>
        <v>2</v>
      </c>
      <c r="K362" s="35">
        <f t="shared" ref="K362" si="57">(I362)/(J362+I362)</f>
        <v>0.9285714285714286</v>
      </c>
      <c r="L362" s="86"/>
      <c r="M362" s="86"/>
      <c r="N362" s="86"/>
      <c r="O362" s="86"/>
      <c r="P362" s="86"/>
      <c r="Q362" s="86"/>
      <c r="R362" s="86"/>
      <c r="S362" s="86"/>
      <c r="T362" s="86"/>
      <c r="U362" s="86"/>
      <c r="V362" s="86"/>
      <c r="W362" s="86"/>
      <c r="X362" s="86"/>
      <c r="Y362" s="86"/>
      <c r="Z362" s="86"/>
      <c r="AA362" s="86"/>
      <c r="AB362" s="86"/>
      <c r="AC362" s="86"/>
      <c r="AD362" s="86"/>
      <c r="AE362" s="86"/>
      <c r="AF362" s="86" t="s">
        <v>1593</v>
      </c>
      <c r="AG362" s="86"/>
      <c r="AH362" s="86"/>
      <c r="AI362" s="86"/>
      <c r="AJ362" s="86"/>
      <c r="AK362" s="86"/>
      <c r="AL362" s="86" t="s">
        <v>1593</v>
      </c>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4</v>
      </c>
      <c r="J363" s="34">
        <f t="shared" si="52"/>
        <v>24</v>
      </c>
      <c r="K363" s="35">
        <f t="shared" si="53"/>
        <v>0.14285714285714285</v>
      </c>
      <c r="L363" s="86" t="s">
        <v>1593</v>
      </c>
      <c r="M363" s="86" t="s">
        <v>1593</v>
      </c>
      <c r="N363" s="86" t="s">
        <v>1593</v>
      </c>
      <c r="O363" s="86"/>
      <c r="P363" s="86" t="s">
        <v>1593</v>
      </c>
      <c r="Q363" s="86" t="s">
        <v>1593</v>
      </c>
      <c r="R363" s="86" t="s">
        <v>1593</v>
      </c>
      <c r="S363" s="86" t="s">
        <v>1593</v>
      </c>
      <c r="T363" s="86" t="s">
        <v>1593</v>
      </c>
      <c r="U363" s="86" t="s">
        <v>1593</v>
      </c>
      <c r="V363" s="86" t="s">
        <v>1593</v>
      </c>
      <c r="W363" s="86"/>
      <c r="X363" s="86" t="s">
        <v>1593</v>
      </c>
      <c r="Y363" s="86" t="s">
        <v>1593</v>
      </c>
      <c r="Z363" s="86" t="s">
        <v>1593</v>
      </c>
      <c r="AA363" s="86" t="s">
        <v>1593</v>
      </c>
      <c r="AB363" s="86" t="s">
        <v>1593</v>
      </c>
      <c r="AC363" s="86" t="s">
        <v>1593</v>
      </c>
      <c r="AD363" s="86" t="s">
        <v>1593</v>
      </c>
      <c r="AE363" s="86" t="s">
        <v>1593</v>
      </c>
      <c r="AF363" s="86" t="s">
        <v>1593</v>
      </c>
      <c r="AG363" s="86" t="s">
        <v>1593</v>
      </c>
      <c r="AH363" s="86" t="s">
        <v>1593</v>
      </c>
      <c r="AI363" s="86" t="s">
        <v>1593</v>
      </c>
      <c r="AJ363" s="86"/>
      <c r="AK363" s="86"/>
      <c r="AL363" s="86" t="s">
        <v>1593</v>
      </c>
      <c r="AM363" s="86" t="s">
        <v>1593</v>
      </c>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4</v>
      </c>
      <c r="J364" s="34">
        <f t="shared" si="52"/>
        <v>24</v>
      </c>
      <c r="K364" s="35">
        <f t="shared" si="53"/>
        <v>0.14285714285714285</v>
      </c>
      <c r="L364" s="86" t="s">
        <v>1593</v>
      </c>
      <c r="M364" s="86" t="s">
        <v>1593</v>
      </c>
      <c r="N364" s="86" t="s">
        <v>1593</v>
      </c>
      <c r="O364" s="86"/>
      <c r="P364" s="86" t="s">
        <v>1593</v>
      </c>
      <c r="Q364" s="86" t="s">
        <v>1593</v>
      </c>
      <c r="R364" s="86" t="s">
        <v>1593</v>
      </c>
      <c r="S364" s="86" t="s">
        <v>1593</v>
      </c>
      <c r="T364" s="86" t="s">
        <v>1593</v>
      </c>
      <c r="U364" s="86" t="s">
        <v>1593</v>
      </c>
      <c r="V364" s="86" t="s">
        <v>1593</v>
      </c>
      <c r="W364" s="86"/>
      <c r="X364" s="86" t="s">
        <v>1593</v>
      </c>
      <c r="Y364" s="86" t="s">
        <v>1593</v>
      </c>
      <c r="Z364" s="86" t="s">
        <v>1593</v>
      </c>
      <c r="AA364" s="86" t="s">
        <v>1593</v>
      </c>
      <c r="AB364" s="86" t="s">
        <v>1593</v>
      </c>
      <c r="AC364" s="86" t="s">
        <v>1593</v>
      </c>
      <c r="AD364" s="86" t="s">
        <v>1593</v>
      </c>
      <c r="AE364" s="86" t="s">
        <v>1593</v>
      </c>
      <c r="AF364" s="86" t="s">
        <v>1593</v>
      </c>
      <c r="AG364" s="86" t="s">
        <v>1593</v>
      </c>
      <c r="AH364" s="86" t="s">
        <v>1593</v>
      </c>
      <c r="AI364" s="86" t="s">
        <v>1593</v>
      </c>
      <c r="AJ364" s="86"/>
      <c r="AK364" s="86"/>
      <c r="AL364" s="86" t="s">
        <v>1593</v>
      </c>
      <c r="AM364" s="86" t="s">
        <v>1593</v>
      </c>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4</v>
      </c>
      <c r="J365" s="34">
        <f t="shared" si="52"/>
        <v>24</v>
      </c>
      <c r="K365" s="35">
        <f t="shared" si="53"/>
        <v>0.14285714285714285</v>
      </c>
      <c r="L365" s="86" t="s">
        <v>1593</v>
      </c>
      <c r="M365" s="86" t="s">
        <v>1593</v>
      </c>
      <c r="N365" s="86" t="s">
        <v>1593</v>
      </c>
      <c r="O365" s="86"/>
      <c r="P365" s="86" t="s">
        <v>1593</v>
      </c>
      <c r="Q365" s="86" t="s">
        <v>1593</v>
      </c>
      <c r="R365" s="86" t="s">
        <v>1593</v>
      </c>
      <c r="S365" s="86" t="s">
        <v>1593</v>
      </c>
      <c r="T365" s="86" t="s">
        <v>1593</v>
      </c>
      <c r="U365" s="86" t="s">
        <v>1593</v>
      </c>
      <c r="V365" s="86" t="s">
        <v>1593</v>
      </c>
      <c r="W365" s="86"/>
      <c r="X365" s="86" t="s">
        <v>1593</v>
      </c>
      <c r="Y365" s="86" t="s">
        <v>1593</v>
      </c>
      <c r="Z365" s="86" t="s">
        <v>1593</v>
      </c>
      <c r="AA365" s="86" t="s">
        <v>1593</v>
      </c>
      <c r="AB365" s="86" t="s">
        <v>1593</v>
      </c>
      <c r="AC365" s="86" t="s">
        <v>1593</v>
      </c>
      <c r="AD365" s="86" t="s">
        <v>1593</v>
      </c>
      <c r="AE365" s="86" t="s">
        <v>1593</v>
      </c>
      <c r="AF365" s="86" t="s">
        <v>1593</v>
      </c>
      <c r="AG365" s="86" t="s">
        <v>1593</v>
      </c>
      <c r="AH365" s="86" t="s">
        <v>1593</v>
      </c>
      <c r="AI365" s="86" t="s">
        <v>1593</v>
      </c>
      <c r="AJ365" s="86"/>
      <c r="AK365" s="86"/>
      <c r="AL365" s="86" t="s">
        <v>1593</v>
      </c>
      <c r="AM365" s="86" t="s">
        <v>1593</v>
      </c>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1593</v>
      </c>
      <c r="M371" s="86" t="s">
        <v>1593</v>
      </c>
      <c r="N371" s="86" t="s">
        <v>1593</v>
      </c>
      <c r="O371" s="86" t="s">
        <v>1593</v>
      </c>
      <c r="P371" s="86" t="s">
        <v>1593</v>
      </c>
      <c r="Q371" s="86" t="s">
        <v>1593</v>
      </c>
      <c r="R371" s="86" t="s">
        <v>1593</v>
      </c>
      <c r="S371" s="86" t="s">
        <v>1593</v>
      </c>
      <c r="T371" s="86" t="s">
        <v>1593</v>
      </c>
      <c r="U371" s="86" t="s">
        <v>1593</v>
      </c>
      <c r="V371" s="86" t="s">
        <v>1593</v>
      </c>
      <c r="W371" s="86"/>
      <c r="X371" s="86" t="s">
        <v>1593</v>
      </c>
      <c r="Y371" s="86" t="s">
        <v>1593</v>
      </c>
      <c r="Z371" s="86" t="s">
        <v>1593</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3</v>
      </c>
      <c r="J377" s="34">
        <f t="shared" si="52"/>
        <v>25</v>
      </c>
      <c r="K377" s="35">
        <f t="shared" si="53"/>
        <v>0.10714285714285714</v>
      </c>
      <c r="L377" s="86" t="s">
        <v>1593</v>
      </c>
      <c r="M377" s="86" t="s">
        <v>1593</v>
      </c>
      <c r="N377" s="86" t="s">
        <v>1593</v>
      </c>
      <c r="O377" s="86" t="s">
        <v>1593</v>
      </c>
      <c r="P377" s="86" t="s">
        <v>1593</v>
      </c>
      <c r="Q377" s="86" t="s">
        <v>1593</v>
      </c>
      <c r="R377" s="86" t="s">
        <v>1593</v>
      </c>
      <c r="S377" s="86" t="s">
        <v>1593</v>
      </c>
      <c r="T377" s="86" t="s">
        <v>1593</v>
      </c>
      <c r="U377" s="86" t="s">
        <v>1593</v>
      </c>
      <c r="V377" s="86" t="s">
        <v>1593</v>
      </c>
      <c r="W377" s="86"/>
      <c r="X377" s="86" t="s">
        <v>1593</v>
      </c>
      <c r="Y377" s="86" t="s">
        <v>1593</v>
      </c>
      <c r="Z377" s="86" t="s">
        <v>1593</v>
      </c>
      <c r="AA377" s="86" t="s">
        <v>1593</v>
      </c>
      <c r="AB377" s="86" t="s">
        <v>1593</v>
      </c>
      <c r="AC377" s="86" t="s">
        <v>1593</v>
      </c>
      <c r="AD377" s="86" t="s">
        <v>1593</v>
      </c>
      <c r="AE377" s="86" t="s">
        <v>1593</v>
      </c>
      <c r="AF377" s="86" t="s">
        <v>1593</v>
      </c>
      <c r="AG377" s="86" t="s">
        <v>1593</v>
      </c>
      <c r="AH377" s="86" t="s">
        <v>1593</v>
      </c>
      <c r="AI377" s="86" t="s">
        <v>1593</v>
      </c>
      <c r="AJ377" s="86"/>
      <c r="AK377" s="86"/>
      <c r="AL377" s="86" t="s">
        <v>1593</v>
      </c>
      <c r="AM377" s="86" t="s">
        <v>1593</v>
      </c>
      <c r="AN377" s="86"/>
      <c r="AO377" s="86"/>
      <c r="AP377" s="86"/>
    </row>
    <row r="378" spans="1:42" ht="15.75" thickBot="1" x14ac:dyDescent="0.3">
      <c r="A378" t="s">
        <v>482</v>
      </c>
      <c r="B378" t="s">
        <v>1308</v>
      </c>
      <c r="C378" t="s">
        <v>1143</v>
      </c>
      <c r="D378" t="s">
        <v>1323</v>
      </c>
      <c r="E378" t="s">
        <v>73</v>
      </c>
      <c r="F378" t="s">
        <v>28</v>
      </c>
      <c r="G378"/>
      <c r="H378" s="33" t="s">
        <v>1369</v>
      </c>
      <c r="I378" s="34">
        <f t="shared" si="54"/>
        <v>3</v>
      </c>
      <c r="J378" s="34">
        <f t="shared" si="52"/>
        <v>25</v>
      </c>
      <c r="K378" s="35">
        <f t="shared" si="53"/>
        <v>0.10714285714285714</v>
      </c>
      <c r="L378" s="86" t="s">
        <v>1593</v>
      </c>
      <c r="M378" s="86" t="s">
        <v>1593</v>
      </c>
      <c r="N378" s="86" t="s">
        <v>1593</v>
      </c>
      <c r="O378" s="86" t="s">
        <v>1593</v>
      </c>
      <c r="P378" s="86" t="s">
        <v>1593</v>
      </c>
      <c r="Q378" s="86" t="s">
        <v>1593</v>
      </c>
      <c r="R378" s="86" t="s">
        <v>1593</v>
      </c>
      <c r="S378" s="86" t="s">
        <v>1593</v>
      </c>
      <c r="T378" s="86" t="s">
        <v>1593</v>
      </c>
      <c r="U378" s="86" t="s">
        <v>1593</v>
      </c>
      <c r="V378" s="86" t="s">
        <v>1593</v>
      </c>
      <c r="W378" s="86"/>
      <c r="X378" s="86" t="s">
        <v>1593</v>
      </c>
      <c r="Y378" s="86" t="s">
        <v>1593</v>
      </c>
      <c r="Z378" s="86" t="s">
        <v>1593</v>
      </c>
      <c r="AA378" s="86" t="s">
        <v>1593</v>
      </c>
      <c r="AB378" s="86" t="s">
        <v>1593</v>
      </c>
      <c r="AC378" s="86" t="s">
        <v>1593</v>
      </c>
      <c r="AD378" s="86" t="s">
        <v>1593</v>
      </c>
      <c r="AE378" s="86" t="s">
        <v>1593</v>
      </c>
      <c r="AF378" s="86" t="s">
        <v>1593</v>
      </c>
      <c r="AG378" s="86" t="s">
        <v>1593</v>
      </c>
      <c r="AH378" s="86" t="s">
        <v>1593</v>
      </c>
      <c r="AI378" s="86" t="s">
        <v>1593</v>
      </c>
      <c r="AJ378" s="86"/>
      <c r="AK378" s="86"/>
      <c r="AL378" s="86" t="s">
        <v>1593</v>
      </c>
      <c r="AM378" s="86" t="s">
        <v>1593</v>
      </c>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26</v>
      </c>
      <c r="J381" s="34">
        <f t="shared" si="52"/>
        <v>2</v>
      </c>
      <c r="K381" s="35">
        <f t="shared" si="53"/>
        <v>0.9285714285714286</v>
      </c>
      <c r="L381" s="86"/>
      <c r="M381" s="86"/>
      <c r="N381" s="86"/>
      <c r="O381" s="86"/>
      <c r="P381" s="86"/>
      <c r="Q381" s="86"/>
      <c r="R381" s="86"/>
      <c r="S381" s="86"/>
      <c r="T381" s="86"/>
      <c r="U381" s="86"/>
      <c r="V381" s="86"/>
      <c r="W381" s="86"/>
      <c r="X381" s="86"/>
      <c r="Y381" s="86"/>
      <c r="Z381" s="86" t="s">
        <v>1593</v>
      </c>
      <c r="AA381" s="86"/>
      <c r="AB381" s="86"/>
      <c r="AC381" s="86"/>
      <c r="AD381" s="86"/>
      <c r="AE381" s="86"/>
      <c r="AF381" s="86"/>
      <c r="AG381" s="86"/>
      <c r="AH381" s="86"/>
      <c r="AI381" s="86"/>
      <c r="AJ381" s="86"/>
      <c r="AK381" s="86"/>
      <c r="AL381" s="86" t="s">
        <v>1593</v>
      </c>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27</v>
      </c>
      <c r="J382" s="34">
        <f t="shared" si="52"/>
        <v>1</v>
      </c>
      <c r="K382" s="35">
        <f t="shared" si="53"/>
        <v>0.9642857142857143</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t="s">
        <v>1593</v>
      </c>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1593</v>
      </c>
      <c r="AH383" s="86" t="s">
        <v>1593</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1593</v>
      </c>
      <c r="AH384" s="86" t="s">
        <v>1593</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1593</v>
      </c>
      <c r="N385" s="86"/>
      <c r="O385" s="86"/>
      <c r="P385" s="86"/>
      <c r="Q385" s="86"/>
      <c r="R385" s="86"/>
      <c r="S385" s="86"/>
      <c r="T385" s="86"/>
      <c r="U385" s="86"/>
      <c r="V385" s="86"/>
      <c r="W385" s="86"/>
      <c r="X385" s="86"/>
      <c r="Y385" s="86"/>
      <c r="Z385" s="86"/>
      <c r="AA385" s="86" t="s">
        <v>1593</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1593</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1593</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1593</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1593</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1593</v>
      </c>
      <c r="M392" s="86" t="s">
        <v>1593</v>
      </c>
      <c r="N392" s="86" t="s">
        <v>1593</v>
      </c>
      <c r="O392" s="86" t="s">
        <v>1593</v>
      </c>
      <c r="P392" s="86" t="s">
        <v>1593</v>
      </c>
      <c r="Q392" s="86" t="s">
        <v>1593</v>
      </c>
      <c r="R392" s="86" t="s">
        <v>1593</v>
      </c>
      <c r="S392" s="86" t="s">
        <v>1593</v>
      </c>
      <c r="T392" s="86" t="s">
        <v>1593</v>
      </c>
      <c r="U392" s="86" t="s">
        <v>1593</v>
      </c>
      <c r="V392" s="86"/>
      <c r="W392" s="86"/>
      <c r="X392" s="86"/>
      <c r="Y392" s="86"/>
      <c r="Z392" s="86"/>
      <c r="AA392" s="86" t="s">
        <v>1593</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1593</v>
      </c>
      <c r="M394" s="86" t="s">
        <v>1593</v>
      </c>
      <c r="N394" s="86" t="s">
        <v>1593</v>
      </c>
      <c r="O394" s="86" t="s">
        <v>1593</v>
      </c>
      <c r="P394" s="86" t="s">
        <v>1593</v>
      </c>
      <c r="Q394" s="86" t="s">
        <v>1593</v>
      </c>
      <c r="R394" s="86" t="s">
        <v>1593</v>
      </c>
      <c r="S394" s="86" t="s">
        <v>1593</v>
      </c>
      <c r="T394" s="86" t="s">
        <v>1593</v>
      </c>
      <c r="U394" s="86" t="s">
        <v>1593</v>
      </c>
      <c r="V394" s="86" t="s">
        <v>1593</v>
      </c>
      <c r="W394" s="86"/>
      <c r="X394" s="86" t="s">
        <v>1593</v>
      </c>
      <c r="Y394" s="86" t="s">
        <v>1593</v>
      </c>
      <c r="Z394" s="86" t="s">
        <v>1593</v>
      </c>
      <c r="AA394" s="86" t="s">
        <v>1593</v>
      </c>
      <c r="AB394" s="86"/>
      <c r="AC394" s="86" t="s">
        <v>1593</v>
      </c>
      <c r="AD394" s="86" t="s">
        <v>1593</v>
      </c>
      <c r="AE394" s="86" t="s">
        <v>1593</v>
      </c>
      <c r="AF394" s="86" t="s">
        <v>1593</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16</v>
      </c>
      <c r="J395" s="34">
        <f t="shared" si="52"/>
        <v>12</v>
      </c>
      <c r="K395" s="35">
        <f t="shared" si="53"/>
        <v>0.5714285714285714</v>
      </c>
      <c r="L395" s="86"/>
      <c r="M395" s="86"/>
      <c r="N395" s="86"/>
      <c r="O395" s="86"/>
      <c r="P395" s="86"/>
      <c r="Q395" s="86"/>
      <c r="R395" s="86"/>
      <c r="S395" s="86"/>
      <c r="T395" s="86"/>
      <c r="U395" s="86"/>
      <c r="V395" s="86"/>
      <c r="W395" s="86"/>
      <c r="X395" s="86"/>
      <c r="Y395" s="86"/>
      <c r="Z395" s="86" t="s">
        <v>1593</v>
      </c>
      <c r="AA395" s="86" t="s">
        <v>1593</v>
      </c>
      <c r="AB395" s="86" t="s">
        <v>1593</v>
      </c>
      <c r="AC395" s="86" t="s">
        <v>1593</v>
      </c>
      <c r="AD395" s="86" t="s">
        <v>1593</v>
      </c>
      <c r="AE395" s="86" t="s">
        <v>1593</v>
      </c>
      <c r="AF395" s="86" t="s">
        <v>1593</v>
      </c>
      <c r="AG395" s="86" t="s">
        <v>1593</v>
      </c>
      <c r="AH395" s="86" t="s">
        <v>1593</v>
      </c>
      <c r="AI395" s="86" t="s">
        <v>1593</v>
      </c>
      <c r="AJ395" s="86"/>
      <c r="AK395" s="86"/>
      <c r="AL395" s="86" t="s">
        <v>1593</v>
      </c>
      <c r="AM395" s="86" t="s">
        <v>1593</v>
      </c>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16</v>
      </c>
      <c r="J396" s="34">
        <f t="shared" si="52"/>
        <v>12</v>
      </c>
      <c r="K396" s="35">
        <f t="shared" si="53"/>
        <v>0.5714285714285714</v>
      </c>
      <c r="L396" s="86"/>
      <c r="M396" s="86"/>
      <c r="N396" s="86"/>
      <c r="O396" s="86"/>
      <c r="P396" s="86"/>
      <c r="Q396" s="86"/>
      <c r="R396" s="86"/>
      <c r="S396" s="86"/>
      <c r="T396" s="86"/>
      <c r="U396" s="86"/>
      <c r="V396" s="86"/>
      <c r="W396" s="86"/>
      <c r="X396" s="86"/>
      <c r="Y396" s="86"/>
      <c r="Z396" s="86" t="s">
        <v>1593</v>
      </c>
      <c r="AA396" s="86" t="s">
        <v>1593</v>
      </c>
      <c r="AB396" s="86" t="s">
        <v>1593</v>
      </c>
      <c r="AC396" s="86" t="s">
        <v>1593</v>
      </c>
      <c r="AD396" s="86" t="s">
        <v>1593</v>
      </c>
      <c r="AE396" s="86" t="s">
        <v>1593</v>
      </c>
      <c r="AF396" s="86" t="s">
        <v>1593</v>
      </c>
      <c r="AG396" s="86" t="s">
        <v>1593</v>
      </c>
      <c r="AH396" s="86" t="s">
        <v>1593</v>
      </c>
      <c r="AI396" s="86" t="s">
        <v>1593</v>
      </c>
      <c r="AJ396" s="86"/>
      <c r="AK396" s="86"/>
      <c r="AL396" s="86" t="s">
        <v>1593</v>
      </c>
      <c r="AM396" s="86" t="s">
        <v>1593</v>
      </c>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3</v>
      </c>
      <c r="J400" s="34">
        <f t="shared" ref="J400:J461" si="60">COUNTIF(L400:AM400,"APAGADO")</f>
        <v>25</v>
      </c>
      <c r="K400" s="35">
        <f t="shared" ref="K400:K461" si="61">(I400)/(J400+I400)</f>
        <v>0.10714285714285714</v>
      </c>
      <c r="L400" s="86" t="s">
        <v>1593</v>
      </c>
      <c r="M400" s="86" t="s">
        <v>1593</v>
      </c>
      <c r="N400" s="86" t="s">
        <v>1593</v>
      </c>
      <c r="O400" s="86" t="s">
        <v>1593</v>
      </c>
      <c r="P400" s="86" t="s">
        <v>1593</v>
      </c>
      <c r="Q400" s="86" t="s">
        <v>1593</v>
      </c>
      <c r="R400" s="86" t="s">
        <v>1593</v>
      </c>
      <c r="S400" s="86" t="s">
        <v>1593</v>
      </c>
      <c r="T400" s="86" t="s">
        <v>1593</v>
      </c>
      <c r="U400" s="86" t="s">
        <v>1593</v>
      </c>
      <c r="V400" s="86" t="s">
        <v>1593</v>
      </c>
      <c r="W400" s="86"/>
      <c r="X400" s="86" t="s">
        <v>1593</v>
      </c>
      <c r="Y400" s="86" t="s">
        <v>1593</v>
      </c>
      <c r="Z400" s="86" t="s">
        <v>1593</v>
      </c>
      <c r="AA400" s="86" t="s">
        <v>1593</v>
      </c>
      <c r="AB400" s="86" t="s">
        <v>1593</v>
      </c>
      <c r="AC400" s="86" t="s">
        <v>1593</v>
      </c>
      <c r="AD400" s="86" t="s">
        <v>1593</v>
      </c>
      <c r="AE400" s="86" t="s">
        <v>1593</v>
      </c>
      <c r="AF400" s="86" t="s">
        <v>1593</v>
      </c>
      <c r="AG400" s="86" t="s">
        <v>1593</v>
      </c>
      <c r="AH400" s="86" t="s">
        <v>1593</v>
      </c>
      <c r="AI400" s="86" t="s">
        <v>1593</v>
      </c>
      <c r="AJ400" s="86"/>
      <c r="AK400" s="86"/>
      <c r="AL400" s="86" t="s">
        <v>1593</v>
      </c>
      <c r="AM400" s="86" t="s">
        <v>1593</v>
      </c>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13</v>
      </c>
      <c r="J402" s="34">
        <f>COUNTIF(L402:AM402,"APAGADO")</f>
        <v>15</v>
      </c>
      <c r="K402" s="35">
        <f>(I402)/(J402+I402)</f>
        <v>0.4642857142857143</v>
      </c>
      <c r="L402" s="86" t="s">
        <v>1593</v>
      </c>
      <c r="M402" s="86" t="s">
        <v>1593</v>
      </c>
      <c r="N402" s="86" t="s">
        <v>1593</v>
      </c>
      <c r="O402" s="86"/>
      <c r="P402" s="86"/>
      <c r="Q402" s="86"/>
      <c r="R402" s="86"/>
      <c r="S402" s="86"/>
      <c r="T402" s="86"/>
      <c r="U402" s="86"/>
      <c r="V402" s="86"/>
      <c r="W402" s="86"/>
      <c r="X402" s="86"/>
      <c r="Y402" s="86"/>
      <c r="Z402" s="86" t="s">
        <v>1593</v>
      </c>
      <c r="AA402" s="86" t="s">
        <v>1593</v>
      </c>
      <c r="AB402" s="86" t="s">
        <v>1593</v>
      </c>
      <c r="AC402" s="86" t="s">
        <v>1593</v>
      </c>
      <c r="AD402" s="86" t="s">
        <v>1593</v>
      </c>
      <c r="AE402" s="86" t="s">
        <v>1593</v>
      </c>
      <c r="AF402" s="86" t="s">
        <v>1593</v>
      </c>
      <c r="AG402" s="86" t="s">
        <v>1593</v>
      </c>
      <c r="AH402" s="86" t="s">
        <v>1593</v>
      </c>
      <c r="AI402" s="86" t="s">
        <v>1593</v>
      </c>
      <c r="AJ402" s="86"/>
      <c r="AK402" s="86"/>
      <c r="AL402" s="86" t="s">
        <v>1593</v>
      </c>
      <c r="AM402" s="86" t="s">
        <v>1593</v>
      </c>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3</v>
      </c>
      <c r="J403" s="34">
        <f t="shared" si="60"/>
        <v>25</v>
      </c>
      <c r="K403" s="35">
        <f t="shared" si="61"/>
        <v>0.10714285714285714</v>
      </c>
      <c r="L403" s="86" t="s">
        <v>1593</v>
      </c>
      <c r="M403" s="86" t="s">
        <v>1593</v>
      </c>
      <c r="N403" s="86" t="s">
        <v>1593</v>
      </c>
      <c r="O403" s="86" t="s">
        <v>1593</v>
      </c>
      <c r="P403" s="86" t="s">
        <v>1593</v>
      </c>
      <c r="Q403" s="86" t="s">
        <v>1593</v>
      </c>
      <c r="R403" s="86" t="s">
        <v>1593</v>
      </c>
      <c r="S403" s="86" t="s">
        <v>1593</v>
      </c>
      <c r="T403" s="86" t="s">
        <v>1593</v>
      </c>
      <c r="U403" s="86" t="s">
        <v>1593</v>
      </c>
      <c r="V403" s="86" t="s">
        <v>1593</v>
      </c>
      <c r="W403" s="86"/>
      <c r="X403" s="86" t="s">
        <v>1593</v>
      </c>
      <c r="Y403" s="86" t="s">
        <v>1593</v>
      </c>
      <c r="Z403" s="86" t="s">
        <v>1593</v>
      </c>
      <c r="AA403" s="86" t="s">
        <v>1593</v>
      </c>
      <c r="AB403" s="86" t="s">
        <v>1593</v>
      </c>
      <c r="AC403" s="86" t="s">
        <v>1593</v>
      </c>
      <c r="AD403" s="86" t="s">
        <v>1593</v>
      </c>
      <c r="AE403" s="86" t="s">
        <v>1593</v>
      </c>
      <c r="AF403" s="86" t="s">
        <v>1593</v>
      </c>
      <c r="AG403" s="86" t="s">
        <v>1593</v>
      </c>
      <c r="AH403" s="86" t="s">
        <v>1593</v>
      </c>
      <c r="AI403" s="86" t="s">
        <v>1593</v>
      </c>
      <c r="AJ403" s="86"/>
      <c r="AK403" s="86"/>
      <c r="AL403" s="86" t="s">
        <v>1593</v>
      </c>
      <c r="AM403" s="86" t="s">
        <v>1593</v>
      </c>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3</v>
      </c>
      <c r="J404" s="34">
        <f t="shared" si="60"/>
        <v>25</v>
      </c>
      <c r="K404" s="35">
        <f t="shared" si="61"/>
        <v>0.10714285714285714</v>
      </c>
      <c r="L404" s="86" t="s">
        <v>1593</v>
      </c>
      <c r="M404" s="86" t="s">
        <v>1593</v>
      </c>
      <c r="N404" s="86" t="s">
        <v>1593</v>
      </c>
      <c r="O404" s="86" t="s">
        <v>1593</v>
      </c>
      <c r="P404" s="86" t="s">
        <v>1593</v>
      </c>
      <c r="Q404" s="86" t="s">
        <v>1593</v>
      </c>
      <c r="R404" s="86" t="s">
        <v>1593</v>
      </c>
      <c r="S404" s="86" t="s">
        <v>1593</v>
      </c>
      <c r="T404" s="86" t="s">
        <v>1593</v>
      </c>
      <c r="U404" s="86" t="s">
        <v>1593</v>
      </c>
      <c r="V404" s="86" t="s">
        <v>1593</v>
      </c>
      <c r="W404" s="86"/>
      <c r="X404" s="86" t="s">
        <v>1593</v>
      </c>
      <c r="Y404" s="86" t="s">
        <v>1593</v>
      </c>
      <c r="Z404" s="86" t="s">
        <v>1593</v>
      </c>
      <c r="AA404" s="86" t="s">
        <v>1593</v>
      </c>
      <c r="AB404" s="86" t="s">
        <v>1593</v>
      </c>
      <c r="AC404" s="86" t="s">
        <v>1593</v>
      </c>
      <c r="AD404" s="86" t="s">
        <v>1593</v>
      </c>
      <c r="AE404" s="86" t="s">
        <v>1593</v>
      </c>
      <c r="AF404" s="86" t="s">
        <v>1593</v>
      </c>
      <c r="AG404" s="86" t="s">
        <v>1593</v>
      </c>
      <c r="AH404" s="86" t="s">
        <v>1593</v>
      </c>
      <c r="AI404" s="86" t="s">
        <v>1593</v>
      </c>
      <c r="AJ404" s="86"/>
      <c r="AK404" s="86"/>
      <c r="AL404" s="86" t="s">
        <v>1593</v>
      </c>
      <c r="AM404" s="86" t="s">
        <v>1593</v>
      </c>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3</v>
      </c>
      <c r="J405" s="34">
        <f t="shared" si="60"/>
        <v>25</v>
      </c>
      <c r="K405" s="35">
        <f t="shared" si="61"/>
        <v>0.10714285714285714</v>
      </c>
      <c r="L405" s="86" t="s">
        <v>1593</v>
      </c>
      <c r="M405" s="86" t="s">
        <v>1593</v>
      </c>
      <c r="N405" s="86" t="s">
        <v>1593</v>
      </c>
      <c r="O405" s="86" t="s">
        <v>1593</v>
      </c>
      <c r="P405" s="86" t="s">
        <v>1593</v>
      </c>
      <c r="Q405" s="86" t="s">
        <v>1593</v>
      </c>
      <c r="R405" s="86" t="s">
        <v>1593</v>
      </c>
      <c r="S405" s="86" t="s">
        <v>1593</v>
      </c>
      <c r="T405" s="86" t="s">
        <v>1593</v>
      </c>
      <c r="U405" s="86" t="s">
        <v>1593</v>
      </c>
      <c r="V405" s="86" t="s">
        <v>1593</v>
      </c>
      <c r="W405" s="86"/>
      <c r="X405" s="86" t="s">
        <v>1593</v>
      </c>
      <c r="Y405" s="86" t="s">
        <v>1593</v>
      </c>
      <c r="Z405" s="86" t="s">
        <v>1593</v>
      </c>
      <c r="AA405" s="86" t="s">
        <v>1593</v>
      </c>
      <c r="AB405" s="86" t="s">
        <v>1593</v>
      </c>
      <c r="AC405" s="86" t="s">
        <v>1593</v>
      </c>
      <c r="AD405" s="86" t="s">
        <v>1593</v>
      </c>
      <c r="AE405" s="86" t="s">
        <v>1593</v>
      </c>
      <c r="AF405" s="86" t="s">
        <v>1593</v>
      </c>
      <c r="AG405" s="86" t="s">
        <v>1593</v>
      </c>
      <c r="AH405" s="86" t="s">
        <v>1593</v>
      </c>
      <c r="AI405" s="86" t="s">
        <v>1593</v>
      </c>
      <c r="AJ405" s="86"/>
      <c r="AK405" s="86"/>
      <c r="AL405" s="86" t="s">
        <v>1593</v>
      </c>
      <c r="AM405" s="86" t="s">
        <v>1593</v>
      </c>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13</v>
      </c>
      <c r="J407" s="34">
        <f>COUNTIF(L407:AM407,"APAGADO")</f>
        <v>15</v>
      </c>
      <c r="K407" s="35">
        <f>(I407)/(J407+I407)</f>
        <v>0.4642857142857143</v>
      </c>
      <c r="L407" s="86" t="s">
        <v>1593</v>
      </c>
      <c r="M407" s="86" t="s">
        <v>1593</v>
      </c>
      <c r="N407" s="86" t="s">
        <v>1593</v>
      </c>
      <c r="O407" s="86"/>
      <c r="P407" s="86"/>
      <c r="Q407" s="86"/>
      <c r="R407" s="86"/>
      <c r="S407" s="86"/>
      <c r="T407" s="86"/>
      <c r="U407" s="86"/>
      <c r="V407" s="86"/>
      <c r="W407" s="86"/>
      <c r="X407" s="86"/>
      <c r="Y407" s="86"/>
      <c r="Z407" s="86" t="s">
        <v>1593</v>
      </c>
      <c r="AA407" s="86" t="s">
        <v>1593</v>
      </c>
      <c r="AB407" s="86" t="s">
        <v>1593</v>
      </c>
      <c r="AC407" s="86" t="s">
        <v>1593</v>
      </c>
      <c r="AD407" s="86" t="s">
        <v>1593</v>
      </c>
      <c r="AE407" s="86" t="s">
        <v>1593</v>
      </c>
      <c r="AF407" s="86" t="s">
        <v>1593</v>
      </c>
      <c r="AG407" s="86" t="s">
        <v>1593</v>
      </c>
      <c r="AH407" s="86" t="s">
        <v>1593</v>
      </c>
      <c r="AI407" s="86" t="s">
        <v>1593</v>
      </c>
      <c r="AJ407" s="86"/>
      <c r="AK407" s="86"/>
      <c r="AL407" s="86" t="s">
        <v>1593</v>
      </c>
      <c r="AM407" s="86" t="s">
        <v>1593</v>
      </c>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16</v>
      </c>
      <c r="J410" s="34">
        <f t="shared" si="60"/>
        <v>12</v>
      </c>
      <c r="K410" s="35">
        <f t="shared" si="61"/>
        <v>0.5714285714285714</v>
      </c>
      <c r="L410" s="86"/>
      <c r="M410" s="86"/>
      <c r="N410" s="86"/>
      <c r="O410" s="86"/>
      <c r="P410" s="86"/>
      <c r="Q410" s="86"/>
      <c r="R410" s="86"/>
      <c r="S410" s="86"/>
      <c r="T410" s="86"/>
      <c r="U410" s="86"/>
      <c r="V410" s="86"/>
      <c r="W410" s="86"/>
      <c r="X410" s="86"/>
      <c r="Y410" s="86"/>
      <c r="Z410" s="86" t="s">
        <v>1593</v>
      </c>
      <c r="AA410" s="86" t="s">
        <v>1593</v>
      </c>
      <c r="AB410" s="86" t="s">
        <v>1593</v>
      </c>
      <c r="AC410" s="86" t="s">
        <v>1593</v>
      </c>
      <c r="AD410" s="86" t="s">
        <v>1593</v>
      </c>
      <c r="AE410" s="86" t="s">
        <v>1593</v>
      </c>
      <c r="AF410" s="86" t="s">
        <v>1593</v>
      </c>
      <c r="AG410" s="86" t="s">
        <v>1593</v>
      </c>
      <c r="AH410" s="86" t="s">
        <v>1593</v>
      </c>
      <c r="AI410" s="86" t="s">
        <v>1593</v>
      </c>
      <c r="AJ410" s="86"/>
      <c r="AK410" s="86"/>
      <c r="AL410" s="86" t="s">
        <v>1593</v>
      </c>
      <c r="AM410" s="86" t="s">
        <v>1593</v>
      </c>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13</v>
      </c>
      <c r="J413" s="34">
        <f>COUNTIF(L413:AM413,"APAGADO")</f>
        <v>15</v>
      </c>
      <c r="K413" s="35">
        <f>(I413)/(J413+I413)</f>
        <v>0.4642857142857143</v>
      </c>
      <c r="L413" s="86" t="s">
        <v>1593</v>
      </c>
      <c r="M413" s="86" t="s">
        <v>1593</v>
      </c>
      <c r="N413" s="86" t="s">
        <v>1593</v>
      </c>
      <c r="O413" s="86"/>
      <c r="P413" s="86"/>
      <c r="Q413" s="86"/>
      <c r="R413" s="86"/>
      <c r="S413" s="86"/>
      <c r="T413" s="86"/>
      <c r="U413" s="86"/>
      <c r="V413" s="86"/>
      <c r="W413" s="86"/>
      <c r="X413" s="86"/>
      <c r="Y413" s="86"/>
      <c r="Z413" s="86" t="s">
        <v>1593</v>
      </c>
      <c r="AA413" s="86" t="s">
        <v>1593</v>
      </c>
      <c r="AB413" s="86" t="s">
        <v>1593</v>
      </c>
      <c r="AC413" s="86" t="s">
        <v>1593</v>
      </c>
      <c r="AD413" s="86" t="s">
        <v>1593</v>
      </c>
      <c r="AE413" s="86" t="s">
        <v>1593</v>
      </c>
      <c r="AF413" s="86" t="s">
        <v>1593</v>
      </c>
      <c r="AG413" s="86" t="s">
        <v>1593</v>
      </c>
      <c r="AH413" s="86" t="s">
        <v>1593</v>
      </c>
      <c r="AI413" s="86" t="s">
        <v>1593</v>
      </c>
      <c r="AJ413" s="86"/>
      <c r="AK413" s="86"/>
      <c r="AL413" s="86" t="s">
        <v>1593</v>
      </c>
      <c r="AM413" s="86" t="s">
        <v>1593</v>
      </c>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13</v>
      </c>
      <c r="J414" s="34">
        <f>COUNTIF(L414:AM414,"APAGADO")</f>
        <v>15</v>
      </c>
      <c r="K414" s="35">
        <f>(I414)/(J414+I414)</f>
        <v>0.4642857142857143</v>
      </c>
      <c r="L414" s="86" t="s">
        <v>1593</v>
      </c>
      <c r="M414" s="86" t="s">
        <v>1593</v>
      </c>
      <c r="N414" s="86" t="s">
        <v>1593</v>
      </c>
      <c r="O414" s="86"/>
      <c r="P414" s="86"/>
      <c r="Q414" s="86"/>
      <c r="R414" s="86"/>
      <c r="S414" s="86"/>
      <c r="T414" s="86"/>
      <c r="U414" s="86"/>
      <c r="V414" s="86"/>
      <c r="W414" s="86"/>
      <c r="X414" s="86"/>
      <c r="Y414" s="86"/>
      <c r="Z414" s="86" t="s">
        <v>1593</v>
      </c>
      <c r="AA414" s="86" t="s">
        <v>1593</v>
      </c>
      <c r="AB414" s="86" t="s">
        <v>1593</v>
      </c>
      <c r="AC414" s="86" t="s">
        <v>1593</v>
      </c>
      <c r="AD414" s="86" t="s">
        <v>1593</v>
      </c>
      <c r="AE414" s="86" t="s">
        <v>1593</v>
      </c>
      <c r="AF414" s="86" t="s">
        <v>1593</v>
      </c>
      <c r="AG414" s="86" t="s">
        <v>1593</v>
      </c>
      <c r="AH414" s="86" t="s">
        <v>1593</v>
      </c>
      <c r="AI414" s="86" t="s">
        <v>1593</v>
      </c>
      <c r="AJ414" s="86"/>
      <c r="AK414" s="86"/>
      <c r="AL414" s="86" t="s">
        <v>1593</v>
      </c>
      <c r="AM414" s="86" t="s">
        <v>1593</v>
      </c>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4</v>
      </c>
      <c r="J419" s="34">
        <f>COUNTIF(L419:AM419,"APAGADO")</f>
        <v>24</v>
      </c>
      <c r="K419" s="35">
        <f>(I419)/(J419+I419)</f>
        <v>0.14285714285714285</v>
      </c>
      <c r="L419" s="86" t="s">
        <v>1593</v>
      </c>
      <c r="M419" s="86" t="s">
        <v>1593</v>
      </c>
      <c r="N419" s="86" t="s">
        <v>1593</v>
      </c>
      <c r="O419" s="86" t="s">
        <v>1593</v>
      </c>
      <c r="P419" s="86" t="s">
        <v>1593</v>
      </c>
      <c r="Q419" s="86" t="s">
        <v>1593</v>
      </c>
      <c r="R419" s="86" t="s">
        <v>1593</v>
      </c>
      <c r="S419" s="86" t="s">
        <v>1593</v>
      </c>
      <c r="T419" s="86" t="s">
        <v>1593</v>
      </c>
      <c r="U419" s="86" t="s">
        <v>1593</v>
      </c>
      <c r="V419" s="86" t="s">
        <v>1593</v>
      </c>
      <c r="W419" s="86"/>
      <c r="X419" s="86" t="s">
        <v>1593</v>
      </c>
      <c r="Y419" s="86" t="s">
        <v>1593</v>
      </c>
      <c r="Z419" s="86" t="s">
        <v>1593</v>
      </c>
      <c r="AA419" s="86" t="s">
        <v>1593</v>
      </c>
      <c r="AB419" s="86" t="s">
        <v>1593</v>
      </c>
      <c r="AC419" s="86" t="s">
        <v>1593</v>
      </c>
      <c r="AD419" s="86" t="s">
        <v>1593</v>
      </c>
      <c r="AE419" s="86" t="s">
        <v>1593</v>
      </c>
      <c r="AF419" s="86" t="s">
        <v>1593</v>
      </c>
      <c r="AG419" s="86" t="s">
        <v>1593</v>
      </c>
      <c r="AH419" s="86" t="s">
        <v>1593</v>
      </c>
      <c r="AI419" s="86" t="s">
        <v>1593</v>
      </c>
      <c r="AJ419" s="86"/>
      <c r="AK419" s="86"/>
      <c r="AL419" s="86" t="s">
        <v>1593</v>
      </c>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15</v>
      </c>
      <c r="J429" s="34">
        <f t="shared" si="60"/>
        <v>13</v>
      </c>
      <c r="K429" s="35">
        <f t="shared" si="61"/>
        <v>0.5357142857142857</v>
      </c>
      <c r="L429" s="86"/>
      <c r="M429" s="86"/>
      <c r="N429" s="86"/>
      <c r="O429" s="86"/>
      <c r="P429" s="86"/>
      <c r="Q429" s="86"/>
      <c r="R429" s="86"/>
      <c r="S429" s="86"/>
      <c r="T429" s="86"/>
      <c r="U429" s="86"/>
      <c r="V429" s="86"/>
      <c r="W429" s="86"/>
      <c r="X429" s="86"/>
      <c r="Y429" s="86" t="s">
        <v>1593</v>
      </c>
      <c r="Z429" s="86" t="s">
        <v>1593</v>
      </c>
      <c r="AA429" s="86" t="s">
        <v>1593</v>
      </c>
      <c r="AB429" s="86" t="s">
        <v>1593</v>
      </c>
      <c r="AC429" s="86" t="s">
        <v>1593</v>
      </c>
      <c r="AD429" s="86" t="s">
        <v>1593</v>
      </c>
      <c r="AE429" s="86" t="s">
        <v>1593</v>
      </c>
      <c r="AF429" s="86" t="s">
        <v>1593</v>
      </c>
      <c r="AG429" s="86" t="s">
        <v>1593</v>
      </c>
      <c r="AH429" s="86" t="s">
        <v>1593</v>
      </c>
      <c r="AI429" s="86" t="s">
        <v>1593</v>
      </c>
      <c r="AJ429" s="86"/>
      <c r="AK429" s="86"/>
      <c r="AL429" s="86" t="s">
        <v>1593</v>
      </c>
      <c r="AM429" s="86" t="s">
        <v>1593</v>
      </c>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1593</v>
      </c>
      <c r="Z430" s="86" t="s">
        <v>1593</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1593</v>
      </c>
      <c r="Z432" s="86" t="s">
        <v>1593</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1591</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1593</v>
      </c>
      <c r="AE434" s="86" t="s">
        <v>1593</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1593</v>
      </c>
      <c r="AE436" s="86" t="s">
        <v>1593</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1593</v>
      </c>
      <c r="AE437" s="86" t="s">
        <v>1593</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1593</v>
      </c>
      <c r="AE438" s="86" t="s">
        <v>1593</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3</v>
      </c>
      <c r="J439" s="34">
        <f t="shared" si="60"/>
        <v>25</v>
      </c>
      <c r="K439" s="35">
        <f t="shared" si="61"/>
        <v>0.10714285714285714</v>
      </c>
      <c r="L439" s="86" t="s">
        <v>1593</v>
      </c>
      <c r="M439" s="86" t="s">
        <v>1593</v>
      </c>
      <c r="N439" s="86" t="s">
        <v>1593</v>
      </c>
      <c r="O439" s="86" t="s">
        <v>1593</v>
      </c>
      <c r="P439" s="86" t="s">
        <v>1593</v>
      </c>
      <c r="Q439" s="86" t="s">
        <v>1593</v>
      </c>
      <c r="R439" s="86" t="s">
        <v>1593</v>
      </c>
      <c r="S439" s="86" t="s">
        <v>1593</v>
      </c>
      <c r="T439" s="86" t="s">
        <v>1593</v>
      </c>
      <c r="U439" s="86" t="s">
        <v>1593</v>
      </c>
      <c r="V439" s="86" t="s">
        <v>1593</v>
      </c>
      <c r="W439" s="86"/>
      <c r="X439" s="86" t="s">
        <v>1593</v>
      </c>
      <c r="Y439" s="86" t="s">
        <v>1593</v>
      </c>
      <c r="Z439" s="86" t="s">
        <v>1593</v>
      </c>
      <c r="AA439" s="86" t="s">
        <v>1593</v>
      </c>
      <c r="AB439" s="86" t="s">
        <v>1593</v>
      </c>
      <c r="AC439" s="86" t="s">
        <v>1593</v>
      </c>
      <c r="AD439" s="86" t="s">
        <v>1593</v>
      </c>
      <c r="AE439" s="86" t="s">
        <v>1593</v>
      </c>
      <c r="AF439" s="86" t="s">
        <v>1593</v>
      </c>
      <c r="AG439" s="86" t="s">
        <v>1593</v>
      </c>
      <c r="AH439" s="86" t="s">
        <v>1593</v>
      </c>
      <c r="AI439" s="86" t="s">
        <v>1593</v>
      </c>
      <c r="AJ439" s="86"/>
      <c r="AK439" s="86"/>
      <c r="AL439" s="86" t="s">
        <v>1593</v>
      </c>
      <c r="AM439" s="86" t="s">
        <v>1593</v>
      </c>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1593</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3</v>
      </c>
      <c r="J441" s="34">
        <f t="shared" si="60"/>
        <v>25</v>
      </c>
      <c r="K441" s="35">
        <f t="shared" si="61"/>
        <v>0.10714285714285714</v>
      </c>
      <c r="L441" s="86" t="s">
        <v>1593</v>
      </c>
      <c r="M441" s="86" t="s">
        <v>1593</v>
      </c>
      <c r="N441" s="86" t="s">
        <v>1593</v>
      </c>
      <c r="O441" s="86" t="s">
        <v>1593</v>
      </c>
      <c r="P441" s="86" t="s">
        <v>1593</v>
      </c>
      <c r="Q441" s="86" t="s">
        <v>1593</v>
      </c>
      <c r="R441" s="86" t="s">
        <v>1593</v>
      </c>
      <c r="S441" s="86" t="s">
        <v>1593</v>
      </c>
      <c r="T441" s="86" t="s">
        <v>1593</v>
      </c>
      <c r="U441" s="86" t="s">
        <v>1593</v>
      </c>
      <c r="V441" s="86" t="s">
        <v>1593</v>
      </c>
      <c r="W441" s="86"/>
      <c r="X441" s="86" t="s">
        <v>1593</v>
      </c>
      <c r="Y441" s="86" t="s">
        <v>1593</v>
      </c>
      <c r="Z441" s="86" t="s">
        <v>1593</v>
      </c>
      <c r="AA441" s="86" t="s">
        <v>1593</v>
      </c>
      <c r="AB441" s="86" t="s">
        <v>1593</v>
      </c>
      <c r="AC441" s="86" t="s">
        <v>1593</v>
      </c>
      <c r="AD441" s="86" t="s">
        <v>1593</v>
      </c>
      <c r="AE441" s="86" t="s">
        <v>1593</v>
      </c>
      <c r="AF441" s="86" t="s">
        <v>1593</v>
      </c>
      <c r="AG441" s="86" t="s">
        <v>1593</v>
      </c>
      <c r="AH441" s="86" t="s">
        <v>1593</v>
      </c>
      <c r="AI441" s="86" t="s">
        <v>1593</v>
      </c>
      <c r="AJ441" s="86"/>
      <c r="AK441" s="86"/>
      <c r="AL441" s="86" t="s">
        <v>1593</v>
      </c>
      <c r="AM441" s="86" t="s">
        <v>1593</v>
      </c>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3</v>
      </c>
      <c r="J442" s="34">
        <f t="shared" si="60"/>
        <v>25</v>
      </c>
      <c r="K442" s="35">
        <f t="shared" si="61"/>
        <v>0.10714285714285714</v>
      </c>
      <c r="L442" s="86" t="s">
        <v>1593</v>
      </c>
      <c r="M442" s="86" t="s">
        <v>1593</v>
      </c>
      <c r="N442" s="86" t="s">
        <v>1593</v>
      </c>
      <c r="O442" s="86" t="s">
        <v>1593</v>
      </c>
      <c r="P442" s="86" t="s">
        <v>1593</v>
      </c>
      <c r="Q442" s="86" t="s">
        <v>1593</v>
      </c>
      <c r="R442" s="86" t="s">
        <v>1593</v>
      </c>
      <c r="S442" s="86" t="s">
        <v>1593</v>
      </c>
      <c r="T442" s="86" t="s">
        <v>1593</v>
      </c>
      <c r="U442" s="86" t="s">
        <v>1593</v>
      </c>
      <c r="V442" s="86" t="s">
        <v>1593</v>
      </c>
      <c r="W442" s="86"/>
      <c r="X442" s="86" t="s">
        <v>1593</v>
      </c>
      <c r="Y442" s="86" t="s">
        <v>1593</v>
      </c>
      <c r="Z442" s="86" t="s">
        <v>1593</v>
      </c>
      <c r="AA442" s="86" t="s">
        <v>1593</v>
      </c>
      <c r="AB442" s="86" t="s">
        <v>1593</v>
      </c>
      <c r="AC442" s="86" t="s">
        <v>1593</v>
      </c>
      <c r="AD442" s="86" t="s">
        <v>1593</v>
      </c>
      <c r="AE442" s="86" t="s">
        <v>1593</v>
      </c>
      <c r="AF442" s="86" t="s">
        <v>1593</v>
      </c>
      <c r="AG442" s="86" t="s">
        <v>1593</v>
      </c>
      <c r="AH442" s="86" t="s">
        <v>1593</v>
      </c>
      <c r="AI442" s="86" t="s">
        <v>1593</v>
      </c>
      <c r="AJ442" s="86"/>
      <c r="AK442" s="86"/>
      <c r="AL442" s="86" t="s">
        <v>1593</v>
      </c>
      <c r="AM442" s="86" t="s">
        <v>1593</v>
      </c>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26</v>
      </c>
      <c r="J446" s="34">
        <f t="shared" si="60"/>
        <v>2</v>
      </c>
      <c r="K446" s="35">
        <f t="shared" si="61"/>
        <v>0.9285714285714286</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t="s">
        <v>1593</v>
      </c>
      <c r="AJ446" s="86"/>
      <c r="AK446" s="86"/>
      <c r="AL446" s="86" t="s">
        <v>1593</v>
      </c>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1593</v>
      </c>
      <c r="M447" s="86" t="s">
        <v>1593</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1593</v>
      </c>
      <c r="AE452" s="86" t="s">
        <v>1593</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13</v>
      </c>
      <c r="J456" s="34">
        <f t="shared" si="60"/>
        <v>15</v>
      </c>
      <c r="K456" s="35">
        <f t="shared" si="61"/>
        <v>0.4642857142857143</v>
      </c>
      <c r="L456" s="86"/>
      <c r="M456" s="86"/>
      <c r="N456" s="86"/>
      <c r="O456" s="86"/>
      <c r="P456" s="86"/>
      <c r="Q456" s="86"/>
      <c r="R456" s="86"/>
      <c r="S456" s="86"/>
      <c r="T456" s="86"/>
      <c r="U456" s="86"/>
      <c r="V456" s="86" t="s">
        <v>1593</v>
      </c>
      <c r="W456" s="86"/>
      <c r="X456" s="86" t="s">
        <v>1593</v>
      </c>
      <c r="Y456" s="86" t="s">
        <v>1593</v>
      </c>
      <c r="Z456" s="86" t="s">
        <v>1593</v>
      </c>
      <c r="AA456" s="86" t="s">
        <v>1593</v>
      </c>
      <c r="AB456" s="86" t="s">
        <v>1593</v>
      </c>
      <c r="AC456" s="86" t="s">
        <v>1593</v>
      </c>
      <c r="AD456" s="86" t="s">
        <v>1593</v>
      </c>
      <c r="AE456" s="86" t="s">
        <v>1593</v>
      </c>
      <c r="AF456" s="86" t="s">
        <v>1593</v>
      </c>
      <c r="AG456" s="86" t="s">
        <v>1593</v>
      </c>
      <c r="AH456" s="86" t="s">
        <v>1593</v>
      </c>
      <c r="AI456" s="86" t="s">
        <v>1593</v>
      </c>
      <c r="AJ456" s="86"/>
      <c r="AK456" s="86"/>
      <c r="AL456" s="86" t="s">
        <v>1593</v>
      </c>
      <c r="AM456" s="86" t="s">
        <v>1593</v>
      </c>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13</v>
      </c>
      <c r="J457" s="34">
        <f t="shared" si="60"/>
        <v>15</v>
      </c>
      <c r="K457" s="35">
        <f t="shared" si="61"/>
        <v>0.4642857142857143</v>
      </c>
      <c r="L457" s="86"/>
      <c r="M457" s="86"/>
      <c r="N457" s="86"/>
      <c r="O457" s="86"/>
      <c r="P457" s="86"/>
      <c r="Q457" s="86"/>
      <c r="R457" s="86"/>
      <c r="S457" s="86"/>
      <c r="T457" s="86"/>
      <c r="U457" s="86"/>
      <c r="V457" s="86" t="s">
        <v>1593</v>
      </c>
      <c r="W457" s="86"/>
      <c r="X457" s="86" t="s">
        <v>1593</v>
      </c>
      <c r="Y457" s="86" t="s">
        <v>1593</v>
      </c>
      <c r="Z457" s="86" t="s">
        <v>1593</v>
      </c>
      <c r="AA457" s="86" t="s">
        <v>1593</v>
      </c>
      <c r="AB457" s="86" t="s">
        <v>1593</v>
      </c>
      <c r="AC457" s="86" t="s">
        <v>1593</v>
      </c>
      <c r="AD457" s="86" t="s">
        <v>1593</v>
      </c>
      <c r="AE457" s="86" t="s">
        <v>1593</v>
      </c>
      <c r="AF457" s="86" t="s">
        <v>1593</v>
      </c>
      <c r="AG457" s="86" t="s">
        <v>1593</v>
      </c>
      <c r="AH457" s="86" t="s">
        <v>1593</v>
      </c>
      <c r="AI457" s="86" t="s">
        <v>1593</v>
      </c>
      <c r="AJ457" s="86"/>
      <c r="AK457" s="86"/>
      <c r="AL457" s="86" t="s">
        <v>1593</v>
      </c>
      <c r="AM457" s="86" t="s">
        <v>1593</v>
      </c>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13</v>
      </c>
      <c r="J458" s="34">
        <f t="shared" ref="J458" si="66">COUNTIF(L458:AM458,"APAGADO")</f>
        <v>15</v>
      </c>
      <c r="K458" s="35">
        <f t="shared" ref="K458" si="67">(I458)/(J458+I458)</f>
        <v>0.4642857142857143</v>
      </c>
      <c r="L458" s="86"/>
      <c r="M458" s="86"/>
      <c r="N458" s="86"/>
      <c r="O458" s="86"/>
      <c r="P458" s="86"/>
      <c r="Q458" s="86"/>
      <c r="R458" s="86"/>
      <c r="S458" s="86"/>
      <c r="T458" s="86"/>
      <c r="U458" s="86"/>
      <c r="V458" s="86" t="s">
        <v>1593</v>
      </c>
      <c r="W458" s="86"/>
      <c r="X458" s="86" t="s">
        <v>1593</v>
      </c>
      <c r="Y458" s="86" t="s">
        <v>1593</v>
      </c>
      <c r="Z458" s="86" t="s">
        <v>1593</v>
      </c>
      <c r="AA458" s="86" t="s">
        <v>1593</v>
      </c>
      <c r="AB458" s="86" t="s">
        <v>1593</v>
      </c>
      <c r="AC458" s="86" t="s">
        <v>1593</v>
      </c>
      <c r="AD458" s="86" t="s">
        <v>1593</v>
      </c>
      <c r="AE458" s="86" t="s">
        <v>1593</v>
      </c>
      <c r="AF458" s="86" t="s">
        <v>1593</v>
      </c>
      <c r="AG458" s="86" t="s">
        <v>1593</v>
      </c>
      <c r="AH458" s="86" t="s">
        <v>1593</v>
      </c>
      <c r="AI458" s="86" t="s">
        <v>1593</v>
      </c>
      <c r="AJ458" s="86"/>
      <c r="AK458" s="86"/>
      <c r="AL458" s="86" t="s">
        <v>1593</v>
      </c>
      <c r="AM458" s="86" t="s">
        <v>1593</v>
      </c>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1593</v>
      </c>
      <c r="Z459" s="86" t="s">
        <v>1593</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1593</v>
      </c>
      <c r="Z460" s="86" t="s">
        <v>1593</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1593</v>
      </c>
      <c r="Z461" s="86" t="s">
        <v>1593</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1593</v>
      </c>
      <c r="Z462" s="86" t="s">
        <v>1593</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3</v>
      </c>
      <c r="J465" s="34">
        <f t="shared" si="68"/>
        <v>25</v>
      </c>
      <c r="K465" s="35">
        <f t="shared" si="69"/>
        <v>0.10714285714285714</v>
      </c>
      <c r="L465" s="86" t="s">
        <v>1593</v>
      </c>
      <c r="M465" s="86" t="s">
        <v>1593</v>
      </c>
      <c r="N465" s="86" t="s">
        <v>1593</v>
      </c>
      <c r="O465" s="86" t="s">
        <v>1593</v>
      </c>
      <c r="P465" s="86" t="s">
        <v>1593</v>
      </c>
      <c r="Q465" s="86" t="s">
        <v>1593</v>
      </c>
      <c r="R465" s="86" t="s">
        <v>1593</v>
      </c>
      <c r="S465" s="86" t="s">
        <v>1593</v>
      </c>
      <c r="T465" s="86" t="s">
        <v>1593</v>
      </c>
      <c r="U465" s="86" t="s">
        <v>1593</v>
      </c>
      <c r="V465" s="86" t="s">
        <v>1593</v>
      </c>
      <c r="W465" s="86"/>
      <c r="X465" s="86" t="s">
        <v>1593</v>
      </c>
      <c r="Y465" s="86" t="s">
        <v>1593</v>
      </c>
      <c r="Z465" s="86" t="s">
        <v>1593</v>
      </c>
      <c r="AA465" s="86" t="s">
        <v>1593</v>
      </c>
      <c r="AB465" s="86" t="s">
        <v>1593</v>
      </c>
      <c r="AC465" s="86" t="s">
        <v>1593</v>
      </c>
      <c r="AD465" s="86" t="s">
        <v>1593</v>
      </c>
      <c r="AE465" s="86" t="s">
        <v>1593</v>
      </c>
      <c r="AF465" s="86" t="s">
        <v>1593</v>
      </c>
      <c r="AG465" s="86" t="s">
        <v>1593</v>
      </c>
      <c r="AH465" s="86" t="s">
        <v>1593</v>
      </c>
      <c r="AI465" s="86" t="s">
        <v>1593</v>
      </c>
      <c r="AJ465" s="86"/>
      <c r="AK465" s="86"/>
      <c r="AL465" s="86" t="s">
        <v>1593</v>
      </c>
      <c r="AM465" s="86" t="s">
        <v>1593</v>
      </c>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3</v>
      </c>
      <c r="J466" s="34">
        <f t="shared" si="68"/>
        <v>25</v>
      </c>
      <c r="K466" s="35">
        <f t="shared" si="69"/>
        <v>0.10714285714285714</v>
      </c>
      <c r="L466" s="86" t="s">
        <v>1593</v>
      </c>
      <c r="M466" s="86" t="s">
        <v>1593</v>
      </c>
      <c r="N466" s="86" t="s">
        <v>1593</v>
      </c>
      <c r="O466" s="86" t="s">
        <v>1593</v>
      </c>
      <c r="P466" s="86" t="s">
        <v>1593</v>
      </c>
      <c r="Q466" s="86" t="s">
        <v>1593</v>
      </c>
      <c r="R466" s="86" t="s">
        <v>1593</v>
      </c>
      <c r="S466" s="86" t="s">
        <v>1593</v>
      </c>
      <c r="T466" s="86" t="s">
        <v>1593</v>
      </c>
      <c r="U466" s="86" t="s">
        <v>1593</v>
      </c>
      <c r="V466" s="86" t="s">
        <v>1593</v>
      </c>
      <c r="W466" s="86"/>
      <c r="X466" s="86" t="s">
        <v>1593</v>
      </c>
      <c r="Y466" s="86" t="s">
        <v>1593</v>
      </c>
      <c r="Z466" s="86" t="s">
        <v>1593</v>
      </c>
      <c r="AA466" s="86" t="s">
        <v>1593</v>
      </c>
      <c r="AB466" s="86" t="s">
        <v>1593</v>
      </c>
      <c r="AC466" s="86" t="s">
        <v>1593</v>
      </c>
      <c r="AD466" s="86" t="s">
        <v>1593</v>
      </c>
      <c r="AE466" s="86" t="s">
        <v>1593</v>
      </c>
      <c r="AF466" s="86" t="s">
        <v>1593</v>
      </c>
      <c r="AG466" s="86" t="s">
        <v>1593</v>
      </c>
      <c r="AH466" s="86" t="s">
        <v>1593</v>
      </c>
      <c r="AI466" s="86" t="s">
        <v>1593</v>
      </c>
      <c r="AJ466" s="86"/>
      <c r="AK466" s="86"/>
      <c r="AL466" s="86" t="s">
        <v>1593</v>
      </c>
      <c r="AM466" s="86" t="s">
        <v>1593</v>
      </c>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4</v>
      </c>
      <c r="J467" s="34">
        <f t="shared" si="68"/>
        <v>24</v>
      </c>
      <c r="K467" s="35">
        <f t="shared" si="69"/>
        <v>0.14285714285714285</v>
      </c>
      <c r="L467" s="86" t="s">
        <v>1593</v>
      </c>
      <c r="M467" s="86" t="s">
        <v>1593</v>
      </c>
      <c r="N467" s="86"/>
      <c r="O467" s="86" t="s">
        <v>1593</v>
      </c>
      <c r="P467" s="86" t="s">
        <v>1593</v>
      </c>
      <c r="Q467" s="86" t="s">
        <v>1593</v>
      </c>
      <c r="R467" s="86" t="s">
        <v>1593</v>
      </c>
      <c r="S467" s="86" t="s">
        <v>1593</v>
      </c>
      <c r="T467" s="86" t="s">
        <v>1593</v>
      </c>
      <c r="U467" s="86" t="s">
        <v>1593</v>
      </c>
      <c r="V467" s="86" t="s">
        <v>1593</v>
      </c>
      <c r="W467" s="86"/>
      <c r="X467" s="86" t="s">
        <v>1593</v>
      </c>
      <c r="Y467" s="86" t="s">
        <v>1593</v>
      </c>
      <c r="Z467" s="86" t="s">
        <v>1593</v>
      </c>
      <c r="AA467" s="86" t="s">
        <v>1593</v>
      </c>
      <c r="AB467" s="86" t="s">
        <v>1593</v>
      </c>
      <c r="AC467" s="86" t="s">
        <v>1593</v>
      </c>
      <c r="AD467" s="86" t="s">
        <v>1593</v>
      </c>
      <c r="AE467" s="86" t="s">
        <v>1593</v>
      </c>
      <c r="AF467" s="86" t="s">
        <v>1593</v>
      </c>
      <c r="AG467" s="86" t="s">
        <v>1593</v>
      </c>
      <c r="AH467" s="86" t="s">
        <v>1593</v>
      </c>
      <c r="AI467" s="86" t="s">
        <v>1593</v>
      </c>
      <c r="AJ467" s="86"/>
      <c r="AK467" s="86"/>
      <c r="AL467" s="86" t="s">
        <v>1593</v>
      </c>
      <c r="AM467" s="86" t="s">
        <v>1593</v>
      </c>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1593</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3</v>
      </c>
      <c r="J475" s="34">
        <f t="shared" si="70"/>
        <v>25</v>
      </c>
      <c r="K475" s="35">
        <f t="shared" si="71"/>
        <v>0.10714285714285714</v>
      </c>
      <c r="L475" s="86" t="s">
        <v>1593</v>
      </c>
      <c r="M475" s="86" t="s">
        <v>1593</v>
      </c>
      <c r="N475" s="86" t="s">
        <v>1593</v>
      </c>
      <c r="O475" s="86" t="s">
        <v>1593</v>
      </c>
      <c r="P475" s="86" t="s">
        <v>1593</v>
      </c>
      <c r="Q475" s="86" t="s">
        <v>1593</v>
      </c>
      <c r="R475" s="86" t="s">
        <v>1593</v>
      </c>
      <c r="S475" s="86" t="s">
        <v>1593</v>
      </c>
      <c r="T475" s="86" t="s">
        <v>1593</v>
      </c>
      <c r="U475" s="86" t="s">
        <v>1593</v>
      </c>
      <c r="V475" s="86" t="s">
        <v>1593</v>
      </c>
      <c r="W475" s="86"/>
      <c r="X475" s="86" t="s">
        <v>1593</v>
      </c>
      <c r="Y475" s="86" t="s">
        <v>1593</v>
      </c>
      <c r="Z475" s="86" t="s">
        <v>1593</v>
      </c>
      <c r="AA475" s="86" t="s">
        <v>1593</v>
      </c>
      <c r="AB475" s="86" t="s">
        <v>1593</v>
      </c>
      <c r="AC475" s="86" t="s">
        <v>1593</v>
      </c>
      <c r="AD475" s="86" t="s">
        <v>1593</v>
      </c>
      <c r="AE475" s="86" t="s">
        <v>1593</v>
      </c>
      <c r="AF475" s="86" t="s">
        <v>1593</v>
      </c>
      <c r="AG475" s="86" t="s">
        <v>1593</v>
      </c>
      <c r="AH475" s="86" t="s">
        <v>1593</v>
      </c>
      <c r="AI475" s="86" t="s">
        <v>1593</v>
      </c>
      <c r="AJ475" s="86"/>
      <c r="AK475" s="86"/>
      <c r="AL475" s="86" t="s">
        <v>1593</v>
      </c>
      <c r="AM475" s="86" t="s">
        <v>1593</v>
      </c>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3</v>
      </c>
      <c r="J476" s="34">
        <f t="shared" si="70"/>
        <v>25</v>
      </c>
      <c r="K476" s="35">
        <f t="shared" si="71"/>
        <v>0.10714285714285714</v>
      </c>
      <c r="L476" s="86" t="s">
        <v>1593</v>
      </c>
      <c r="M476" s="86" t="s">
        <v>1593</v>
      </c>
      <c r="N476" s="86" t="s">
        <v>1593</v>
      </c>
      <c r="O476" s="86" t="s">
        <v>1593</v>
      </c>
      <c r="P476" s="86" t="s">
        <v>1593</v>
      </c>
      <c r="Q476" s="86" t="s">
        <v>1593</v>
      </c>
      <c r="R476" s="86" t="s">
        <v>1593</v>
      </c>
      <c r="S476" s="86" t="s">
        <v>1593</v>
      </c>
      <c r="T476" s="86" t="s">
        <v>1593</v>
      </c>
      <c r="U476" s="86" t="s">
        <v>1593</v>
      </c>
      <c r="V476" s="86" t="s">
        <v>1593</v>
      </c>
      <c r="W476" s="86"/>
      <c r="X476" s="86" t="s">
        <v>1593</v>
      </c>
      <c r="Y476" s="86" t="s">
        <v>1593</v>
      </c>
      <c r="Z476" s="86" t="s">
        <v>1593</v>
      </c>
      <c r="AA476" s="86" t="s">
        <v>1593</v>
      </c>
      <c r="AB476" s="86" t="s">
        <v>1593</v>
      </c>
      <c r="AC476" s="86" t="s">
        <v>1593</v>
      </c>
      <c r="AD476" s="86" t="s">
        <v>1593</v>
      </c>
      <c r="AE476" s="86" t="s">
        <v>1593</v>
      </c>
      <c r="AF476" s="86" t="s">
        <v>1593</v>
      </c>
      <c r="AG476" s="86" t="s">
        <v>1593</v>
      </c>
      <c r="AH476" s="86" t="s">
        <v>1593</v>
      </c>
      <c r="AI476" s="86" t="s">
        <v>1593</v>
      </c>
      <c r="AJ476" s="86"/>
      <c r="AK476" s="86"/>
      <c r="AL476" s="86" t="s">
        <v>1593</v>
      </c>
      <c r="AM476" s="86" t="s">
        <v>1593</v>
      </c>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3</v>
      </c>
      <c r="J485" s="34">
        <f t="shared" si="73"/>
        <v>25</v>
      </c>
      <c r="K485" s="35">
        <f t="shared" si="74"/>
        <v>0.10714285714285714</v>
      </c>
      <c r="L485" s="86" t="s">
        <v>1593</v>
      </c>
      <c r="M485" s="86" t="s">
        <v>1593</v>
      </c>
      <c r="N485" s="86" t="s">
        <v>1593</v>
      </c>
      <c r="O485" s="86" t="s">
        <v>1593</v>
      </c>
      <c r="P485" s="86" t="s">
        <v>1593</v>
      </c>
      <c r="Q485" s="86" t="s">
        <v>1593</v>
      </c>
      <c r="R485" s="86" t="s">
        <v>1593</v>
      </c>
      <c r="S485" s="86" t="s">
        <v>1593</v>
      </c>
      <c r="T485" s="86" t="s">
        <v>1593</v>
      </c>
      <c r="U485" s="86" t="s">
        <v>1593</v>
      </c>
      <c r="V485" s="86" t="s">
        <v>1593</v>
      </c>
      <c r="W485" s="86"/>
      <c r="X485" s="86" t="s">
        <v>1593</v>
      </c>
      <c r="Y485" s="86" t="s">
        <v>1593</v>
      </c>
      <c r="Z485" s="86" t="s">
        <v>1593</v>
      </c>
      <c r="AA485" s="86" t="s">
        <v>1593</v>
      </c>
      <c r="AB485" s="86" t="s">
        <v>1593</v>
      </c>
      <c r="AC485" s="86" t="s">
        <v>1593</v>
      </c>
      <c r="AD485" s="86" t="s">
        <v>1593</v>
      </c>
      <c r="AE485" s="86" t="s">
        <v>1593</v>
      </c>
      <c r="AF485" s="86" t="s">
        <v>1593</v>
      </c>
      <c r="AG485" s="86" t="s">
        <v>1593</v>
      </c>
      <c r="AH485" s="86" t="s">
        <v>1593</v>
      </c>
      <c r="AI485" s="86" t="s">
        <v>1593</v>
      </c>
      <c r="AJ485" s="86"/>
      <c r="AK485" s="86"/>
      <c r="AL485" s="86" t="s">
        <v>1593</v>
      </c>
      <c r="AM485" s="86" t="s">
        <v>1593</v>
      </c>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5</v>
      </c>
      <c r="J486" s="34">
        <f t="shared" si="73"/>
        <v>23</v>
      </c>
      <c r="K486" s="35">
        <f t="shared" si="74"/>
        <v>0.17857142857142858</v>
      </c>
      <c r="L486" s="86" t="s">
        <v>1593</v>
      </c>
      <c r="M486" s="86" t="s">
        <v>1593</v>
      </c>
      <c r="N486" s="86" t="s">
        <v>1593</v>
      </c>
      <c r="O486" s="86" t="s">
        <v>1593</v>
      </c>
      <c r="P486" s="86" t="s">
        <v>1593</v>
      </c>
      <c r="Q486" s="86" t="s">
        <v>1593</v>
      </c>
      <c r="R486" s="86" t="s">
        <v>1593</v>
      </c>
      <c r="S486" s="86" t="s">
        <v>1593</v>
      </c>
      <c r="T486" s="86" t="s">
        <v>1593</v>
      </c>
      <c r="U486" s="86" t="s">
        <v>1593</v>
      </c>
      <c r="V486" s="86" t="s">
        <v>1593</v>
      </c>
      <c r="W486" s="86"/>
      <c r="X486" s="86" t="s">
        <v>1593</v>
      </c>
      <c r="Y486" s="86" t="s">
        <v>1593</v>
      </c>
      <c r="Z486" s="86" t="s">
        <v>1593</v>
      </c>
      <c r="AA486" s="86" t="s">
        <v>1593</v>
      </c>
      <c r="AB486" s="86" t="s">
        <v>1593</v>
      </c>
      <c r="AC486" s="86" t="s">
        <v>1593</v>
      </c>
      <c r="AD486" s="86" t="s">
        <v>1593</v>
      </c>
      <c r="AE486" s="86" t="s">
        <v>1593</v>
      </c>
      <c r="AF486" s="86" t="s">
        <v>1593</v>
      </c>
      <c r="AG486" s="86" t="s">
        <v>1593</v>
      </c>
      <c r="AH486" s="86" t="s">
        <v>1593</v>
      </c>
      <c r="AI486" s="86" t="s">
        <v>1593</v>
      </c>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3</v>
      </c>
      <c r="J487" s="34">
        <f t="shared" si="73"/>
        <v>25</v>
      </c>
      <c r="K487" s="35">
        <f t="shared" si="74"/>
        <v>0.10714285714285714</v>
      </c>
      <c r="L487" s="86" t="s">
        <v>1593</v>
      </c>
      <c r="M487" s="86" t="s">
        <v>1593</v>
      </c>
      <c r="N487" s="86" t="s">
        <v>1593</v>
      </c>
      <c r="O487" s="86" t="s">
        <v>1593</v>
      </c>
      <c r="P487" s="86" t="s">
        <v>1593</v>
      </c>
      <c r="Q487" s="86" t="s">
        <v>1593</v>
      </c>
      <c r="R487" s="86" t="s">
        <v>1593</v>
      </c>
      <c r="S487" s="86" t="s">
        <v>1593</v>
      </c>
      <c r="T487" s="86" t="s">
        <v>1593</v>
      </c>
      <c r="U487" s="86" t="s">
        <v>1593</v>
      </c>
      <c r="V487" s="86" t="s">
        <v>1593</v>
      </c>
      <c r="W487" s="86"/>
      <c r="X487" s="86" t="s">
        <v>1593</v>
      </c>
      <c r="Y487" s="86" t="s">
        <v>1593</v>
      </c>
      <c r="Z487" s="86" t="s">
        <v>1593</v>
      </c>
      <c r="AA487" s="86" t="s">
        <v>1593</v>
      </c>
      <c r="AB487" s="86" t="s">
        <v>1593</v>
      </c>
      <c r="AC487" s="86" t="s">
        <v>1593</v>
      </c>
      <c r="AD487" s="86" t="s">
        <v>1593</v>
      </c>
      <c r="AE487" s="86" t="s">
        <v>1593</v>
      </c>
      <c r="AF487" s="86" t="s">
        <v>1593</v>
      </c>
      <c r="AG487" s="86" t="s">
        <v>1593</v>
      </c>
      <c r="AH487" s="86" t="s">
        <v>1593</v>
      </c>
      <c r="AI487" s="86" t="s">
        <v>1593</v>
      </c>
      <c r="AJ487" s="86"/>
      <c r="AK487" s="86"/>
      <c r="AL487" s="86" t="s">
        <v>1593</v>
      </c>
      <c r="AM487" s="86" t="s">
        <v>1593</v>
      </c>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3</v>
      </c>
      <c r="J488" s="34">
        <f t="shared" si="73"/>
        <v>25</v>
      </c>
      <c r="K488" s="35">
        <f t="shared" si="74"/>
        <v>0.10714285714285714</v>
      </c>
      <c r="L488" s="86" t="s">
        <v>1593</v>
      </c>
      <c r="M488" s="86" t="s">
        <v>1593</v>
      </c>
      <c r="N488" s="86" t="s">
        <v>1593</v>
      </c>
      <c r="O488" s="86" t="s">
        <v>1593</v>
      </c>
      <c r="P488" s="86" t="s">
        <v>1593</v>
      </c>
      <c r="Q488" s="86" t="s">
        <v>1593</v>
      </c>
      <c r="R488" s="86" t="s">
        <v>1593</v>
      </c>
      <c r="S488" s="86" t="s">
        <v>1593</v>
      </c>
      <c r="T488" s="86" t="s">
        <v>1593</v>
      </c>
      <c r="U488" s="86" t="s">
        <v>1593</v>
      </c>
      <c r="V488" s="86" t="s">
        <v>1593</v>
      </c>
      <c r="W488" s="86"/>
      <c r="X488" s="86" t="s">
        <v>1593</v>
      </c>
      <c r="Y488" s="86" t="s">
        <v>1593</v>
      </c>
      <c r="Z488" s="86" t="s">
        <v>1593</v>
      </c>
      <c r="AA488" s="86" t="s">
        <v>1593</v>
      </c>
      <c r="AB488" s="86" t="s">
        <v>1593</v>
      </c>
      <c r="AC488" s="86" t="s">
        <v>1593</v>
      </c>
      <c r="AD488" s="86" t="s">
        <v>1593</v>
      </c>
      <c r="AE488" s="86" t="s">
        <v>1593</v>
      </c>
      <c r="AF488" s="86" t="s">
        <v>1593</v>
      </c>
      <c r="AG488" s="86" t="s">
        <v>1593</v>
      </c>
      <c r="AH488" s="86" t="s">
        <v>1593</v>
      </c>
      <c r="AI488" s="86" t="s">
        <v>1593</v>
      </c>
      <c r="AJ488" s="86"/>
      <c r="AK488" s="86"/>
      <c r="AL488" s="86" t="s">
        <v>1593</v>
      </c>
      <c r="AM488" s="86" t="s">
        <v>1593</v>
      </c>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3</v>
      </c>
      <c r="J489" s="34">
        <f t="shared" si="73"/>
        <v>25</v>
      </c>
      <c r="K489" s="35">
        <f t="shared" si="74"/>
        <v>0.10714285714285714</v>
      </c>
      <c r="L489" s="86" t="s">
        <v>1593</v>
      </c>
      <c r="M489" s="86" t="s">
        <v>1593</v>
      </c>
      <c r="N489" s="86" t="s">
        <v>1593</v>
      </c>
      <c r="O489" s="86" t="s">
        <v>1593</v>
      </c>
      <c r="P489" s="86" t="s">
        <v>1593</v>
      </c>
      <c r="Q489" s="86" t="s">
        <v>1593</v>
      </c>
      <c r="R489" s="86" t="s">
        <v>1593</v>
      </c>
      <c r="S489" s="86" t="s">
        <v>1593</v>
      </c>
      <c r="T489" s="86" t="s">
        <v>1593</v>
      </c>
      <c r="U489" s="86" t="s">
        <v>1593</v>
      </c>
      <c r="V489" s="86" t="s">
        <v>1593</v>
      </c>
      <c r="W489" s="86"/>
      <c r="X489" s="86" t="s">
        <v>1593</v>
      </c>
      <c r="Y489" s="86" t="s">
        <v>1593</v>
      </c>
      <c r="Z489" s="86" t="s">
        <v>1593</v>
      </c>
      <c r="AA489" s="86" t="s">
        <v>1593</v>
      </c>
      <c r="AB489" s="86" t="s">
        <v>1593</v>
      </c>
      <c r="AC489" s="86" t="s">
        <v>1593</v>
      </c>
      <c r="AD489" s="86" t="s">
        <v>1593</v>
      </c>
      <c r="AE489" s="86" t="s">
        <v>1593</v>
      </c>
      <c r="AF489" s="86" t="s">
        <v>1593</v>
      </c>
      <c r="AG489" s="86" t="s">
        <v>1593</v>
      </c>
      <c r="AH489" s="86" t="s">
        <v>1593</v>
      </c>
      <c r="AI489" s="86" t="s">
        <v>1593</v>
      </c>
      <c r="AJ489" s="86"/>
      <c r="AK489" s="86"/>
      <c r="AL489" s="86" t="s">
        <v>1593</v>
      </c>
      <c r="AM489" s="86" t="s">
        <v>1593</v>
      </c>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3</v>
      </c>
      <c r="J490" s="34">
        <f t="shared" si="73"/>
        <v>25</v>
      </c>
      <c r="K490" s="35">
        <f t="shared" si="74"/>
        <v>0.10714285714285714</v>
      </c>
      <c r="L490" s="86" t="s">
        <v>1593</v>
      </c>
      <c r="M490" s="86" t="s">
        <v>1593</v>
      </c>
      <c r="N490" s="86" t="s">
        <v>1593</v>
      </c>
      <c r="O490" s="86" t="s">
        <v>1593</v>
      </c>
      <c r="P490" s="86" t="s">
        <v>1593</v>
      </c>
      <c r="Q490" s="86" t="s">
        <v>1593</v>
      </c>
      <c r="R490" s="86" t="s">
        <v>1593</v>
      </c>
      <c r="S490" s="86" t="s">
        <v>1593</v>
      </c>
      <c r="T490" s="86" t="s">
        <v>1593</v>
      </c>
      <c r="U490" s="86" t="s">
        <v>1593</v>
      </c>
      <c r="V490" s="86" t="s">
        <v>1593</v>
      </c>
      <c r="W490" s="86"/>
      <c r="X490" s="86" t="s">
        <v>1593</v>
      </c>
      <c r="Y490" s="86" t="s">
        <v>1593</v>
      </c>
      <c r="Z490" s="86" t="s">
        <v>1593</v>
      </c>
      <c r="AA490" s="86" t="s">
        <v>1593</v>
      </c>
      <c r="AB490" s="86" t="s">
        <v>1593</v>
      </c>
      <c r="AC490" s="86" t="s">
        <v>1593</v>
      </c>
      <c r="AD490" s="86" t="s">
        <v>1593</v>
      </c>
      <c r="AE490" s="86" t="s">
        <v>1593</v>
      </c>
      <c r="AF490" s="86" t="s">
        <v>1593</v>
      </c>
      <c r="AG490" s="86" t="s">
        <v>1593</v>
      </c>
      <c r="AH490" s="86" t="s">
        <v>1593</v>
      </c>
      <c r="AI490" s="86" t="s">
        <v>1593</v>
      </c>
      <c r="AJ490" s="86"/>
      <c r="AK490" s="86"/>
      <c r="AL490" s="86" t="s">
        <v>1593</v>
      </c>
      <c r="AM490" s="86" t="s">
        <v>1593</v>
      </c>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1593</v>
      </c>
      <c r="M491" s="86" t="s">
        <v>1593</v>
      </c>
      <c r="N491" s="86" t="s">
        <v>1593</v>
      </c>
      <c r="O491" s="86" t="s">
        <v>1593</v>
      </c>
      <c r="P491" s="86" t="s">
        <v>1593</v>
      </c>
      <c r="Q491" s="86" t="s">
        <v>1593</v>
      </c>
      <c r="R491" s="86" t="s">
        <v>1593</v>
      </c>
      <c r="S491" s="86" t="s">
        <v>1593</v>
      </c>
      <c r="T491" s="86" t="s">
        <v>1593</v>
      </c>
      <c r="U491" s="86" t="s">
        <v>1593</v>
      </c>
      <c r="V491" s="86" t="s">
        <v>1593</v>
      </c>
      <c r="W491" s="86"/>
      <c r="X491" s="86" t="s">
        <v>1593</v>
      </c>
      <c r="Y491" s="86" t="s">
        <v>1593</v>
      </c>
      <c r="Z491" s="86" t="s">
        <v>1593</v>
      </c>
      <c r="AA491" s="86" t="s">
        <v>1593</v>
      </c>
      <c r="AB491" s="86" t="s">
        <v>1593</v>
      </c>
      <c r="AC491" s="86" t="s">
        <v>1593</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1593</v>
      </c>
      <c r="M492" s="86" t="s">
        <v>1593</v>
      </c>
      <c r="N492" s="86" t="s">
        <v>1593</v>
      </c>
      <c r="O492" s="86" t="s">
        <v>1593</v>
      </c>
      <c r="P492" s="86" t="s">
        <v>1593</v>
      </c>
      <c r="Q492" s="86" t="s">
        <v>1593</v>
      </c>
      <c r="R492" s="86" t="s">
        <v>1593</v>
      </c>
      <c r="S492" s="86" t="s">
        <v>1593</v>
      </c>
      <c r="T492" s="86" t="s">
        <v>1593</v>
      </c>
      <c r="U492" s="86" t="s">
        <v>1593</v>
      </c>
      <c r="V492" s="86" t="s">
        <v>1593</v>
      </c>
      <c r="W492" s="86"/>
      <c r="X492" s="86" t="s">
        <v>1593</v>
      </c>
      <c r="Y492" s="86" t="s">
        <v>1593</v>
      </c>
      <c r="Z492" s="86" t="s">
        <v>1593</v>
      </c>
      <c r="AA492" s="86" t="s">
        <v>1593</v>
      </c>
      <c r="AB492" s="86" t="s">
        <v>1593</v>
      </c>
      <c r="AC492" s="86" t="s">
        <v>1593</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1593</v>
      </c>
      <c r="M493" s="86" t="s">
        <v>1593</v>
      </c>
      <c r="N493" s="86" t="s">
        <v>1593</v>
      </c>
      <c r="O493" s="86" t="s">
        <v>1593</v>
      </c>
      <c r="P493" s="86" t="s">
        <v>1593</v>
      </c>
      <c r="Q493" s="86" t="s">
        <v>1593</v>
      </c>
      <c r="R493" s="86" t="s">
        <v>1593</v>
      </c>
      <c r="S493" s="86" t="s">
        <v>1593</v>
      </c>
      <c r="T493" s="86" t="s">
        <v>1593</v>
      </c>
      <c r="U493" s="86" t="s">
        <v>1593</v>
      </c>
      <c r="V493" s="86" t="s">
        <v>1593</v>
      </c>
      <c r="W493" s="86"/>
      <c r="X493" s="86" t="s">
        <v>1593</v>
      </c>
      <c r="Y493" s="86" t="s">
        <v>1593</v>
      </c>
      <c r="Z493" s="86" t="s">
        <v>1593</v>
      </c>
      <c r="AA493" s="86" t="s">
        <v>1593</v>
      </c>
      <c r="AB493" s="86" t="s">
        <v>1593</v>
      </c>
      <c r="AC493" s="86" t="s">
        <v>1593</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1593</v>
      </c>
      <c r="M494" s="86" t="s">
        <v>1593</v>
      </c>
      <c r="N494" s="86" t="s">
        <v>1593</v>
      </c>
      <c r="O494" s="86" t="s">
        <v>1593</v>
      </c>
      <c r="P494" s="86" t="s">
        <v>1593</v>
      </c>
      <c r="Q494" s="86" t="s">
        <v>1593</v>
      </c>
      <c r="R494" s="86" t="s">
        <v>1593</v>
      </c>
      <c r="S494" s="86" t="s">
        <v>1593</v>
      </c>
      <c r="T494" s="86" t="s">
        <v>1593</v>
      </c>
      <c r="U494" s="86" t="s">
        <v>1593</v>
      </c>
      <c r="V494" s="86" t="s">
        <v>1593</v>
      </c>
      <c r="W494" s="86"/>
      <c r="X494" s="86" t="s">
        <v>1593</v>
      </c>
      <c r="Y494" s="86" t="s">
        <v>1593</v>
      </c>
      <c r="Z494" s="86" t="s">
        <v>1593</v>
      </c>
      <c r="AA494" s="86" t="s">
        <v>1593</v>
      </c>
      <c r="AB494" s="86" t="s">
        <v>1593</v>
      </c>
      <c r="AC494" s="86" t="s">
        <v>1593</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3</v>
      </c>
      <c r="J499" s="34">
        <f t="shared" si="76"/>
        <v>25</v>
      </c>
      <c r="K499" s="35">
        <f t="shared" si="77"/>
        <v>0.10714285714285714</v>
      </c>
      <c r="L499" s="86" t="s">
        <v>1593</v>
      </c>
      <c r="M499" s="86" t="s">
        <v>1593</v>
      </c>
      <c r="N499" s="86" t="s">
        <v>1593</v>
      </c>
      <c r="O499" s="86" t="s">
        <v>1593</v>
      </c>
      <c r="P499" s="86" t="s">
        <v>1593</v>
      </c>
      <c r="Q499" s="86" t="s">
        <v>1593</v>
      </c>
      <c r="R499" s="86" t="s">
        <v>1593</v>
      </c>
      <c r="S499" s="86" t="s">
        <v>1593</v>
      </c>
      <c r="T499" s="86" t="s">
        <v>1593</v>
      </c>
      <c r="U499" s="86" t="s">
        <v>1593</v>
      </c>
      <c r="V499" s="86" t="s">
        <v>1593</v>
      </c>
      <c r="W499" s="86"/>
      <c r="X499" s="86" t="s">
        <v>1593</v>
      </c>
      <c r="Y499" s="86" t="s">
        <v>1593</v>
      </c>
      <c r="Z499" s="86" t="s">
        <v>1593</v>
      </c>
      <c r="AA499" s="86" t="s">
        <v>1593</v>
      </c>
      <c r="AB499" s="86" t="s">
        <v>1593</v>
      </c>
      <c r="AC499" s="86" t="s">
        <v>1593</v>
      </c>
      <c r="AD499" s="86" t="s">
        <v>1593</v>
      </c>
      <c r="AE499" s="86" t="s">
        <v>1593</v>
      </c>
      <c r="AF499" s="86" t="s">
        <v>1593</v>
      </c>
      <c r="AG499" s="86" t="s">
        <v>1593</v>
      </c>
      <c r="AH499" s="86" t="s">
        <v>1593</v>
      </c>
      <c r="AI499" s="86" t="s">
        <v>1593</v>
      </c>
      <c r="AJ499" s="86"/>
      <c r="AK499" s="86"/>
      <c r="AL499" s="86" t="s">
        <v>1593</v>
      </c>
      <c r="AM499" s="86" t="s">
        <v>1593</v>
      </c>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3</v>
      </c>
      <c r="J500" s="34">
        <f t="shared" si="76"/>
        <v>25</v>
      </c>
      <c r="K500" s="35">
        <f t="shared" si="77"/>
        <v>0.10714285714285714</v>
      </c>
      <c r="L500" s="86" t="s">
        <v>1593</v>
      </c>
      <c r="M500" s="86" t="s">
        <v>1593</v>
      </c>
      <c r="N500" s="86" t="s">
        <v>1593</v>
      </c>
      <c r="O500" s="86" t="s">
        <v>1593</v>
      </c>
      <c r="P500" s="86" t="s">
        <v>1593</v>
      </c>
      <c r="Q500" s="86" t="s">
        <v>1593</v>
      </c>
      <c r="R500" s="86" t="s">
        <v>1593</v>
      </c>
      <c r="S500" s="86" t="s">
        <v>1593</v>
      </c>
      <c r="T500" s="86" t="s">
        <v>1593</v>
      </c>
      <c r="U500" s="86" t="s">
        <v>1593</v>
      </c>
      <c r="V500" s="86" t="s">
        <v>1593</v>
      </c>
      <c r="W500" s="86"/>
      <c r="X500" s="86" t="s">
        <v>1593</v>
      </c>
      <c r="Y500" s="86" t="s">
        <v>1593</v>
      </c>
      <c r="Z500" s="86" t="s">
        <v>1593</v>
      </c>
      <c r="AA500" s="86" t="s">
        <v>1593</v>
      </c>
      <c r="AB500" s="86" t="s">
        <v>1593</v>
      </c>
      <c r="AC500" s="86" t="s">
        <v>1593</v>
      </c>
      <c r="AD500" s="86" t="s">
        <v>1593</v>
      </c>
      <c r="AE500" s="86" t="s">
        <v>1593</v>
      </c>
      <c r="AF500" s="86" t="s">
        <v>1593</v>
      </c>
      <c r="AG500" s="86" t="s">
        <v>1593</v>
      </c>
      <c r="AH500" s="86" t="s">
        <v>1593</v>
      </c>
      <c r="AI500" s="86" t="s">
        <v>1593</v>
      </c>
      <c r="AJ500" s="86"/>
      <c r="AK500" s="86"/>
      <c r="AL500" s="86" t="s">
        <v>1593</v>
      </c>
      <c r="AM500" s="86" t="s">
        <v>1593</v>
      </c>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3</v>
      </c>
      <c r="J501" s="34">
        <f t="shared" si="76"/>
        <v>25</v>
      </c>
      <c r="K501" s="35">
        <f t="shared" si="77"/>
        <v>0.10714285714285714</v>
      </c>
      <c r="L501" s="86" t="s">
        <v>1593</v>
      </c>
      <c r="M501" s="86" t="s">
        <v>1593</v>
      </c>
      <c r="N501" s="86" t="s">
        <v>1593</v>
      </c>
      <c r="O501" s="86" t="s">
        <v>1593</v>
      </c>
      <c r="P501" s="86" t="s">
        <v>1593</v>
      </c>
      <c r="Q501" s="86" t="s">
        <v>1593</v>
      </c>
      <c r="R501" s="86" t="s">
        <v>1593</v>
      </c>
      <c r="S501" s="86" t="s">
        <v>1593</v>
      </c>
      <c r="T501" s="86" t="s">
        <v>1593</v>
      </c>
      <c r="U501" s="86" t="s">
        <v>1593</v>
      </c>
      <c r="V501" s="86" t="s">
        <v>1593</v>
      </c>
      <c r="W501" s="86"/>
      <c r="X501" s="86" t="s">
        <v>1593</v>
      </c>
      <c r="Y501" s="86" t="s">
        <v>1593</v>
      </c>
      <c r="Z501" s="86" t="s">
        <v>1593</v>
      </c>
      <c r="AA501" s="86" t="s">
        <v>1593</v>
      </c>
      <c r="AB501" s="86" t="s">
        <v>1593</v>
      </c>
      <c r="AC501" s="86" t="s">
        <v>1593</v>
      </c>
      <c r="AD501" s="86" t="s">
        <v>1593</v>
      </c>
      <c r="AE501" s="86" t="s">
        <v>1593</v>
      </c>
      <c r="AF501" s="86" t="s">
        <v>1593</v>
      </c>
      <c r="AG501" s="86" t="s">
        <v>1593</v>
      </c>
      <c r="AH501" s="86" t="s">
        <v>1593</v>
      </c>
      <c r="AI501" s="86" t="s">
        <v>1593</v>
      </c>
      <c r="AJ501" s="86"/>
      <c r="AK501" s="86"/>
      <c r="AL501" s="86" t="s">
        <v>1593</v>
      </c>
      <c r="AM501" s="86" t="s">
        <v>1593</v>
      </c>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3</v>
      </c>
      <c r="J502" s="34">
        <f t="shared" si="76"/>
        <v>25</v>
      </c>
      <c r="K502" s="35">
        <f t="shared" si="77"/>
        <v>0.10714285714285714</v>
      </c>
      <c r="L502" s="86" t="s">
        <v>1593</v>
      </c>
      <c r="M502" s="86" t="s">
        <v>1593</v>
      </c>
      <c r="N502" s="86" t="s">
        <v>1593</v>
      </c>
      <c r="O502" s="86" t="s">
        <v>1593</v>
      </c>
      <c r="P502" s="86" t="s">
        <v>1593</v>
      </c>
      <c r="Q502" s="86" t="s">
        <v>1593</v>
      </c>
      <c r="R502" s="86" t="s">
        <v>1593</v>
      </c>
      <c r="S502" s="86" t="s">
        <v>1593</v>
      </c>
      <c r="T502" s="86" t="s">
        <v>1593</v>
      </c>
      <c r="U502" s="86" t="s">
        <v>1593</v>
      </c>
      <c r="V502" s="86" t="s">
        <v>1593</v>
      </c>
      <c r="W502" s="86"/>
      <c r="X502" s="86" t="s">
        <v>1593</v>
      </c>
      <c r="Y502" s="86" t="s">
        <v>1593</v>
      </c>
      <c r="Z502" s="86" t="s">
        <v>1593</v>
      </c>
      <c r="AA502" s="86" t="s">
        <v>1593</v>
      </c>
      <c r="AB502" s="86" t="s">
        <v>1593</v>
      </c>
      <c r="AC502" s="86" t="s">
        <v>1593</v>
      </c>
      <c r="AD502" s="86" t="s">
        <v>1593</v>
      </c>
      <c r="AE502" s="86" t="s">
        <v>1593</v>
      </c>
      <c r="AF502" s="86" t="s">
        <v>1593</v>
      </c>
      <c r="AG502" s="86" t="s">
        <v>1593</v>
      </c>
      <c r="AH502" s="86" t="s">
        <v>1593</v>
      </c>
      <c r="AI502" s="86" t="s">
        <v>1593</v>
      </c>
      <c r="AJ502" s="86"/>
      <c r="AK502" s="86"/>
      <c r="AL502" s="86" t="s">
        <v>1593</v>
      </c>
      <c r="AM502" s="86" t="s">
        <v>1593</v>
      </c>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5</v>
      </c>
      <c r="J503" s="34">
        <f t="shared" si="76"/>
        <v>23</v>
      </c>
      <c r="K503" s="35">
        <f t="shared" si="77"/>
        <v>0.17857142857142858</v>
      </c>
      <c r="L503" s="86" t="s">
        <v>1593</v>
      </c>
      <c r="M503" s="86" t="s">
        <v>1593</v>
      </c>
      <c r="N503" s="86" t="s">
        <v>1593</v>
      </c>
      <c r="O503" s="86" t="s">
        <v>1593</v>
      </c>
      <c r="P503" s="86" t="s">
        <v>1593</v>
      </c>
      <c r="Q503" s="86" t="s">
        <v>1593</v>
      </c>
      <c r="R503" s="86" t="s">
        <v>1593</v>
      </c>
      <c r="S503" s="86" t="s">
        <v>1593</v>
      </c>
      <c r="T503" s="86" t="s">
        <v>1593</v>
      </c>
      <c r="U503" s="86" t="s">
        <v>1593</v>
      </c>
      <c r="V503" s="86" t="s">
        <v>1593</v>
      </c>
      <c r="W503" s="86"/>
      <c r="X503" s="86" t="s">
        <v>1593</v>
      </c>
      <c r="Y503" s="86" t="s">
        <v>1593</v>
      </c>
      <c r="Z503" s="86" t="s">
        <v>1593</v>
      </c>
      <c r="AA503" s="86" t="s">
        <v>1593</v>
      </c>
      <c r="AB503" s="86" t="s">
        <v>1593</v>
      </c>
      <c r="AC503" s="86" t="s">
        <v>1593</v>
      </c>
      <c r="AD503" s="86" t="s">
        <v>1593</v>
      </c>
      <c r="AE503" s="86" t="s">
        <v>1593</v>
      </c>
      <c r="AF503" s="86" t="s">
        <v>1593</v>
      </c>
      <c r="AG503" s="86" t="s">
        <v>1593</v>
      </c>
      <c r="AH503" s="86" t="s">
        <v>1593</v>
      </c>
      <c r="AI503" s="86" t="s">
        <v>1593</v>
      </c>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5</v>
      </c>
      <c r="J504" s="34">
        <f t="shared" si="76"/>
        <v>23</v>
      </c>
      <c r="K504" s="35">
        <f t="shared" si="77"/>
        <v>0.17857142857142858</v>
      </c>
      <c r="L504" s="86" t="s">
        <v>1593</v>
      </c>
      <c r="M504" s="86" t="s">
        <v>1593</v>
      </c>
      <c r="N504" s="86" t="s">
        <v>1593</v>
      </c>
      <c r="O504" s="86" t="s">
        <v>1593</v>
      </c>
      <c r="P504" s="86" t="s">
        <v>1593</v>
      </c>
      <c r="Q504" s="86" t="s">
        <v>1593</v>
      </c>
      <c r="R504" s="86" t="s">
        <v>1593</v>
      </c>
      <c r="S504" s="86" t="s">
        <v>1593</v>
      </c>
      <c r="T504" s="86" t="s">
        <v>1593</v>
      </c>
      <c r="U504" s="86" t="s">
        <v>1593</v>
      </c>
      <c r="V504" s="86" t="s">
        <v>1593</v>
      </c>
      <c r="W504" s="86"/>
      <c r="X504" s="86" t="s">
        <v>1593</v>
      </c>
      <c r="Y504" s="86" t="s">
        <v>1593</v>
      </c>
      <c r="Z504" s="86" t="s">
        <v>1593</v>
      </c>
      <c r="AA504" s="86" t="s">
        <v>1593</v>
      </c>
      <c r="AB504" s="86" t="s">
        <v>1593</v>
      </c>
      <c r="AC504" s="86" t="s">
        <v>1593</v>
      </c>
      <c r="AD504" s="86" t="s">
        <v>1593</v>
      </c>
      <c r="AE504" s="86" t="s">
        <v>1593</v>
      </c>
      <c r="AF504" s="86" t="s">
        <v>1593</v>
      </c>
      <c r="AG504" s="86" t="s">
        <v>1593</v>
      </c>
      <c r="AH504" s="86" t="s">
        <v>1593</v>
      </c>
      <c r="AI504" s="86" t="s">
        <v>1593</v>
      </c>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12</v>
      </c>
      <c r="J505" s="34">
        <f t="shared" si="76"/>
        <v>16</v>
      </c>
      <c r="K505" s="35">
        <f t="shared" si="77"/>
        <v>0.42857142857142855</v>
      </c>
      <c r="L505" s="86"/>
      <c r="M505" s="86"/>
      <c r="N505" s="86"/>
      <c r="O505" s="86"/>
      <c r="P505" s="86"/>
      <c r="Q505" s="86"/>
      <c r="R505" s="86"/>
      <c r="S505" s="86"/>
      <c r="T505" s="86"/>
      <c r="U505" s="86" t="s">
        <v>1593</v>
      </c>
      <c r="V505" s="86" t="s">
        <v>1593</v>
      </c>
      <c r="W505" s="86"/>
      <c r="X505" s="86" t="s">
        <v>1593</v>
      </c>
      <c r="Y505" s="86" t="s">
        <v>1593</v>
      </c>
      <c r="Z505" s="86" t="s">
        <v>1593</v>
      </c>
      <c r="AA505" s="86" t="s">
        <v>1593</v>
      </c>
      <c r="AB505" s="86" t="s">
        <v>1593</v>
      </c>
      <c r="AC505" s="86" t="s">
        <v>1593</v>
      </c>
      <c r="AD505" s="86" t="s">
        <v>1593</v>
      </c>
      <c r="AE505" s="86" t="s">
        <v>1593</v>
      </c>
      <c r="AF505" s="86" t="s">
        <v>1593</v>
      </c>
      <c r="AG505" s="86" t="s">
        <v>1593</v>
      </c>
      <c r="AH505" s="86" t="s">
        <v>1593</v>
      </c>
      <c r="AI505" s="86" t="s">
        <v>1593</v>
      </c>
      <c r="AJ505" s="86"/>
      <c r="AK505" s="86"/>
      <c r="AL505" s="86" t="s">
        <v>1593</v>
      </c>
      <c r="AM505" s="86" t="s">
        <v>1593</v>
      </c>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5</v>
      </c>
      <c r="J507" s="34">
        <f t="shared" si="76"/>
        <v>23</v>
      </c>
      <c r="K507" s="35">
        <f t="shared" si="77"/>
        <v>0.17857142857142858</v>
      </c>
      <c r="L507" s="86" t="s">
        <v>1593</v>
      </c>
      <c r="M507" s="86" t="s">
        <v>1593</v>
      </c>
      <c r="N507" s="86" t="s">
        <v>1593</v>
      </c>
      <c r="O507" s="86" t="s">
        <v>1593</v>
      </c>
      <c r="P507" s="86" t="s">
        <v>1593</v>
      </c>
      <c r="Q507" s="86" t="s">
        <v>1593</v>
      </c>
      <c r="R507" s="86" t="s">
        <v>1593</v>
      </c>
      <c r="S507" s="86" t="s">
        <v>1593</v>
      </c>
      <c r="T507" s="86" t="s">
        <v>1593</v>
      </c>
      <c r="U507" s="86" t="s">
        <v>1593</v>
      </c>
      <c r="V507" s="86" t="s">
        <v>1593</v>
      </c>
      <c r="W507" s="86"/>
      <c r="X507" s="86" t="s">
        <v>1593</v>
      </c>
      <c r="Y507" s="86" t="s">
        <v>1593</v>
      </c>
      <c r="Z507" s="86" t="s">
        <v>1593</v>
      </c>
      <c r="AA507" s="86" t="s">
        <v>1593</v>
      </c>
      <c r="AB507" s="86" t="s">
        <v>1593</v>
      </c>
      <c r="AC507" s="86" t="s">
        <v>1593</v>
      </c>
      <c r="AD507" s="86" t="s">
        <v>1593</v>
      </c>
      <c r="AE507" s="86" t="s">
        <v>1593</v>
      </c>
      <c r="AF507" s="86" t="s">
        <v>1593</v>
      </c>
      <c r="AG507" s="86" t="s">
        <v>1593</v>
      </c>
      <c r="AH507" s="86" t="s">
        <v>1593</v>
      </c>
      <c r="AI507" s="86" t="s">
        <v>1593</v>
      </c>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1593</v>
      </c>
      <c r="M508" s="86" t="s">
        <v>1593</v>
      </c>
      <c r="N508" s="86" t="s">
        <v>1593</v>
      </c>
      <c r="O508" s="86" t="s">
        <v>1593</v>
      </c>
      <c r="P508" s="86" t="s">
        <v>1593</v>
      </c>
      <c r="Q508" s="86" t="s">
        <v>1593</v>
      </c>
      <c r="R508" s="86" t="s">
        <v>1593</v>
      </c>
      <c r="S508" s="86" t="s">
        <v>1593</v>
      </c>
      <c r="T508" s="86" t="s">
        <v>1593</v>
      </c>
      <c r="U508" s="86" t="s">
        <v>1593</v>
      </c>
      <c r="V508" s="86" t="s">
        <v>1593</v>
      </c>
      <c r="W508" s="86"/>
      <c r="X508" s="86" t="s">
        <v>1593</v>
      </c>
      <c r="Y508" s="86" t="s">
        <v>1593</v>
      </c>
      <c r="Z508" s="86" t="s">
        <v>1593</v>
      </c>
      <c r="AA508" s="86" t="s">
        <v>1593</v>
      </c>
      <c r="AB508" s="86" t="s">
        <v>1593</v>
      </c>
      <c r="AC508" s="86" t="s">
        <v>1593</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1593</v>
      </c>
      <c r="M509" s="86" t="s">
        <v>1593</v>
      </c>
      <c r="N509" s="86" t="s">
        <v>1593</v>
      </c>
      <c r="O509" s="86" t="s">
        <v>1593</v>
      </c>
      <c r="P509" s="86" t="s">
        <v>1593</v>
      </c>
      <c r="Q509" s="86" t="s">
        <v>1593</v>
      </c>
      <c r="R509" s="86" t="s">
        <v>1593</v>
      </c>
      <c r="S509" s="86" t="s">
        <v>1593</v>
      </c>
      <c r="T509" s="86" t="s">
        <v>1593</v>
      </c>
      <c r="U509" s="86" t="s">
        <v>1593</v>
      </c>
      <c r="V509" s="86" t="s">
        <v>1593</v>
      </c>
      <c r="W509" s="86"/>
      <c r="X509" s="86" t="s">
        <v>1593</v>
      </c>
      <c r="Y509" s="86" t="s">
        <v>1593</v>
      </c>
      <c r="Z509" s="86" t="s">
        <v>1593</v>
      </c>
      <c r="AA509" s="86" t="s">
        <v>1593</v>
      </c>
      <c r="AB509" s="86" t="s">
        <v>1593</v>
      </c>
      <c r="AC509" s="86" t="s">
        <v>1593</v>
      </c>
      <c r="AD509" s="86"/>
      <c r="AE509" s="86"/>
      <c r="AF509" s="86" t="s">
        <v>1593</v>
      </c>
      <c r="AG509" s="86"/>
      <c r="AH509" s="86" t="s">
        <v>1593</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7</v>
      </c>
      <c r="J510" s="34">
        <f t="shared" si="76"/>
        <v>21</v>
      </c>
      <c r="K510" s="35">
        <f t="shared" si="77"/>
        <v>0.25</v>
      </c>
      <c r="L510" s="86" t="s">
        <v>1593</v>
      </c>
      <c r="M510" s="86" t="s">
        <v>1593</v>
      </c>
      <c r="N510" s="86" t="s">
        <v>1593</v>
      </c>
      <c r="O510" s="86" t="s">
        <v>1593</v>
      </c>
      <c r="P510" s="86" t="s">
        <v>1593</v>
      </c>
      <c r="Q510" s="86" t="s">
        <v>1593</v>
      </c>
      <c r="R510" s="86" t="s">
        <v>1593</v>
      </c>
      <c r="S510" s="86" t="s">
        <v>1593</v>
      </c>
      <c r="T510" s="86" t="s">
        <v>1593</v>
      </c>
      <c r="U510" s="86" t="s">
        <v>1593</v>
      </c>
      <c r="V510" s="86" t="s">
        <v>1593</v>
      </c>
      <c r="W510" s="86"/>
      <c r="X510" s="86" t="s">
        <v>1593</v>
      </c>
      <c r="Y510" s="86" t="s">
        <v>1593</v>
      </c>
      <c r="Z510" s="86" t="s">
        <v>1593</v>
      </c>
      <c r="AA510" s="86" t="s">
        <v>1593</v>
      </c>
      <c r="AB510" s="86" t="s">
        <v>1593</v>
      </c>
      <c r="AC510" s="86" t="s">
        <v>1593</v>
      </c>
      <c r="AD510" s="86" t="s">
        <v>1593</v>
      </c>
      <c r="AE510" s="86" t="s">
        <v>1593</v>
      </c>
      <c r="AF510" s="86"/>
      <c r="AG510" s="86" t="s">
        <v>1593</v>
      </c>
      <c r="AH510" s="86"/>
      <c r="AI510" s="86" t="s">
        <v>1593</v>
      </c>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3</v>
      </c>
      <c r="J511" s="34">
        <f t="shared" si="76"/>
        <v>25</v>
      </c>
      <c r="K511" s="35">
        <f t="shared" si="77"/>
        <v>0.10714285714285714</v>
      </c>
      <c r="L511" s="86" t="s">
        <v>1593</v>
      </c>
      <c r="M511" s="86" t="s">
        <v>1593</v>
      </c>
      <c r="N511" s="86" t="s">
        <v>1593</v>
      </c>
      <c r="O511" s="86" t="s">
        <v>1593</v>
      </c>
      <c r="P511" s="86" t="s">
        <v>1593</v>
      </c>
      <c r="Q511" s="86" t="s">
        <v>1593</v>
      </c>
      <c r="R511" s="86" t="s">
        <v>1593</v>
      </c>
      <c r="S511" s="86" t="s">
        <v>1593</v>
      </c>
      <c r="T511" s="86" t="s">
        <v>1593</v>
      </c>
      <c r="U511" s="86" t="s">
        <v>1593</v>
      </c>
      <c r="V511" s="86" t="s">
        <v>1593</v>
      </c>
      <c r="W511" s="86"/>
      <c r="X511" s="86" t="s">
        <v>1593</v>
      </c>
      <c r="Y511" s="86" t="s">
        <v>1593</v>
      </c>
      <c r="Z511" s="86" t="s">
        <v>1593</v>
      </c>
      <c r="AA511" s="86" t="s">
        <v>1593</v>
      </c>
      <c r="AB511" s="86" t="s">
        <v>1593</v>
      </c>
      <c r="AC511" s="86" t="s">
        <v>1593</v>
      </c>
      <c r="AD511" s="86" t="s">
        <v>1593</v>
      </c>
      <c r="AE511" s="86" t="s">
        <v>1593</v>
      </c>
      <c r="AF511" s="86" t="s">
        <v>1593</v>
      </c>
      <c r="AG511" s="86" t="s">
        <v>1593</v>
      </c>
      <c r="AH511" s="86" t="s">
        <v>1593</v>
      </c>
      <c r="AI511" s="86" t="s">
        <v>1593</v>
      </c>
      <c r="AJ511" s="86"/>
      <c r="AK511" s="86"/>
      <c r="AL511" s="86" t="s">
        <v>1593</v>
      </c>
      <c r="AM511" s="86" t="s">
        <v>1593</v>
      </c>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11</v>
      </c>
      <c r="J512" s="34">
        <f t="shared" si="76"/>
        <v>17</v>
      </c>
      <c r="K512" s="35">
        <f t="shared" si="77"/>
        <v>0.39285714285714285</v>
      </c>
      <c r="L512" s="86" t="s">
        <v>1593</v>
      </c>
      <c r="M512" s="86" t="s">
        <v>1593</v>
      </c>
      <c r="N512" s="86" t="s">
        <v>1593</v>
      </c>
      <c r="O512" s="86" t="s">
        <v>1593</v>
      </c>
      <c r="P512" s="86" t="s">
        <v>1593</v>
      </c>
      <c r="Q512" s="86" t="s">
        <v>1593</v>
      </c>
      <c r="R512" s="86" t="s">
        <v>1593</v>
      </c>
      <c r="S512" s="86" t="s">
        <v>1593</v>
      </c>
      <c r="T512" s="86" t="s">
        <v>1593</v>
      </c>
      <c r="U512" s="86"/>
      <c r="V512" s="86"/>
      <c r="W512" s="86"/>
      <c r="X512" s="86"/>
      <c r="Y512" s="86"/>
      <c r="Z512" s="86"/>
      <c r="AA512" s="86"/>
      <c r="AB512" s="86"/>
      <c r="AC512" s="86"/>
      <c r="AD512" s="86" t="s">
        <v>1593</v>
      </c>
      <c r="AE512" s="86" t="s">
        <v>1593</v>
      </c>
      <c r="AF512" s="86" t="s">
        <v>1593</v>
      </c>
      <c r="AG512" s="86" t="s">
        <v>1593</v>
      </c>
      <c r="AH512" s="86" t="s">
        <v>1593</v>
      </c>
      <c r="AI512" s="86" t="s">
        <v>1593</v>
      </c>
      <c r="AJ512" s="86"/>
      <c r="AK512" s="86"/>
      <c r="AL512" s="86" t="s">
        <v>1593</v>
      </c>
      <c r="AM512" s="86" t="s">
        <v>1593</v>
      </c>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3</v>
      </c>
      <c r="J513" s="34">
        <f t="shared" si="76"/>
        <v>25</v>
      </c>
      <c r="K513" s="35">
        <f t="shared" si="77"/>
        <v>0.10714285714285714</v>
      </c>
      <c r="L513" s="86" t="s">
        <v>1593</v>
      </c>
      <c r="M513" s="88" t="s">
        <v>1593</v>
      </c>
      <c r="N513" s="86" t="s">
        <v>1593</v>
      </c>
      <c r="O513" s="86" t="s">
        <v>1593</v>
      </c>
      <c r="P513" s="86" t="s">
        <v>1593</v>
      </c>
      <c r="Q513" s="86" t="s">
        <v>1593</v>
      </c>
      <c r="R513" s="86" t="s">
        <v>1593</v>
      </c>
      <c r="S513" s="86" t="s">
        <v>1593</v>
      </c>
      <c r="T513" s="86" t="s">
        <v>1593</v>
      </c>
      <c r="U513" s="86" t="s">
        <v>1593</v>
      </c>
      <c r="V513" s="86" t="s">
        <v>1593</v>
      </c>
      <c r="W513" s="86"/>
      <c r="X513" s="86" t="s">
        <v>1593</v>
      </c>
      <c r="Y513" s="86" t="s">
        <v>1593</v>
      </c>
      <c r="Z513" s="86" t="s">
        <v>1593</v>
      </c>
      <c r="AA513" s="86" t="s">
        <v>1593</v>
      </c>
      <c r="AB513" s="86" t="s">
        <v>1593</v>
      </c>
      <c r="AC513" s="86" t="s">
        <v>1593</v>
      </c>
      <c r="AD513" s="86" t="s">
        <v>1593</v>
      </c>
      <c r="AE513" s="86" t="s">
        <v>1593</v>
      </c>
      <c r="AF513" s="86" t="s">
        <v>1593</v>
      </c>
      <c r="AG513" s="86" t="s">
        <v>1593</v>
      </c>
      <c r="AH513" s="86" t="s">
        <v>1593</v>
      </c>
      <c r="AI513" s="86" t="s">
        <v>1593</v>
      </c>
      <c r="AJ513" s="86"/>
      <c r="AK513" s="88"/>
      <c r="AL513" s="86" t="s">
        <v>1593</v>
      </c>
      <c r="AM513" s="86" t="s">
        <v>1593</v>
      </c>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3</v>
      </c>
      <c r="J514" s="34">
        <f t="shared" si="76"/>
        <v>25</v>
      </c>
      <c r="K514" s="35">
        <f t="shared" si="77"/>
        <v>0.10714285714285714</v>
      </c>
      <c r="L514" s="86" t="s">
        <v>1593</v>
      </c>
      <c r="M514" s="88" t="s">
        <v>1593</v>
      </c>
      <c r="N514" s="86" t="s">
        <v>1593</v>
      </c>
      <c r="O514" s="86" t="s">
        <v>1593</v>
      </c>
      <c r="P514" s="86" t="s">
        <v>1593</v>
      </c>
      <c r="Q514" s="86" t="s">
        <v>1593</v>
      </c>
      <c r="R514" s="86" t="s">
        <v>1593</v>
      </c>
      <c r="S514" s="86" t="s">
        <v>1593</v>
      </c>
      <c r="T514" s="86" t="s">
        <v>1593</v>
      </c>
      <c r="U514" s="86" t="s">
        <v>1593</v>
      </c>
      <c r="V514" s="86" t="s">
        <v>1593</v>
      </c>
      <c r="W514" s="86"/>
      <c r="X514" s="86" t="s">
        <v>1593</v>
      </c>
      <c r="Y514" s="86" t="s">
        <v>1593</v>
      </c>
      <c r="Z514" s="86" t="s">
        <v>1593</v>
      </c>
      <c r="AA514" s="86" t="s">
        <v>1593</v>
      </c>
      <c r="AB514" s="86" t="s">
        <v>1593</v>
      </c>
      <c r="AC514" s="86" t="s">
        <v>1593</v>
      </c>
      <c r="AD514" s="86" t="s">
        <v>1593</v>
      </c>
      <c r="AE514" s="86" t="s">
        <v>1593</v>
      </c>
      <c r="AF514" s="86" t="s">
        <v>1593</v>
      </c>
      <c r="AG514" s="86" t="s">
        <v>1593</v>
      </c>
      <c r="AH514" s="86" t="s">
        <v>1593</v>
      </c>
      <c r="AI514" s="86" t="s">
        <v>1593</v>
      </c>
      <c r="AJ514" s="86"/>
      <c r="AK514" s="88"/>
      <c r="AL514" s="86" t="s">
        <v>1593</v>
      </c>
      <c r="AM514" s="86" t="s">
        <v>1593</v>
      </c>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21</v>
      </c>
      <c r="J519" s="34">
        <f t="shared" si="79"/>
        <v>7</v>
      </c>
      <c r="K519" s="35">
        <f t="shared" si="80"/>
        <v>0.75</v>
      </c>
      <c r="L519" s="86" t="s">
        <v>1593</v>
      </c>
      <c r="M519" s="88" t="s">
        <v>1593</v>
      </c>
      <c r="N519" s="86" t="s">
        <v>1593</v>
      </c>
      <c r="O519" s="86"/>
      <c r="P519" s="86"/>
      <c r="Q519" s="86"/>
      <c r="R519" s="86"/>
      <c r="S519" s="86"/>
      <c r="T519" s="86"/>
      <c r="U519" s="86"/>
      <c r="V519" s="86"/>
      <c r="W519" s="86"/>
      <c r="X519" s="86"/>
      <c r="Y519" s="86"/>
      <c r="Z519" s="86"/>
      <c r="AA519" s="86" t="s">
        <v>1593</v>
      </c>
      <c r="AB519" s="86" t="s">
        <v>1593</v>
      </c>
      <c r="AC519" s="86"/>
      <c r="AD519" s="86"/>
      <c r="AE519" s="86"/>
      <c r="AF519" s="86" t="s">
        <v>1593</v>
      </c>
      <c r="AG519" s="86"/>
      <c r="AH519" s="86" t="s">
        <v>1593</v>
      </c>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11</v>
      </c>
      <c r="J520" s="34">
        <f t="shared" si="79"/>
        <v>17</v>
      </c>
      <c r="K520" s="35">
        <f t="shared" si="80"/>
        <v>0.39285714285714285</v>
      </c>
      <c r="L520" s="86"/>
      <c r="M520" s="88"/>
      <c r="N520" s="86"/>
      <c r="O520" s="86" t="s">
        <v>1593</v>
      </c>
      <c r="P520" s="86" t="s">
        <v>1593</v>
      </c>
      <c r="Q520" s="86" t="s">
        <v>1593</v>
      </c>
      <c r="R520" s="86" t="s">
        <v>1593</v>
      </c>
      <c r="S520" s="86" t="s">
        <v>1593</v>
      </c>
      <c r="T520" s="86" t="s">
        <v>1593</v>
      </c>
      <c r="U520" s="86" t="s">
        <v>1593</v>
      </c>
      <c r="V520" s="86" t="s">
        <v>1593</v>
      </c>
      <c r="W520" s="86"/>
      <c r="X520" s="86" t="s">
        <v>1593</v>
      </c>
      <c r="Y520" s="86" t="s">
        <v>1593</v>
      </c>
      <c r="Z520" s="86" t="s">
        <v>1593</v>
      </c>
      <c r="AA520" s="86"/>
      <c r="AB520" s="86" t="s">
        <v>1593</v>
      </c>
      <c r="AC520" s="86" t="s">
        <v>1593</v>
      </c>
      <c r="AD520" s="86" t="s">
        <v>1593</v>
      </c>
      <c r="AE520" s="86" t="s">
        <v>1593</v>
      </c>
      <c r="AF520" s="86"/>
      <c r="AG520" s="86" t="s">
        <v>1593</v>
      </c>
      <c r="AH520" s="86"/>
      <c r="AI520" s="86" t="s">
        <v>1593</v>
      </c>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5</v>
      </c>
      <c r="J523" s="34">
        <f t="shared" si="79"/>
        <v>23</v>
      </c>
      <c r="K523" s="35">
        <f t="shared" si="80"/>
        <v>0.17857142857142858</v>
      </c>
      <c r="L523" s="86" t="s">
        <v>1593</v>
      </c>
      <c r="M523" s="88" t="s">
        <v>1593</v>
      </c>
      <c r="N523" s="86" t="s">
        <v>1593</v>
      </c>
      <c r="O523" s="86" t="s">
        <v>1593</v>
      </c>
      <c r="P523" s="86" t="s">
        <v>1593</v>
      </c>
      <c r="Q523" s="86" t="s">
        <v>1593</v>
      </c>
      <c r="R523" s="86" t="s">
        <v>1593</v>
      </c>
      <c r="S523" s="86" t="s">
        <v>1593</v>
      </c>
      <c r="T523" s="86" t="s">
        <v>1593</v>
      </c>
      <c r="U523" s="86" t="s">
        <v>1593</v>
      </c>
      <c r="V523" s="86" t="s">
        <v>1593</v>
      </c>
      <c r="W523" s="86"/>
      <c r="X523" s="86" t="s">
        <v>1593</v>
      </c>
      <c r="Y523" s="86" t="s">
        <v>1593</v>
      </c>
      <c r="Z523" s="86" t="s">
        <v>1593</v>
      </c>
      <c r="AA523" s="86" t="s">
        <v>1593</v>
      </c>
      <c r="AB523" s="86" t="s">
        <v>1593</v>
      </c>
      <c r="AC523" s="86" t="s">
        <v>1593</v>
      </c>
      <c r="AD523" s="86" t="s">
        <v>1593</v>
      </c>
      <c r="AE523" s="86" t="s">
        <v>1593</v>
      </c>
      <c r="AF523" s="86" t="s">
        <v>1593</v>
      </c>
      <c r="AG523" s="86" t="s">
        <v>1593</v>
      </c>
      <c r="AH523" s="86" t="s">
        <v>1593</v>
      </c>
      <c r="AI523" s="86" t="s">
        <v>1593</v>
      </c>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5</v>
      </c>
      <c r="J524" s="34">
        <f t="shared" si="79"/>
        <v>23</v>
      </c>
      <c r="K524" s="35">
        <f t="shared" si="80"/>
        <v>0.17857142857142858</v>
      </c>
      <c r="L524" s="86" t="s">
        <v>1593</v>
      </c>
      <c r="M524" s="88" t="s">
        <v>1593</v>
      </c>
      <c r="N524" s="86" t="s">
        <v>1593</v>
      </c>
      <c r="O524" s="86" t="s">
        <v>1593</v>
      </c>
      <c r="P524" s="86" t="s">
        <v>1593</v>
      </c>
      <c r="Q524" s="86" t="s">
        <v>1593</v>
      </c>
      <c r="R524" s="86" t="s">
        <v>1593</v>
      </c>
      <c r="S524" s="86" t="s">
        <v>1593</v>
      </c>
      <c r="T524" s="86" t="s">
        <v>1593</v>
      </c>
      <c r="U524" s="86" t="s">
        <v>1593</v>
      </c>
      <c r="V524" s="86" t="s">
        <v>1593</v>
      </c>
      <c r="W524" s="86"/>
      <c r="X524" s="86" t="s">
        <v>1593</v>
      </c>
      <c r="Y524" s="86" t="s">
        <v>1593</v>
      </c>
      <c r="Z524" s="86" t="s">
        <v>1593</v>
      </c>
      <c r="AA524" s="86" t="s">
        <v>1593</v>
      </c>
      <c r="AB524" s="86" t="s">
        <v>1593</v>
      </c>
      <c r="AC524" s="86" t="s">
        <v>1593</v>
      </c>
      <c r="AD524" s="86" t="s">
        <v>1593</v>
      </c>
      <c r="AE524" s="86" t="s">
        <v>1593</v>
      </c>
      <c r="AF524" s="86" t="s">
        <v>1593</v>
      </c>
      <c r="AG524" s="86" t="s">
        <v>1593</v>
      </c>
      <c r="AH524" s="86" t="s">
        <v>1593</v>
      </c>
      <c r="AI524" s="86" t="s">
        <v>1593</v>
      </c>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3</v>
      </c>
      <c r="J527" s="34">
        <f t="shared" si="79"/>
        <v>25</v>
      </c>
      <c r="K527" s="35">
        <f t="shared" si="80"/>
        <v>0.10714285714285714</v>
      </c>
      <c r="L527" s="86" t="s">
        <v>1593</v>
      </c>
      <c r="M527" s="88" t="s">
        <v>1593</v>
      </c>
      <c r="N527" s="86" t="s">
        <v>1593</v>
      </c>
      <c r="O527" s="86" t="s">
        <v>1593</v>
      </c>
      <c r="P527" s="86" t="s">
        <v>1593</v>
      </c>
      <c r="Q527" s="86" t="s">
        <v>1593</v>
      </c>
      <c r="R527" s="86" t="s">
        <v>1593</v>
      </c>
      <c r="S527" s="86" t="s">
        <v>1593</v>
      </c>
      <c r="T527" s="86" t="s">
        <v>1593</v>
      </c>
      <c r="U527" s="86" t="s">
        <v>1593</v>
      </c>
      <c r="V527" s="86" t="s">
        <v>1593</v>
      </c>
      <c r="W527" s="86"/>
      <c r="X527" s="86" t="s">
        <v>1593</v>
      </c>
      <c r="Y527" s="86" t="s">
        <v>1593</v>
      </c>
      <c r="Z527" s="86" t="s">
        <v>1593</v>
      </c>
      <c r="AA527" s="86" t="s">
        <v>1593</v>
      </c>
      <c r="AB527" s="86" t="s">
        <v>1593</v>
      </c>
      <c r="AC527" s="86" t="s">
        <v>1593</v>
      </c>
      <c r="AD527" s="86" t="s">
        <v>1593</v>
      </c>
      <c r="AE527" s="86" t="s">
        <v>1593</v>
      </c>
      <c r="AF527" s="86" t="s">
        <v>1593</v>
      </c>
      <c r="AG527" s="86" t="s">
        <v>1593</v>
      </c>
      <c r="AH527" s="86" t="s">
        <v>1593</v>
      </c>
      <c r="AI527" s="86" t="s">
        <v>1593</v>
      </c>
      <c r="AJ527" s="86"/>
      <c r="AK527" s="88"/>
      <c r="AL527" s="86" t="s">
        <v>1593</v>
      </c>
      <c r="AM527" s="86" t="s">
        <v>1593</v>
      </c>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3</v>
      </c>
      <c r="J528" s="34">
        <f t="shared" ref="J528:J534" si="82">COUNTIF(L528:AM528,"APAGADO")</f>
        <v>25</v>
      </c>
      <c r="K528" s="35">
        <f t="shared" ref="K528:K534" si="83">(I528)/(J528+I528)</f>
        <v>0.10714285714285714</v>
      </c>
      <c r="L528" s="86" t="s">
        <v>1593</v>
      </c>
      <c r="M528" s="88" t="s">
        <v>1593</v>
      </c>
      <c r="N528" s="86" t="s">
        <v>1593</v>
      </c>
      <c r="O528" s="86" t="s">
        <v>1593</v>
      </c>
      <c r="P528" s="86" t="s">
        <v>1593</v>
      </c>
      <c r="Q528" s="86" t="s">
        <v>1593</v>
      </c>
      <c r="R528" s="86" t="s">
        <v>1593</v>
      </c>
      <c r="S528" s="86" t="s">
        <v>1593</v>
      </c>
      <c r="T528" s="86" t="s">
        <v>1593</v>
      </c>
      <c r="U528" s="86" t="s">
        <v>1593</v>
      </c>
      <c r="V528" s="86" t="s">
        <v>1593</v>
      </c>
      <c r="W528" s="86"/>
      <c r="X528" s="86" t="s">
        <v>1593</v>
      </c>
      <c r="Y528" s="86" t="s">
        <v>1593</v>
      </c>
      <c r="Z528" s="86" t="s">
        <v>1593</v>
      </c>
      <c r="AA528" s="86" t="s">
        <v>1593</v>
      </c>
      <c r="AB528" s="86" t="s">
        <v>1593</v>
      </c>
      <c r="AC528" s="86" t="s">
        <v>1593</v>
      </c>
      <c r="AD528" s="86" t="s">
        <v>1593</v>
      </c>
      <c r="AE528" s="86" t="s">
        <v>1593</v>
      </c>
      <c r="AF528" s="86" t="s">
        <v>1593</v>
      </c>
      <c r="AG528" s="86" t="s">
        <v>1593</v>
      </c>
      <c r="AH528" s="86" t="s">
        <v>1593</v>
      </c>
      <c r="AI528" s="86" t="s">
        <v>1593</v>
      </c>
      <c r="AJ528" s="86"/>
      <c r="AK528" s="88"/>
      <c r="AL528" s="86" t="s">
        <v>1593</v>
      </c>
      <c r="AM528" s="86" t="s">
        <v>1593</v>
      </c>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1593</v>
      </c>
      <c r="M529" s="88" t="s">
        <v>1593</v>
      </c>
      <c r="N529" s="86" t="s">
        <v>1593</v>
      </c>
      <c r="O529" s="86" t="s">
        <v>1593</v>
      </c>
      <c r="P529" s="86" t="s">
        <v>1593</v>
      </c>
      <c r="Q529" s="86" t="s">
        <v>1593</v>
      </c>
      <c r="R529" s="86" t="s">
        <v>1593</v>
      </c>
      <c r="S529" s="86" t="s">
        <v>1593</v>
      </c>
      <c r="T529" s="86" t="s">
        <v>1593</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1593</v>
      </c>
      <c r="M530" s="88" t="s">
        <v>1593</v>
      </c>
      <c r="N530" s="86" t="s">
        <v>1593</v>
      </c>
      <c r="O530" s="86" t="s">
        <v>1593</v>
      </c>
      <c r="P530" s="86" t="s">
        <v>1593</v>
      </c>
      <c r="Q530" s="86" t="s">
        <v>1593</v>
      </c>
      <c r="R530" s="86" t="s">
        <v>1593</v>
      </c>
      <c r="S530" s="86" t="s">
        <v>1593</v>
      </c>
      <c r="T530" s="86" t="s">
        <v>1593</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26</v>
      </c>
      <c r="J533" s="34">
        <f t="shared" si="82"/>
        <v>2</v>
      </c>
      <c r="K533" s="35">
        <f t="shared" si="83"/>
        <v>0.9285714285714286</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t="s">
        <v>1593</v>
      </c>
      <c r="AM533" s="86" t="s">
        <v>1593</v>
      </c>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26</v>
      </c>
      <c r="J534" s="34">
        <f t="shared" si="82"/>
        <v>2</v>
      </c>
      <c r="K534" s="35">
        <f t="shared" si="83"/>
        <v>0.9285714285714286</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t="s">
        <v>1593</v>
      </c>
      <c r="AM534" s="86" t="s">
        <v>1593</v>
      </c>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3</v>
      </c>
      <c r="J535" s="34">
        <f t="shared" ref="J535:J540" si="85">COUNTIF(L535:AM535,"APAGADO")</f>
        <v>25</v>
      </c>
      <c r="K535" s="35">
        <f t="shared" ref="K535:K540" si="86">(I535)/(J535+I535)</f>
        <v>0.10714285714285714</v>
      </c>
      <c r="L535" s="86" t="s">
        <v>1593</v>
      </c>
      <c r="M535" s="88" t="s">
        <v>1593</v>
      </c>
      <c r="N535" s="86" t="s">
        <v>1593</v>
      </c>
      <c r="O535" s="86" t="s">
        <v>1593</v>
      </c>
      <c r="P535" s="86" t="s">
        <v>1593</v>
      </c>
      <c r="Q535" s="86" t="s">
        <v>1593</v>
      </c>
      <c r="R535" s="86" t="s">
        <v>1593</v>
      </c>
      <c r="S535" s="86" t="s">
        <v>1593</v>
      </c>
      <c r="T535" s="86" t="s">
        <v>1593</v>
      </c>
      <c r="U535" s="86" t="s">
        <v>1593</v>
      </c>
      <c r="V535" s="86" t="s">
        <v>1593</v>
      </c>
      <c r="W535" s="86"/>
      <c r="X535" s="86" t="s">
        <v>1593</v>
      </c>
      <c r="Y535" s="86" t="s">
        <v>1593</v>
      </c>
      <c r="Z535" s="86" t="s">
        <v>1593</v>
      </c>
      <c r="AA535" s="86" t="s">
        <v>1593</v>
      </c>
      <c r="AB535" s="86" t="s">
        <v>1593</v>
      </c>
      <c r="AC535" s="86" t="s">
        <v>1593</v>
      </c>
      <c r="AD535" s="86" t="s">
        <v>1593</v>
      </c>
      <c r="AE535" s="86" t="s">
        <v>1593</v>
      </c>
      <c r="AF535" s="86" t="s">
        <v>1593</v>
      </c>
      <c r="AG535" s="86" t="s">
        <v>1593</v>
      </c>
      <c r="AH535" s="86" t="s">
        <v>1593</v>
      </c>
      <c r="AI535" s="86" t="s">
        <v>1593</v>
      </c>
      <c r="AJ535" s="86"/>
      <c r="AK535" s="88"/>
      <c r="AL535" s="86" t="s">
        <v>1593</v>
      </c>
      <c r="AM535" s="86" t="s">
        <v>1593</v>
      </c>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3</v>
      </c>
      <c r="J536" s="34">
        <f t="shared" si="85"/>
        <v>25</v>
      </c>
      <c r="K536" s="35">
        <f t="shared" si="86"/>
        <v>0.10714285714285714</v>
      </c>
      <c r="L536" s="86" t="s">
        <v>1593</v>
      </c>
      <c r="M536" s="88" t="s">
        <v>1593</v>
      </c>
      <c r="N536" s="86" t="s">
        <v>1593</v>
      </c>
      <c r="O536" s="86" t="s">
        <v>1593</v>
      </c>
      <c r="P536" s="86" t="s">
        <v>1593</v>
      </c>
      <c r="Q536" s="86" t="s">
        <v>1593</v>
      </c>
      <c r="R536" s="86" t="s">
        <v>1593</v>
      </c>
      <c r="S536" s="86" t="s">
        <v>1593</v>
      </c>
      <c r="T536" s="86" t="s">
        <v>1593</v>
      </c>
      <c r="U536" s="86" t="s">
        <v>1593</v>
      </c>
      <c r="V536" s="86" t="s">
        <v>1593</v>
      </c>
      <c r="W536" s="86"/>
      <c r="X536" s="86" t="s">
        <v>1593</v>
      </c>
      <c r="Y536" s="86" t="s">
        <v>1593</v>
      </c>
      <c r="Z536" s="86" t="s">
        <v>1593</v>
      </c>
      <c r="AA536" s="86" t="s">
        <v>1593</v>
      </c>
      <c r="AB536" s="86" t="s">
        <v>1593</v>
      </c>
      <c r="AC536" s="86" t="s">
        <v>1593</v>
      </c>
      <c r="AD536" s="86" t="s">
        <v>1593</v>
      </c>
      <c r="AE536" s="86" t="s">
        <v>1593</v>
      </c>
      <c r="AF536" s="86" t="s">
        <v>1593</v>
      </c>
      <c r="AG536" s="86" t="s">
        <v>1593</v>
      </c>
      <c r="AH536" s="86" t="s">
        <v>1593</v>
      </c>
      <c r="AI536" s="86" t="s">
        <v>1593</v>
      </c>
      <c r="AJ536" s="86"/>
      <c r="AK536" s="88"/>
      <c r="AL536" s="86" t="s">
        <v>1593</v>
      </c>
      <c r="AM536" s="86" t="s">
        <v>1593</v>
      </c>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6</v>
      </c>
      <c r="J539" s="34">
        <f t="shared" si="85"/>
        <v>22</v>
      </c>
      <c r="K539" s="35">
        <f t="shared" si="86"/>
        <v>0.21428571428571427</v>
      </c>
      <c r="L539" s="86" t="s">
        <v>1593</v>
      </c>
      <c r="M539" s="88" t="s">
        <v>1593</v>
      </c>
      <c r="N539" s="86" t="s">
        <v>1593</v>
      </c>
      <c r="O539" s="86" t="s">
        <v>1593</v>
      </c>
      <c r="P539" s="86" t="s">
        <v>1593</v>
      </c>
      <c r="Q539" s="86" t="s">
        <v>1593</v>
      </c>
      <c r="R539" s="86" t="s">
        <v>1593</v>
      </c>
      <c r="S539" s="86" t="s">
        <v>1593</v>
      </c>
      <c r="T539" s="86" t="s">
        <v>1593</v>
      </c>
      <c r="U539" s="86" t="s">
        <v>1593</v>
      </c>
      <c r="V539" s="86" t="s">
        <v>1593</v>
      </c>
      <c r="W539" s="86"/>
      <c r="X539" s="86" t="s">
        <v>1593</v>
      </c>
      <c r="Y539" s="86"/>
      <c r="Z539" s="86" t="s">
        <v>1593</v>
      </c>
      <c r="AA539" s="86" t="s">
        <v>1593</v>
      </c>
      <c r="AB539" s="86" t="s">
        <v>1593</v>
      </c>
      <c r="AC539" s="86" t="s">
        <v>1593</v>
      </c>
      <c r="AD539" s="86" t="s">
        <v>1593</v>
      </c>
      <c r="AE539" s="86" t="s">
        <v>1593</v>
      </c>
      <c r="AF539" s="86" t="s">
        <v>1593</v>
      </c>
      <c r="AG539" s="86" t="s">
        <v>1593</v>
      </c>
      <c r="AH539" s="86" t="s">
        <v>1593</v>
      </c>
      <c r="AI539" s="86" t="s">
        <v>1593</v>
      </c>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6</v>
      </c>
      <c r="J540" s="34">
        <f t="shared" si="85"/>
        <v>22</v>
      </c>
      <c r="K540" s="35">
        <f t="shared" si="86"/>
        <v>0.21428571428571427</v>
      </c>
      <c r="L540" s="88" t="s">
        <v>1593</v>
      </c>
      <c r="M540" s="88" t="s">
        <v>1593</v>
      </c>
      <c r="N540" s="86" t="s">
        <v>1593</v>
      </c>
      <c r="O540" s="86" t="s">
        <v>1593</v>
      </c>
      <c r="P540" s="86" t="s">
        <v>1593</v>
      </c>
      <c r="Q540" s="86" t="s">
        <v>1593</v>
      </c>
      <c r="R540" s="86" t="s">
        <v>1593</v>
      </c>
      <c r="S540" s="86" t="s">
        <v>1593</v>
      </c>
      <c r="T540" s="86" t="s">
        <v>1593</v>
      </c>
      <c r="U540" s="86" t="s">
        <v>1593</v>
      </c>
      <c r="V540" s="86" t="s">
        <v>1593</v>
      </c>
      <c r="W540" s="86"/>
      <c r="X540" s="86" t="s">
        <v>1593</v>
      </c>
      <c r="Y540" s="86"/>
      <c r="Z540" s="86" t="s">
        <v>1593</v>
      </c>
      <c r="AA540" s="86" t="s">
        <v>1593</v>
      </c>
      <c r="AB540" s="86" t="s">
        <v>1593</v>
      </c>
      <c r="AC540" s="86" t="s">
        <v>1593</v>
      </c>
      <c r="AD540" s="86" t="s">
        <v>1593</v>
      </c>
      <c r="AE540" s="88" t="s">
        <v>1593</v>
      </c>
      <c r="AF540" s="88" t="s">
        <v>1593</v>
      </c>
      <c r="AG540" s="88" t="s">
        <v>1593</v>
      </c>
      <c r="AH540" s="86" t="s">
        <v>1593</v>
      </c>
      <c r="AI540" s="86" t="s">
        <v>1593</v>
      </c>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t="str">
        <f>'RESUMEN TOTAL'!AI110</f>
        <v>APAGADO</v>
      </c>
      <c r="AD107">
        <f>'RESUMEN TOTAL'!AJ110</f>
        <v>0</v>
      </c>
      <c r="AE107">
        <f>'RESUMEN TOTAL'!AK110</f>
        <v>0</v>
      </c>
      <c r="AF107" t="str">
        <f>'RESUMEN TOTAL'!AL110</f>
        <v>APAGADO</v>
      </c>
      <c r="AG107" t="str">
        <f>'RESUMEN TOTAL'!AM110</f>
        <v>APAGADO</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t="str">
        <f>'RESUMEN TOTAL'!AI126</f>
        <v>APAGADO</v>
      </c>
      <c r="AD123">
        <f>'RESUMEN TOTAL'!AJ126</f>
        <v>0</v>
      </c>
      <c r="AE123">
        <f>'RESUMEN TOTAL'!AK126</f>
        <v>0</v>
      </c>
      <c r="AF123" t="str">
        <f>'RESUMEN TOTAL'!AL126</f>
        <v>APAGADO</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t="str">
        <f>'RESUMEN TOTAL'!AI131</f>
        <v>APAGADO</v>
      </c>
      <c r="AD128">
        <f>'RESUMEN TOTAL'!AJ131</f>
        <v>0</v>
      </c>
      <c r="AE128">
        <f>'RESUMEN TOTAL'!AK131</f>
        <v>0</v>
      </c>
      <c r="AF128" t="str">
        <f>'RESUMEN TOTAL'!AL131</f>
        <v>APAGADO</v>
      </c>
      <c r="AG128" t="str">
        <f>'RESUMEN TOTAL'!AM131</f>
        <v>APAGADO</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t="str">
        <f>'RESUMEN TOTAL'!AL132</f>
        <v>APAGADO</v>
      </c>
      <c r="AG129">
        <f>'RESUMEN TOTAL'!AM132</f>
        <v>0</v>
      </c>
      <c r="AH129">
        <f>'RESUMEN TOTAL'!AN132</f>
        <v>0</v>
      </c>
    </row>
    <row r="130" spans="1:34" x14ac:dyDescent="0.25">
      <c r="A130" t="str">
        <f>'RESUMEN TOTAL'!A133</f>
        <v>SAN JORGE</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t="str">
        <f>'RESUMEN TOTAL'!AL133</f>
        <v>APAGADO</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t="str">
        <f>'RESUMEN TOTAL'!AM134</f>
        <v>APAGADO</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t="str">
        <f>'RESUMEN TOTAL'!AM135</f>
        <v>APAGADO</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t="str">
        <f>'RESUMEN TOTAL'!AL137</f>
        <v>APAGADO</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t="str">
        <f>'RESUMEN TOTAL'!AI139</f>
        <v>APAGADO</v>
      </c>
      <c r="AD136">
        <f>'RESUMEN TOTAL'!AJ139</f>
        <v>0</v>
      </c>
      <c r="AE136">
        <f>'RESUMEN TOTAL'!AK139</f>
        <v>0</v>
      </c>
      <c r="AF136" t="str">
        <f>'RESUMEN TOTAL'!AL139</f>
        <v>APAGADO</v>
      </c>
      <c r="AG136" t="str">
        <f>'RESUMEN TOTAL'!AM139</f>
        <v>APAGADO</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t="str">
        <f>'RESUMEN TOTAL'!AI140</f>
        <v>APAGADO</v>
      </c>
      <c r="AD137">
        <f>'RESUMEN TOTAL'!AJ140</f>
        <v>0</v>
      </c>
      <c r="AE137">
        <f>'RESUMEN TOTAL'!AK140</f>
        <v>0</v>
      </c>
      <c r="AF137" t="str">
        <f>'RESUMEN TOTAL'!AL140</f>
        <v>APAGADO</v>
      </c>
      <c r="AG137" t="str">
        <f>'RESUMEN TOTAL'!AM140</f>
        <v>APAGADO</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t="str">
        <f>'RESUMEN TOTAL'!AL141</f>
        <v>APAGADO</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t="str">
        <f>'RESUMEN TOTAL'!AL142</f>
        <v>APAGADO</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t="str">
        <f>'RESUMEN TOTAL'!AL143</f>
        <v>APAGADO</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t="str">
        <f>'RESUMEN TOTAL'!AL144</f>
        <v>APAGADO</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f>'RESUMEN TOTAL'!AJ148</f>
        <v>0</v>
      </c>
      <c r="AE145">
        <f>'RESUMEN TOTAL'!AK148</f>
        <v>0</v>
      </c>
      <c r="AF145" t="str">
        <f>'RESUMEN TOTAL'!AL148</f>
        <v>APAGADO</v>
      </c>
      <c r="AG145" t="str">
        <f>'RESUMEN TOTAL'!AM148</f>
        <v>APAGADO</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f>'RESUMEN TOTAL'!AJ167</f>
        <v>0</v>
      </c>
      <c r="AE164">
        <f>'RESUMEN TOTAL'!AK167</f>
        <v>0</v>
      </c>
      <c r="AF164" t="str">
        <f>'RESUMEN TOTAL'!AL167</f>
        <v>APAGADO</v>
      </c>
      <c r="AG164" t="str">
        <f>'RESUMEN TOTAL'!AM167</f>
        <v>APAGADO</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f>'RESUMEN TOTAL'!AJ169</f>
        <v>0</v>
      </c>
      <c r="AE166">
        <f>'RESUMEN TOTAL'!AK169</f>
        <v>0</v>
      </c>
      <c r="AF166" t="str">
        <f>'RESUMEN TOTAL'!AL169</f>
        <v>APAGADO</v>
      </c>
      <c r="AG166" t="str">
        <f>'RESUMEN TOTAL'!AM169</f>
        <v>APAGADO</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t="str">
        <f>'RESUMEN TOTAL'!AI170</f>
        <v>APAGADO</v>
      </c>
      <c r="AD167">
        <f>'RESUMEN TOTAL'!AJ170</f>
        <v>0</v>
      </c>
      <c r="AE167">
        <f>'RESUMEN TOTAL'!AK170</f>
        <v>0</v>
      </c>
      <c r="AF167">
        <f>'RESUMEN TOTAL'!AL170</f>
        <v>0</v>
      </c>
      <c r="AG167" t="str">
        <f>'RESUMEN TOTAL'!AM170</f>
        <v>APAGADO</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t="str">
        <f>'RESUMEN TOTAL'!AI175</f>
        <v>APAGADO</v>
      </c>
      <c r="AD172">
        <f>'RESUMEN TOTAL'!AJ175</f>
        <v>0</v>
      </c>
      <c r="AE172">
        <f>'RESUMEN TOTAL'!AK175</f>
        <v>0</v>
      </c>
      <c r="AF172" t="str">
        <f>'RESUMEN TOTAL'!AL175</f>
        <v>APAGADO</v>
      </c>
      <c r="AG172" t="str">
        <f>'RESUMEN TOTAL'!AM175</f>
        <v>APAGADO</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t="str">
        <f>'RESUMEN TOTAL'!AI176</f>
        <v>APAGADO</v>
      </c>
      <c r="AD173">
        <f>'RESUMEN TOTAL'!AJ176</f>
        <v>0</v>
      </c>
      <c r="AE173">
        <f>'RESUMEN TOTAL'!AK176</f>
        <v>0</v>
      </c>
      <c r="AF173" t="str">
        <f>'RESUMEN TOTAL'!AL176</f>
        <v>APAGADO</v>
      </c>
      <c r="AG173" t="str">
        <f>'RESUMEN TOTAL'!AM176</f>
        <v>APAGADO</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t="str">
        <f>'RESUMEN TOTAL'!AI177</f>
        <v>APAGADO</v>
      </c>
      <c r="AD174">
        <f>'RESUMEN TOTAL'!AJ177</f>
        <v>0</v>
      </c>
      <c r="AE174">
        <f>'RESUMEN TOTAL'!AK177</f>
        <v>0</v>
      </c>
      <c r="AF174" t="str">
        <f>'RESUMEN TOTAL'!AL177</f>
        <v>APAGADO</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t="str">
        <f>'RESUMEN TOTAL'!AL178</f>
        <v>APAGADO</v>
      </c>
      <c r="AG175" t="str">
        <f>'RESUMEN TOTAL'!AM178</f>
        <v>APAGADO</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t="str">
        <f>'RESUMEN TOTAL'!AL179</f>
        <v>APAGADO</v>
      </c>
      <c r="AG176" t="str">
        <f>'RESUMEN TOTAL'!AM179</f>
        <v>APAGADO</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t="str">
        <f>'RESUMEN TOTAL'!AL180</f>
        <v>APAGADO</v>
      </c>
      <c r="AG177" t="str">
        <f>'RESUMEN TOTAL'!AM180</f>
        <v>APAGADO</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t="str">
        <f>'RESUMEN TOTAL'!AL183</f>
        <v>APAGADO</v>
      </c>
      <c r="AG180" t="str">
        <f>'RESUMEN TOTAL'!AM183</f>
        <v>APAGADO</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t="str">
        <f>'RESUMEN TOTAL'!AI184</f>
        <v>APAGADO</v>
      </c>
      <c r="AD181">
        <f>'RESUMEN TOTAL'!AJ184</f>
        <v>0</v>
      </c>
      <c r="AE181">
        <f>'RESUMEN TOTAL'!AK184</f>
        <v>0</v>
      </c>
      <c r="AF181" t="str">
        <f>'RESUMEN TOTAL'!AL184</f>
        <v>APAGADO</v>
      </c>
      <c r="AG181" t="str">
        <f>'RESUMEN TOTAL'!AM184</f>
        <v>APAGADO</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t="str">
        <f>'RESUMEN TOTAL'!AI185</f>
        <v>APAGADO</v>
      </c>
      <c r="AD182">
        <f>'RESUMEN TOTAL'!AJ185</f>
        <v>0</v>
      </c>
      <c r="AE182">
        <f>'RESUMEN TOTAL'!AK185</f>
        <v>0</v>
      </c>
      <c r="AF182" t="str">
        <f>'RESUMEN TOTAL'!AL185</f>
        <v>APAGADO</v>
      </c>
      <c r="AG182" t="str">
        <f>'RESUMEN TOTAL'!AM185</f>
        <v>APAGADO</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t="str">
        <f>'RESUMEN TOTAL'!AI189</f>
        <v>APAGADO</v>
      </c>
      <c r="AD186">
        <f>'RESUMEN TOTAL'!AJ189</f>
        <v>0</v>
      </c>
      <c r="AE186">
        <f>'RESUMEN TOTAL'!AK189</f>
        <v>0</v>
      </c>
      <c r="AF186" t="str">
        <f>'RESUMEN TOTAL'!AL189</f>
        <v>APAGADO</v>
      </c>
      <c r="AG186" t="str">
        <f>'RESUMEN TOTAL'!AM189</f>
        <v>APAGADO</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t="str">
        <f>'RESUMEN TOTAL'!AI194</f>
        <v>APAGADO</v>
      </c>
      <c r="AD191">
        <f>'RESUMEN TOTAL'!AJ194</f>
        <v>0</v>
      </c>
      <c r="AE191">
        <f>'RESUMEN TOTAL'!AK194</f>
        <v>0</v>
      </c>
      <c r="AF191" t="str">
        <f>'RESUMEN TOTAL'!AL194</f>
        <v>APAGADO</v>
      </c>
      <c r="AG191" t="str">
        <f>'RESUMEN TOTAL'!AM194</f>
        <v>APAGADO</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t="str">
        <f>'RESUMEN TOTAL'!AI197</f>
        <v>APAGADO</v>
      </c>
      <c r="AD194">
        <f>'RESUMEN TOTAL'!AJ197</f>
        <v>0</v>
      </c>
      <c r="AE194">
        <f>'RESUMEN TOTAL'!AK197</f>
        <v>0</v>
      </c>
      <c r="AF194" t="str">
        <f>'RESUMEN TOTAL'!AL197</f>
        <v>APAGADO</v>
      </c>
      <c r="AG194" t="str">
        <f>'RESUMEN TOTAL'!AM197</f>
        <v>APAGADO</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f>'RESUMEN TOTAL'!AJ204</f>
        <v>0</v>
      </c>
      <c r="AE201">
        <f>'RESUMEN TOTAL'!AK204</f>
        <v>0</v>
      </c>
      <c r="AF201" t="str">
        <f>'RESUMEN TOTAL'!AL204</f>
        <v>APAGADO</v>
      </c>
      <c r="AG201" t="str">
        <f>'RESUMEN TOTAL'!AM204</f>
        <v>APAGADO</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f>'RESUMEN TOTAL'!AJ205</f>
        <v>0</v>
      </c>
      <c r="AE202">
        <f>'RESUMEN TOTAL'!AK205</f>
        <v>0</v>
      </c>
      <c r="AF202" t="str">
        <f>'RESUMEN TOTAL'!AL205</f>
        <v>APAGADO</v>
      </c>
      <c r="AG202" t="str">
        <f>'RESUMEN TOTAL'!AM205</f>
        <v>APAGADO</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t="str">
        <f>'RESUMEN TOTAL'!AI221</f>
        <v>APAGADO</v>
      </c>
      <c r="AD218">
        <f>'RESUMEN TOTAL'!AJ221</f>
        <v>0</v>
      </c>
      <c r="AE218">
        <f>'RESUMEN TOTAL'!AK221</f>
        <v>0</v>
      </c>
      <c r="AF218" t="str">
        <f>'RESUMEN TOTAL'!AL221</f>
        <v>APAGADO</v>
      </c>
      <c r="AG218" t="str">
        <f>'RESUMEN TOTAL'!AM221</f>
        <v>APAGADO</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t="str">
        <f>'RESUMEN TOTAL'!AM237</f>
        <v>APAGADO</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f>'RESUMEN TOTAL'!AJ239</f>
        <v>0</v>
      </c>
      <c r="AE236">
        <f>'RESUMEN TOTAL'!AK239</f>
        <v>0</v>
      </c>
      <c r="AF236" t="str">
        <f>'RESUMEN TOTAL'!AL239</f>
        <v>APAGADO</v>
      </c>
      <c r="AG236" t="str">
        <f>'RESUMEN TOTAL'!AM239</f>
        <v>APAGADO</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f>'RESUMEN TOTAL'!AJ251</f>
        <v>0</v>
      </c>
      <c r="AE248">
        <f>'RESUMEN TOTAL'!AK251</f>
        <v>0</v>
      </c>
      <c r="AF248" t="str">
        <f>'RESUMEN TOTAL'!AL251</f>
        <v>APAGADO</v>
      </c>
      <c r="AG248" t="str">
        <f>'RESUMEN TOTAL'!AM251</f>
        <v>APAGADO</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f>'RESUMEN TOTAL'!AJ252</f>
        <v>0</v>
      </c>
      <c r="AE249">
        <f>'RESUMEN TOTAL'!AK252</f>
        <v>0</v>
      </c>
      <c r="AF249" t="str">
        <f>'RESUMEN TOTAL'!AL252</f>
        <v>APAGADO</v>
      </c>
      <c r="AG249" t="str">
        <f>'RESUMEN TOTAL'!AM252</f>
        <v>APAGADO</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t="str">
        <f>'RESUMEN TOTAL'!AL255</f>
        <v>APAGADO</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t="str">
        <f>'RESUMEN TOTAL'!AI256</f>
        <v>APAGADO</v>
      </c>
      <c r="AD253">
        <f>'RESUMEN TOTAL'!AJ256</f>
        <v>0</v>
      </c>
      <c r="AE253">
        <f>'RESUMEN TOTAL'!AK256</f>
        <v>0</v>
      </c>
      <c r="AF253" t="str">
        <f>'RESUMEN TOTAL'!AL256</f>
        <v>APAGADO</v>
      </c>
      <c r="AG253" t="str">
        <f>'RESUMEN TOTAL'!AM256</f>
        <v>APAGADO</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f>'RESUMEN TOTAL'!AJ257</f>
        <v>0</v>
      </c>
      <c r="AE254">
        <f>'RESUMEN TOTAL'!AK257</f>
        <v>0</v>
      </c>
      <c r="AF254" t="str">
        <f>'RESUMEN TOTAL'!AL257</f>
        <v>APAGADO</v>
      </c>
      <c r="AG254" t="str">
        <f>'RESUMEN TOTAL'!AM257</f>
        <v>APAGADO</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t="str">
        <f>'RESUMEN TOTAL'!AL258</f>
        <v>APAGADO</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f>'RESUMEN TOTAL'!AJ276</f>
        <v>0</v>
      </c>
      <c r="AE273">
        <f>'RESUMEN TOTAL'!AK276</f>
        <v>0</v>
      </c>
      <c r="AF273" t="str">
        <f>'RESUMEN TOTAL'!AL276</f>
        <v>APAGADO</v>
      </c>
      <c r="AG273" t="str">
        <f>'RESUMEN TOTAL'!AM276</f>
        <v>APAGADO</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t="str">
        <f>'RESUMEN TOTAL'!AI281</f>
        <v>APAGADO</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t="str">
        <f>'RESUMEN TOTAL'!AI282</f>
        <v>APAGADO</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t="str">
        <f>'RESUMEN TOTAL'!AI286</f>
        <v>APAGADO</v>
      </c>
      <c r="AD283">
        <f>'RESUMEN TOTAL'!AJ286</f>
        <v>0</v>
      </c>
      <c r="AE283">
        <f>'RESUMEN TOTAL'!AK286</f>
        <v>0</v>
      </c>
      <c r="AF283" t="str">
        <f>'RESUMEN TOTAL'!AL286</f>
        <v>APAGADO</v>
      </c>
      <c r="AG283" t="str">
        <f>'RESUMEN TOTAL'!AM286</f>
        <v>APAGADO</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t="str">
        <f>'RESUMEN TOTAL'!AI287</f>
        <v>APAGADO</v>
      </c>
      <c r="AD284">
        <f>'RESUMEN TOTAL'!AJ287</f>
        <v>0</v>
      </c>
      <c r="AE284">
        <f>'RESUMEN TOTAL'!AK287</f>
        <v>0</v>
      </c>
      <c r="AF284" t="str">
        <f>'RESUMEN TOTAL'!AL287</f>
        <v>APAGADO</v>
      </c>
      <c r="AG284" t="str">
        <f>'RESUMEN TOTAL'!AM287</f>
        <v>APAGADO</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t="str">
        <f>'RESUMEN TOTAL'!AI288</f>
        <v>APAGADO</v>
      </c>
      <c r="AD285">
        <f>'RESUMEN TOTAL'!AJ288</f>
        <v>0</v>
      </c>
      <c r="AE285">
        <f>'RESUMEN TOTAL'!AK288</f>
        <v>0</v>
      </c>
      <c r="AF285" t="str">
        <f>'RESUMEN TOTAL'!AL288</f>
        <v>APAGADO</v>
      </c>
      <c r="AG285" t="str">
        <f>'RESUMEN TOTAL'!AM288</f>
        <v>APAGADO</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t="str">
        <f>'RESUMEN TOTAL'!AI289</f>
        <v>APAGADO</v>
      </c>
      <c r="AD286">
        <f>'RESUMEN TOTAL'!AJ289</f>
        <v>0</v>
      </c>
      <c r="AE286">
        <f>'RESUMEN TOTAL'!AK289</f>
        <v>0</v>
      </c>
      <c r="AF286" t="str">
        <f>'RESUMEN TOTAL'!AL289</f>
        <v>APAGADO</v>
      </c>
      <c r="AG286" t="str">
        <f>'RESUMEN TOTAL'!AM289</f>
        <v>APAGADO</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t="str">
        <f>'RESUMEN TOTAL'!AI290</f>
        <v>APAGADO</v>
      </c>
      <c r="AD287">
        <f>'RESUMEN TOTAL'!AJ290</f>
        <v>0</v>
      </c>
      <c r="AE287">
        <f>'RESUMEN TOTAL'!AK290</f>
        <v>0</v>
      </c>
      <c r="AF287" t="str">
        <f>'RESUMEN TOTAL'!AL290</f>
        <v>APAGADO</v>
      </c>
      <c r="AG287" t="str">
        <f>'RESUMEN TOTAL'!AM290</f>
        <v>APAGADO</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t="str">
        <f>'RESUMEN TOTAL'!AI291</f>
        <v>APAGADO</v>
      </c>
      <c r="AD288">
        <f>'RESUMEN TOTAL'!AJ291</f>
        <v>0</v>
      </c>
      <c r="AE288">
        <f>'RESUMEN TOTAL'!AK291</f>
        <v>0</v>
      </c>
      <c r="AF288" t="str">
        <f>'RESUMEN TOTAL'!AL291</f>
        <v>APAGADO</v>
      </c>
      <c r="AG288" t="str">
        <f>'RESUMEN TOTAL'!AM291</f>
        <v>APAGADO</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t="str">
        <f>'RESUMEN TOTAL'!AI302</f>
        <v>APAGADO</v>
      </c>
      <c r="AD299">
        <f>'RESUMEN TOTAL'!AJ302</f>
        <v>0</v>
      </c>
      <c r="AE299">
        <f>'RESUMEN TOTAL'!AK302</f>
        <v>0</v>
      </c>
      <c r="AF299" t="str">
        <f>'RESUMEN TOTAL'!AL302</f>
        <v>APAGADO</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t="str">
        <f>'RESUMEN TOTAL'!AL322</f>
        <v>APAGADO</v>
      </c>
      <c r="AG319" t="str">
        <f>'RESUMEN TOTAL'!AM322</f>
        <v>APAGADO</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f>'RESUMEN TOTAL'!AJ324</f>
        <v>0</v>
      </c>
      <c r="AE321">
        <f>'RESUMEN TOTAL'!AK324</f>
        <v>0</v>
      </c>
      <c r="AF321" t="str">
        <f>'RESUMEN TOTAL'!AL324</f>
        <v>APAGADO</v>
      </c>
      <c r="AG321" t="str">
        <f>'RESUMEN TOTAL'!AM324</f>
        <v>APAGADO</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f>'RESUMEN TOTAL'!AJ325</f>
        <v>0</v>
      </c>
      <c r="AE322">
        <f>'RESUMEN TOTAL'!AK325</f>
        <v>0</v>
      </c>
      <c r="AF322" t="str">
        <f>'RESUMEN TOTAL'!AL325</f>
        <v>APAGADO</v>
      </c>
      <c r="AG322" t="str">
        <f>'RESUMEN TOTAL'!AM325</f>
        <v>APAGADO</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f>'RESUMEN TOTAL'!AJ326</f>
        <v>0</v>
      </c>
      <c r="AE323">
        <f>'RESUMEN TOTAL'!AK326</f>
        <v>0</v>
      </c>
      <c r="AF323" t="str">
        <f>'RESUMEN TOTAL'!AL326</f>
        <v>APAGADO</v>
      </c>
      <c r="AG323" t="str">
        <f>'RESUMEN TOTAL'!AM326</f>
        <v>APAGADO</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f>'RESUMEN TOTAL'!AJ327</f>
        <v>0</v>
      </c>
      <c r="AE324">
        <f>'RESUMEN TOTAL'!AK327</f>
        <v>0</v>
      </c>
      <c r="AF324" t="str">
        <f>'RESUMEN TOTAL'!AL327</f>
        <v>APAGADO</v>
      </c>
      <c r="AG324" t="str">
        <f>'RESUMEN TOTAL'!AM327</f>
        <v>APAGADO</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f>'RESUMEN TOTAL'!AJ330</f>
        <v>0</v>
      </c>
      <c r="AE327">
        <f>'RESUMEN TOTAL'!AK330</f>
        <v>0</v>
      </c>
      <c r="AF327" t="str">
        <f>'RESUMEN TOTAL'!AL330</f>
        <v>APAGADO</v>
      </c>
      <c r="AG327" t="str">
        <f>'RESUMEN TOTAL'!AM330</f>
        <v>APAGADO</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f>'RESUMEN TOTAL'!AJ336</f>
        <v>0</v>
      </c>
      <c r="AE333">
        <f>'RESUMEN TOTAL'!AK336</f>
        <v>0</v>
      </c>
      <c r="AF333" t="str">
        <f>'RESUMEN TOTAL'!AL336</f>
        <v>APAGADO</v>
      </c>
      <c r="AG333" t="str">
        <f>'RESUMEN TOTAL'!AM336</f>
        <v>APAGADO</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f>'RESUMEN TOTAL'!AJ337</f>
        <v>0</v>
      </c>
      <c r="AE334">
        <f>'RESUMEN TOTAL'!AK337</f>
        <v>0</v>
      </c>
      <c r="AF334" t="str">
        <f>'RESUMEN TOTAL'!AL337</f>
        <v>APAGADO</v>
      </c>
      <c r="AG334" t="str">
        <f>'RESUMEN TOTAL'!AM337</f>
        <v>APAGADO</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t="str">
        <f>'RESUMEN TOTAL'!AL347</f>
        <v>APAGADO</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t="str">
        <f>'RESUMEN TOTAL'!AL348</f>
        <v>APAGADO</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t="str">
        <f>'RESUMEN TOTAL'!AL349</f>
        <v>APAGADO</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t="str">
        <f>'RESUMEN TOTAL'!AI353</f>
        <v>APAGADO</v>
      </c>
      <c r="AD350">
        <f>'RESUMEN TOTAL'!AJ353</f>
        <v>0</v>
      </c>
      <c r="AE350">
        <f>'RESUMEN TOTAL'!AK353</f>
        <v>0</v>
      </c>
      <c r="AF350" t="str">
        <f>'RESUMEN TOTAL'!AL353</f>
        <v>APAGADO</v>
      </c>
      <c r="AG350" t="str">
        <f>'RESUMEN TOTAL'!AM353</f>
        <v>APAGADO</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f>'RESUMEN TOTAL'!AJ356</f>
        <v>0</v>
      </c>
      <c r="AE353">
        <f>'RESUMEN TOTAL'!AK356</f>
        <v>0</v>
      </c>
      <c r="AF353" t="str">
        <f>'RESUMEN TOTAL'!AL356</f>
        <v>APAGADO</v>
      </c>
      <c r="AG353" t="str">
        <f>'RESUMEN TOTAL'!AM356</f>
        <v>APAGADO</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t="str">
        <f>'RESUMEN TOTAL'!AL357</f>
        <v>APAGADO</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t="str">
        <f>'RESUMEN TOTAL'!AL358</f>
        <v>APAGADO</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t="str">
        <f>'RESUMEN TOTAL'!AI359</f>
        <v>APAGADO</v>
      </c>
      <c r="AD356">
        <f>'RESUMEN TOTAL'!AJ359</f>
        <v>0</v>
      </c>
      <c r="AE356">
        <f>'RESUMEN TOTAL'!AK359</f>
        <v>0</v>
      </c>
      <c r="AF356" t="str">
        <f>'RESUMEN TOTAL'!AL359</f>
        <v>APAGADO</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t="str">
        <f>'RESUMEN TOTAL'!AI360</f>
        <v>APAGADO</v>
      </c>
      <c r="AD357">
        <f>'RESUMEN TOTAL'!AJ360</f>
        <v>0</v>
      </c>
      <c r="AE357">
        <f>'RESUMEN TOTAL'!AK360</f>
        <v>0</v>
      </c>
      <c r="AF357" t="str">
        <f>'RESUMEN TOTAL'!AL360</f>
        <v>APAGADO</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t="str">
        <f>'RESUMEN TOTAL'!AL361</f>
        <v>APAGADO</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t="str">
        <f>'RESUMEN TOTAL'!AL362</f>
        <v>APAGADO</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f>'RESUMEN TOTAL'!AJ363</f>
        <v>0</v>
      </c>
      <c r="AE360">
        <f>'RESUMEN TOTAL'!AK363</f>
        <v>0</v>
      </c>
      <c r="AF360" t="str">
        <f>'RESUMEN TOTAL'!AL363</f>
        <v>APAGADO</v>
      </c>
      <c r="AG360" t="str">
        <f>'RESUMEN TOTAL'!AM363</f>
        <v>APAGADO</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f>'RESUMEN TOTAL'!AJ364</f>
        <v>0</v>
      </c>
      <c r="AE361">
        <f>'RESUMEN TOTAL'!AK364</f>
        <v>0</v>
      </c>
      <c r="AF361" t="str">
        <f>'RESUMEN TOTAL'!AL364</f>
        <v>APAGADO</v>
      </c>
      <c r="AG361" t="str">
        <f>'RESUMEN TOTAL'!AM364</f>
        <v>APAGADO</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t="str">
        <f>'RESUMEN TOTAL'!AI365</f>
        <v>APAGADO</v>
      </c>
      <c r="AD362">
        <f>'RESUMEN TOTAL'!AJ365</f>
        <v>0</v>
      </c>
      <c r="AE362">
        <f>'RESUMEN TOTAL'!AK365</f>
        <v>0</v>
      </c>
      <c r="AF362" t="str">
        <f>'RESUMEN TOTAL'!AL365</f>
        <v>APAGADO</v>
      </c>
      <c r="AG362" t="str">
        <f>'RESUMEN TOTAL'!AM365</f>
        <v>APAGADO</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f>'RESUMEN TOTAL'!AJ377</f>
        <v>0</v>
      </c>
      <c r="AE374">
        <f>'RESUMEN TOTAL'!AK377</f>
        <v>0</v>
      </c>
      <c r="AF374" t="str">
        <f>'RESUMEN TOTAL'!AL377</f>
        <v>APAGADO</v>
      </c>
      <c r="AG374" t="str">
        <f>'RESUMEN TOTAL'!AM377</f>
        <v>APAGADO</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f>'RESUMEN TOTAL'!AJ378</f>
        <v>0</v>
      </c>
      <c r="AE375">
        <f>'RESUMEN TOTAL'!AK378</f>
        <v>0</v>
      </c>
      <c r="AF375" t="str">
        <f>'RESUMEN TOTAL'!AL378</f>
        <v>APAGADO</v>
      </c>
      <c r="AG375" t="str">
        <f>'RESUMEN TOTAL'!AM378</f>
        <v>APAGADO</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t="str">
        <f>'RESUMEN TOTAL'!AL381</f>
        <v>APAGADO</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t="str">
        <f>'RESUMEN TOTAL'!AL382</f>
        <v>APAGADO</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t="str">
        <f>'RESUMEN TOTAL'!AI395</f>
        <v>APAGADO</v>
      </c>
      <c r="AD392">
        <f>'RESUMEN TOTAL'!AJ395</f>
        <v>0</v>
      </c>
      <c r="AE392">
        <f>'RESUMEN TOTAL'!AK395</f>
        <v>0</v>
      </c>
      <c r="AF392" t="str">
        <f>'RESUMEN TOTAL'!AL395</f>
        <v>APAGADO</v>
      </c>
      <c r="AG392" t="str">
        <f>'RESUMEN TOTAL'!AM395</f>
        <v>APAGADO</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t="str">
        <f>'RESUMEN TOTAL'!AI396</f>
        <v>APAGADO</v>
      </c>
      <c r="AD393">
        <f>'RESUMEN TOTAL'!AJ396</f>
        <v>0</v>
      </c>
      <c r="AE393">
        <f>'RESUMEN TOTAL'!AK396</f>
        <v>0</v>
      </c>
      <c r="AF393" t="str">
        <f>'RESUMEN TOTAL'!AL396</f>
        <v>APAGADO</v>
      </c>
      <c r="AG393" t="str">
        <f>'RESUMEN TOTAL'!AM396</f>
        <v>APAGADO</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f>'RESUMEN TOTAL'!AJ400</f>
        <v>0</v>
      </c>
      <c r="AE397">
        <f>'RESUMEN TOTAL'!AK400</f>
        <v>0</v>
      </c>
      <c r="AF397" t="str">
        <f>'RESUMEN TOTAL'!AL400</f>
        <v>APAGADO</v>
      </c>
      <c r="AG397" t="str">
        <f>'RESUMEN TOTAL'!AM400</f>
        <v>APAGADO</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t="str">
        <f>'RESUMEN TOTAL'!AI402</f>
        <v>APAGADO</v>
      </c>
      <c r="AD399">
        <f>'RESUMEN TOTAL'!AJ402</f>
        <v>0</v>
      </c>
      <c r="AE399">
        <f>'RESUMEN TOTAL'!AK402</f>
        <v>0</v>
      </c>
      <c r="AF399" t="str">
        <f>'RESUMEN TOTAL'!AL402</f>
        <v>APAGADO</v>
      </c>
      <c r="AG399" t="str">
        <f>'RESUMEN TOTAL'!AM402</f>
        <v>APAGADO</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t="str">
        <f>'RESUMEN TOTAL'!AI403</f>
        <v>APAGADO</v>
      </c>
      <c r="AD400">
        <f>'RESUMEN TOTAL'!AJ403</f>
        <v>0</v>
      </c>
      <c r="AE400">
        <f>'RESUMEN TOTAL'!AK403</f>
        <v>0</v>
      </c>
      <c r="AF400" t="str">
        <f>'RESUMEN TOTAL'!AL403</f>
        <v>APAGADO</v>
      </c>
      <c r="AG400" t="str">
        <f>'RESUMEN TOTAL'!AM403</f>
        <v>APAGADO</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f>'RESUMEN TOTAL'!AJ404</f>
        <v>0</v>
      </c>
      <c r="AE401">
        <f>'RESUMEN TOTAL'!AK404</f>
        <v>0</v>
      </c>
      <c r="AF401" t="str">
        <f>'RESUMEN TOTAL'!AL404</f>
        <v>APAGADO</v>
      </c>
      <c r="AG401" t="str">
        <f>'RESUMEN TOTAL'!AM404</f>
        <v>APAGADO</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f>'RESUMEN TOTAL'!AJ405</f>
        <v>0</v>
      </c>
      <c r="AE402">
        <f>'RESUMEN TOTAL'!AK405</f>
        <v>0</v>
      </c>
      <c r="AF402" t="str">
        <f>'RESUMEN TOTAL'!AL405</f>
        <v>APAGADO</v>
      </c>
      <c r="AG402" t="str">
        <f>'RESUMEN TOTAL'!AM405</f>
        <v>APAGADO</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t="str">
        <f>'RESUMEN TOTAL'!AI407</f>
        <v>APAGADO</v>
      </c>
      <c r="AD404">
        <f>'RESUMEN TOTAL'!AJ407</f>
        <v>0</v>
      </c>
      <c r="AE404">
        <f>'RESUMEN TOTAL'!AK407</f>
        <v>0</v>
      </c>
      <c r="AF404" t="str">
        <f>'RESUMEN TOTAL'!AL407</f>
        <v>APAGADO</v>
      </c>
      <c r="AG404" t="str">
        <f>'RESUMEN TOTAL'!AM407</f>
        <v>APAGADO</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t="str">
        <f>'RESUMEN TOTAL'!AI410</f>
        <v>APAGADO</v>
      </c>
      <c r="AD407">
        <f>'RESUMEN TOTAL'!AJ410</f>
        <v>0</v>
      </c>
      <c r="AE407">
        <f>'RESUMEN TOTAL'!AK410</f>
        <v>0</v>
      </c>
      <c r="AF407" t="str">
        <f>'RESUMEN TOTAL'!AL410</f>
        <v>APAGADO</v>
      </c>
      <c r="AG407" t="str">
        <f>'RESUMEN TOTAL'!AM410</f>
        <v>APAGADO</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t="str">
        <f>'RESUMEN TOTAL'!AI413</f>
        <v>APAGADO</v>
      </c>
      <c r="AD410">
        <f>'RESUMEN TOTAL'!AJ413</f>
        <v>0</v>
      </c>
      <c r="AE410">
        <f>'RESUMEN TOTAL'!AK413</f>
        <v>0</v>
      </c>
      <c r="AF410" t="str">
        <f>'RESUMEN TOTAL'!AL413</f>
        <v>APAGADO</v>
      </c>
      <c r="AG410" t="str">
        <f>'RESUMEN TOTAL'!AM413</f>
        <v>APAGADO</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t="str">
        <f>'RESUMEN TOTAL'!AI414</f>
        <v>APAGADO</v>
      </c>
      <c r="AD411">
        <f>'RESUMEN TOTAL'!AJ414</f>
        <v>0</v>
      </c>
      <c r="AE411">
        <f>'RESUMEN TOTAL'!AK414</f>
        <v>0</v>
      </c>
      <c r="AF411" t="str">
        <f>'RESUMEN TOTAL'!AL414</f>
        <v>APAGADO</v>
      </c>
      <c r="AG411" t="str">
        <f>'RESUMEN TOTAL'!AM414</f>
        <v>APAGADO</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f>'RESUMEN TOTAL'!AJ419</f>
        <v>0</v>
      </c>
      <c r="AE416">
        <f>'RESUMEN TOTAL'!AK419</f>
        <v>0</v>
      </c>
      <c r="AF416" t="str">
        <f>'RESUMEN TOTAL'!AL419</f>
        <v>APAGADO</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t="str">
        <f>'RESUMEN TOTAL'!AI429</f>
        <v>APAGADO</v>
      </c>
      <c r="AD426">
        <f>'RESUMEN TOTAL'!AJ429</f>
        <v>0</v>
      </c>
      <c r="AE426">
        <f>'RESUMEN TOTAL'!AK429</f>
        <v>0</v>
      </c>
      <c r="AF426" t="str">
        <f>'RESUMEN TOTAL'!AL429</f>
        <v>APAGADO</v>
      </c>
      <c r="AG426" t="str">
        <f>'RESUMEN TOTAL'!AM429</f>
        <v>APAGADO</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f>'RESUMEN TOTAL'!AJ439</f>
        <v>0</v>
      </c>
      <c r="AE436">
        <f>'RESUMEN TOTAL'!AK439</f>
        <v>0</v>
      </c>
      <c r="AF436" t="str">
        <f>'RESUMEN TOTAL'!AL439</f>
        <v>APAGADO</v>
      </c>
      <c r="AG436" t="str">
        <f>'RESUMEN TOTAL'!AM439</f>
        <v>APAGADO</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f>'RESUMEN TOTAL'!AJ441</f>
        <v>0</v>
      </c>
      <c r="AE438">
        <f>'RESUMEN TOTAL'!AK441</f>
        <v>0</v>
      </c>
      <c r="AF438" t="str">
        <f>'RESUMEN TOTAL'!AL441</f>
        <v>APAGADO</v>
      </c>
      <c r="AG438" t="str">
        <f>'RESUMEN TOTAL'!AM441</f>
        <v>APAGADO</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f>'RESUMEN TOTAL'!AJ442</f>
        <v>0</v>
      </c>
      <c r="AE439">
        <f>'RESUMEN TOTAL'!AK442</f>
        <v>0</v>
      </c>
      <c r="AF439" t="str">
        <f>'RESUMEN TOTAL'!AL442</f>
        <v>APAGADO</v>
      </c>
      <c r="AG439" t="str">
        <f>'RESUMEN TOTAL'!AM442</f>
        <v>APAGADO</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t="str">
        <f>'RESUMEN TOTAL'!AI446</f>
        <v>APAGADO</v>
      </c>
      <c r="AD443">
        <f>'RESUMEN TOTAL'!AJ446</f>
        <v>0</v>
      </c>
      <c r="AE443">
        <f>'RESUMEN TOTAL'!AK446</f>
        <v>0</v>
      </c>
      <c r="AF443" t="str">
        <f>'RESUMEN TOTAL'!AL446</f>
        <v>APAGADO</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t="str">
        <f>'RESUMEN TOTAL'!AI456</f>
        <v>APAGADO</v>
      </c>
      <c r="AD453">
        <f>'RESUMEN TOTAL'!AJ456</f>
        <v>0</v>
      </c>
      <c r="AE453">
        <f>'RESUMEN TOTAL'!AK456</f>
        <v>0</v>
      </c>
      <c r="AF453" t="str">
        <f>'RESUMEN TOTAL'!AL456</f>
        <v>APAGADO</v>
      </c>
      <c r="AG453" t="str">
        <f>'RESUMEN TOTAL'!AM456</f>
        <v>APAGADO</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t="str">
        <f>'RESUMEN TOTAL'!AI457</f>
        <v>APAGADO</v>
      </c>
      <c r="AD454">
        <f>'RESUMEN TOTAL'!AJ457</f>
        <v>0</v>
      </c>
      <c r="AE454">
        <f>'RESUMEN TOTAL'!AK457</f>
        <v>0</v>
      </c>
      <c r="AF454" t="str">
        <f>'RESUMEN TOTAL'!AL457</f>
        <v>APAGADO</v>
      </c>
      <c r="AG454" t="str">
        <f>'RESUMEN TOTAL'!AM457</f>
        <v>APAGADO</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t="str">
        <f>'RESUMEN TOTAL'!AI458</f>
        <v>APAGADO</v>
      </c>
      <c r="AD455">
        <f>'RESUMEN TOTAL'!AJ458</f>
        <v>0</v>
      </c>
      <c r="AE455">
        <f>'RESUMEN TOTAL'!AK458</f>
        <v>0</v>
      </c>
      <c r="AF455" t="str">
        <f>'RESUMEN TOTAL'!AL458</f>
        <v>APAGADO</v>
      </c>
      <c r="AG455" t="str">
        <f>'RESUMEN TOTAL'!AM458</f>
        <v>APAGADO</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f>'RESUMEN TOTAL'!AJ465</f>
        <v>0</v>
      </c>
      <c r="AE462">
        <f>'RESUMEN TOTAL'!AK465</f>
        <v>0</v>
      </c>
      <c r="AF462" t="str">
        <f>'RESUMEN TOTAL'!AL465</f>
        <v>APAGADO</v>
      </c>
      <c r="AG462" t="str">
        <f>'RESUMEN TOTAL'!AM465</f>
        <v>APAGADO</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f>'RESUMEN TOTAL'!AJ466</f>
        <v>0</v>
      </c>
      <c r="AE463">
        <f>'RESUMEN TOTAL'!AK466</f>
        <v>0</v>
      </c>
      <c r="AF463" t="str">
        <f>'RESUMEN TOTAL'!AL466</f>
        <v>APAGADO</v>
      </c>
      <c r="AG463" t="str">
        <f>'RESUMEN TOTAL'!AM466</f>
        <v>APAGADO</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f>'RESUMEN TOTAL'!AJ467</f>
        <v>0</v>
      </c>
      <c r="AE464">
        <f>'RESUMEN TOTAL'!AK467</f>
        <v>0</v>
      </c>
      <c r="AF464" t="str">
        <f>'RESUMEN TOTAL'!AL467</f>
        <v>APAGADO</v>
      </c>
      <c r="AG464" t="str">
        <f>'RESUMEN TOTAL'!AM467</f>
        <v>APAGADO</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t="str">
        <f>'RESUMEN TOTAL'!AI475</f>
        <v>APAGADO</v>
      </c>
      <c r="AD472">
        <f>'RESUMEN TOTAL'!AJ475</f>
        <v>0</v>
      </c>
      <c r="AE472">
        <f>'RESUMEN TOTAL'!AK475</f>
        <v>0</v>
      </c>
      <c r="AF472" t="str">
        <f>'RESUMEN TOTAL'!AL475</f>
        <v>APAGADO</v>
      </c>
      <c r="AG472" t="str">
        <f>'RESUMEN TOTAL'!AM475</f>
        <v>APAGADO</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t="str">
        <f>'RESUMEN TOTAL'!AI476</f>
        <v>APAGADO</v>
      </c>
      <c r="AD473">
        <f>'RESUMEN TOTAL'!AJ476</f>
        <v>0</v>
      </c>
      <c r="AE473">
        <f>'RESUMEN TOTAL'!AK476</f>
        <v>0</v>
      </c>
      <c r="AF473" t="str">
        <f>'RESUMEN TOTAL'!AL476</f>
        <v>APAGADO</v>
      </c>
      <c r="AG473" t="str">
        <f>'RESUMEN TOTAL'!AM476</f>
        <v>APAGADO</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f>'RESUMEN TOTAL'!AJ485</f>
        <v>0</v>
      </c>
      <c r="AE482">
        <f>'RESUMEN TOTAL'!AK485</f>
        <v>0</v>
      </c>
      <c r="AF482" t="str">
        <f>'RESUMEN TOTAL'!AL485</f>
        <v>APAGADO</v>
      </c>
      <c r="AG482" t="str">
        <f>'RESUMEN TOTAL'!AM485</f>
        <v>APAGADO</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f>'RESUMEN TOTAL'!AJ487</f>
        <v>0</v>
      </c>
      <c r="AE484">
        <f>'RESUMEN TOTAL'!AK487</f>
        <v>0</v>
      </c>
      <c r="AF484" t="str">
        <f>'RESUMEN TOTAL'!AL487</f>
        <v>APAGADO</v>
      </c>
      <c r="AG484" t="str">
        <f>'RESUMEN TOTAL'!AM487</f>
        <v>APAGADO</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f>'RESUMEN TOTAL'!AJ488</f>
        <v>0</v>
      </c>
      <c r="AE485">
        <f>'RESUMEN TOTAL'!AK488</f>
        <v>0</v>
      </c>
      <c r="AF485" t="str">
        <f>'RESUMEN TOTAL'!AL488</f>
        <v>APAGADO</v>
      </c>
      <c r="AG485" t="str">
        <f>'RESUMEN TOTAL'!AM488</f>
        <v>APAGADO</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f>'RESUMEN TOTAL'!AJ489</f>
        <v>0</v>
      </c>
      <c r="AE486">
        <f>'RESUMEN TOTAL'!AK489</f>
        <v>0</v>
      </c>
      <c r="AF486" t="str">
        <f>'RESUMEN TOTAL'!AL489</f>
        <v>APAGADO</v>
      </c>
      <c r="AG486" t="str">
        <f>'RESUMEN TOTAL'!AM489</f>
        <v>APAGADO</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f>'RESUMEN TOTAL'!AJ490</f>
        <v>0</v>
      </c>
      <c r="AE487">
        <f>'RESUMEN TOTAL'!AK490</f>
        <v>0</v>
      </c>
      <c r="AF487" t="str">
        <f>'RESUMEN TOTAL'!AL490</f>
        <v>APAGADO</v>
      </c>
      <c r="AG487" t="str">
        <f>'RESUMEN TOTAL'!AM490</f>
        <v>APAGADO</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f>'RESUMEN TOTAL'!AJ499</f>
        <v>0</v>
      </c>
      <c r="AE496">
        <f>'RESUMEN TOTAL'!AK499</f>
        <v>0</v>
      </c>
      <c r="AF496" t="str">
        <f>'RESUMEN TOTAL'!AL499</f>
        <v>APAGADO</v>
      </c>
      <c r="AG496" t="str">
        <f>'RESUMEN TOTAL'!AM499</f>
        <v>APAGADO</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f>'RESUMEN TOTAL'!AJ500</f>
        <v>0</v>
      </c>
      <c r="AE497">
        <f>'RESUMEN TOTAL'!AK500</f>
        <v>0</v>
      </c>
      <c r="AF497" t="str">
        <f>'RESUMEN TOTAL'!AL500</f>
        <v>APAGADO</v>
      </c>
      <c r="AG497" t="str">
        <f>'RESUMEN TOTAL'!AM500</f>
        <v>APAGADO</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f>'RESUMEN TOTAL'!AJ501</f>
        <v>0</v>
      </c>
      <c r="AE498">
        <f>'RESUMEN TOTAL'!AK501</f>
        <v>0</v>
      </c>
      <c r="AF498" t="str">
        <f>'RESUMEN TOTAL'!AL501</f>
        <v>APAGADO</v>
      </c>
      <c r="AG498" t="str">
        <f>'RESUMEN TOTAL'!AM501</f>
        <v>APAGADO</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f>'RESUMEN TOTAL'!AJ502</f>
        <v>0</v>
      </c>
      <c r="AE499">
        <f>'RESUMEN TOTAL'!AK502</f>
        <v>0</v>
      </c>
      <c r="AF499" t="str">
        <f>'RESUMEN TOTAL'!AL502</f>
        <v>APAGADO</v>
      </c>
      <c r="AG499" t="str">
        <f>'RESUMEN TOTAL'!AM502</f>
        <v>APAGADO</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t="str">
        <f>'RESUMEN TOTAL'!AI505</f>
        <v>APAGADO</v>
      </c>
      <c r="AD502">
        <f>'RESUMEN TOTAL'!AJ505</f>
        <v>0</v>
      </c>
      <c r="AE502">
        <f>'RESUMEN TOTAL'!AK505</f>
        <v>0</v>
      </c>
      <c r="AF502" t="str">
        <f>'RESUMEN TOTAL'!AL505</f>
        <v>APAGADO</v>
      </c>
      <c r="AG502" t="str">
        <f>'RESUMEN TOTAL'!AM505</f>
        <v>APAGADO</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f>'RESUMEN TOTAL'!AJ511</f>
        <v>0</v>
      </c>
      <c r="AE508">
        <f>'RESUMEN TOTAL'!AK511</f>
        <v>0</v>
      </c>
      <c r="AF508" t="str">
        <f>'RESUMEN TOTAL'!AL511</f>
        <v>APAGADO</v>
      </c>
      <c r="AG508" t="str">
        <f>'RESUMEN TOTAL'!AM511</f>
        <v>APAGADO</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f>'RESUMEN TOTAL'!AJ512</f>
        <v>0</v>
      </c>
      <c r="AE509">
        <f>'RESUMEN TOTAL'!AK512</f>
        <v>0</v>
      </c>
      <c r="AF509" t="str">
        <f>'RESUMEN TOTAL'!AL512</f>
        <v>APAGADO</v>
      </c>
      <c r="AG509" t="str">
        <f>'RESUMEN TOTAL'!AM512</f>
        <v>APAGADO</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f>'RESUMEN TOTAL'!AJ513</f>
        <v>0</v>
      </c>
      <c r="AE510">
        <f>'RESUMEN TOTAL'!AK513</f>
        <v>0</v>
      </c>
      <c r="AF510" t="str">
        <f>'RESUMEN TOTAL'!AL513</f>
        <v>APAGADO</v>
      </c>
      <c r="AG510" t="str">
        <f>'RESUMEN TOTAL'!AM513</f>
        <v>APAGADO</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f>'RESUMEN TOTAL'!AJ514</f>
        <v>0</v>
      </c>
      <c r="AE511">
        <f>'RESUMEN TOTAL'!AK514</f>
        <v>0</v>
      </c>
      <c r="AF511" t="str">
        <f>'RESUMEN TOTAL'!AL514</f>
        <v>APAGADO</v>
      </c>
      <c r="AG511" t="str">
        <f>'RESUMEN TOTAL'!AM514</f>
        <v>APAGADO</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t="str">
        <f>'RESUMEN TOTAL'!AI527</f>
        <v>APAGADO</v>
      </c>
      <c r="AD524">
        <f>'RESUMEN TOTAL'!AJ527</f>
        <v>0</v>
      </c>
      <c r="AE524">
        <f>'RESUMEN TOTAL'!AK527</f>
        <v>0</v>
      </c>
      <c r="AF524" t="str">
        <f>'RESUMEN TOTAL'!AL527</f>
        <v>APAGADO</v>
      </c>
      <c r="AG524" t="str">
        <f>'RESUMEN TOTAL'!AM527</f>
        <v>APAGADO</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t="str">
        <f>'RESUMEN TOTAL'!AI528</f>
        <v>APAGADO</v>
      </c>
      <c r="AD525">
        <f>'RESUMEN TOTAL'!AJ528</f>
        <v>0</v>
      </c>
      <c r="AE525">
        <f>'RESUMEN TOTAL'!AK528</f>
        <v>0</v>
      </c>
      <c r="AF525" t="str">
        <f>'RESUMEN TOTAL'!AL528</f>
        <v>APAGADO</v>
      </c>
      <c r="AG525" t="str">
        <f>'RESUMEN TOTAL'!AM528</f>
        <v>APAGADO</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t="str">
        <f>'RESUMEN TOTAL'!AL533</f>
        <v>APAGADO</v>
      </c>
      <c r="AG530" t="str">
        <f>'RESUMEN TOTAL'!AM533</f>
        <v>APAGADO</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t="str">
        <f>'RESUMEN TOTAL'!AL534</f>
        <v>APAGADO</v>
      </c>
      <c r="AG531" t="str">
        <f>'RESUMEN TOTAL'!AM534</f>
        <v>APAGADO</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f>'RESUMEN TOTAL'!AJ535</f>
        <v>0</v>
      </c>
      <c r="AE532">
        <f>'RESUMEN TOTAL'!AK535</f>
        <v>0</v>
      </c>
      <c r="AF532" t="str">
        <f>'RESUMEN TOTAL'!AL535</f>
        <v>APAGADO</v>
      </c>
      <c r="AG532" t="str">
        <f>'RESUMEN TOTAL'!AM535</f>
        <v>APAGADO</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f>'RESUMEN TOTAL'!AJ536</f>
        <v>0</v>
      </c>
      <c r="AE533">
        <f>'RESUMEN TOTAL'!AK536</f>
        <v>0</v>
      </c>
      <c r="AF533" t="str">
        <f>'RESUMEN TOTAL'!AL536</f>
        <v>APAGADO</v>
      </c>
      <c r="AG533" t="str">
        <f>'RESUMEN TOTAL'!AM536</f>
        <v>APAGADO</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68</v>
      </c>
      <c r="AD1" s="18">
        <f t="shared" si="0"/>
        <v>0</v>
      </c>
      <c r="AE1" s="18">
        <f>COUNTIF(AE3:AE503, "APAGADO")</f>
        <v>0</v>
      </c>
      <c r="AF1" s="18">
        <f t="shared" si="0"/>
        <v>87</v>
      </c>
      <c r="AG1" s="18">
        <f t="shared" si="0"/>
        <v>68</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t="str">
        <f>ESTADISTICA!AC21</f>
        <v>APAGADO</v>
      </c>
      <c r="AD22">
        <f>ESTADISTICA!AD21</f>
        <v>0</v>
      </c>
      <c r="AE22">
        <f>ESTADISTICA!AE21</f>
        <v>0</v>
      </c>
      <c r="AF22" t="str">
        <f>ESTADISTICA!AF21</f>
        <v>APAGADO</v>
      </c>
      <c r="AG22" t="str">
        <f>ESTADISTICA!AG21</f>
        <v>APAGADO</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f>ESTADISTICA!AD22</f>
        <v>0</v>
      </c>
      <c r="AE23">
        <f>ESTADISTICA!AE22</f>
        <v>0</v>
      </c>
      <c r="AF23" t="str">
        <f>ESTADISTICA!AF22</f>
        <v>APAGADO</v>
      </c>
      <c r="AG23" t="str">
        <f>ESTADISTICA!AG22</f>
        <v>APAGADO</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f>ESTADISTICA!AD26</f>
        <v>0</v>
      </c>
      <c r="AE27">
        <f>ESTADISTICA!AE26</f>
        <v>0</v>
      </c>
      <c r="AF27" t="str">
        <f>ESTADISTICA!AF26</f>
        <v>APAGADO</v>
      </c>
      <c r="AG27" t="str">
        <f>ESTADISTICA!AG26</f>
        <v>APAGADO</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t="str">
        <f>ESTADISTICA!AC35</f>
        <v>APAGADO</v>
      </c>
      <c r="AD36">
        <f>ESTADISTICA!AD35</f>
        <v>0</v>
      </c>
      <c r="AE36">
        <f>ESTADISTICA!AE35</f>
        <v>0</v>
      </c>
      <c r="AF36" t="str">
        <f>ESTADISTICA!AF35</f>
        <v>APAGADO</v>
      </c>
      <c r="AG36" t="str">
        <f>ESTADISTICA!AG35</f>
        <v>APAGADO</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t="str">
        <f>ESTADISTICA!AC65</f>
        <v>APAGADO</v>
      </c>
      <c r="AD66">
        <f>ESTADISTICA!AD65</f>
        <v>0</v>
      </c>
      <c r="AE66">
        <f>ESTADISTICA!AE65</f>
        <v>0</v>
      </c>
      <c r="AF66" t="str">
        <f>ESTADISTICA!AF65</f>
        <v>APAGADO</v>
      </c>
      <c r="AG66" t="str">
        <f>ESTADISTICA!AG65</f>
        <v>APAGADO</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t="str">
        <f>ESTADISTICA!AC66</f>
        <v>APAGADO</v>
      </c>
      <c r="AD67">
        <f>ESTADISTICA!AD66</f>
        <v>0</v>
      </c>
      <c r="AE67">
        <f>ESTADISTICA!AE66</f>
        <v>0</v>
      </c>
      <c r="AF67" t="str">
        <f>ESTADISTICA!AF66</f>
        <v>APAGADO</v>
      </c>
      <c r="AG67" t="str">
        <f>ESTADISTICA!AG66</f>
        <v>APAGADO</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t="str">
        <f>ESTADISTICA!AC78</f>
        <v>APAGADO</v>
      </c>
      <c r="AD79">
        <f>ESTADISTICA!AD78</f>
        <v>0</v>
      </c>
      <c r="AE79">
        <f>ESTADISTICA!AE78</f>
        <v>0</v>
      </c>
      <c r="AF79" t="str">
        <f>ESTADISTICA!AF78</f>
        <v>APAGADO</v>
      </c>
      <c r="AG79" t="str">
        <f>ESTADISTICA!AG78</f>
        <v>APAGADO</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t="str">
        <f>ESTADISTICA!AF99</f>
        <v>APAGADO</v>
      </c>
      <c r="AG100" t="str">
        <f>ESTADISTICA!AG99</f>
        <v>APAGADO</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t="str">
        <f>ESTADISTICA!AF100</f>
        <v>APAGADO</v>
      </c>
      <c r="AG101" t="str">
        <f>ESTADISTICA!AG100</f>
        <v>APAGADO</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t="str">
        <f>ESTADISTICA!AC103</f>
        <v>APAGADO</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t="str">
        <f>ESTADISTICA!AC107</f>
        <v>APAGADO</v>
      </c>
      <c r="AD108">
        <f>ESTADISTICA!AD107</f>
        <v>0</v>
      </c>
      <c r="AE108">
        <f>ESTADISTICA!AE107</f>
        <v>0</v>
      </c>
      <c r="AF108" t="str">
        <f>ESTADISTICA!AF107</f>
        <v>APAGADO</v>
      </c>
      <c r="AG108" t="str">
        <f>ESTADISTICA!AG107</f>
        <v>APAGADO</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t="str">
        <f>ESTADISTICA!AC114</f>
        <v>APAGADO</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t="str">
        <f>ESTADISTICA!AC123</f>
        <v>APAGADO</v>
      </c>
      <c r="AD124">
        <f>ESTADISTICA!AD123</f>
        <v>0</v>
      </c>
      <c r="AE124">
        <f>ESTADISTICA!AE123</f>
        <v>0</v>
      </c>
      <c r="AF124" t="str">
        <f>ESTADISTICA!AF123</f>
        <v>APAGADO</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t="str">
        <f>ESTADISTICA!AC128</f>
        <v>APAGADO</v>
      </c>
      <c r="AD129">
        <f>ESTADISTICA!AD128</f>
        <v>0</v>
      </c>
      <c r="AE129">
        <f>ESTADISTICA!AE128</f>
        <v>0</v>
      </c>
      <c r="AF129" t="str">
        <f>ESTADISTICA!AF128</f>
        <v>APAGADO</v>
      </c>
      <c r="AG129" t="str">
        <f>ESTADISTICA!AG128</f>
        <v>APAGADO</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t="str">
        <f>ESTADISTICA!AF129</f>
        <v>APAGADO</v>
      </c>
      <c r="AG130">
        <f>ESTADISTICA!AG129</f>
        <v>0</v>
      </c>
      <c r="AH130">
        <f>ESTADISTICA!AH129</f>
        <v>0</v>
      </c>
      <c r="AI130">
        <f>ESTADISTICA!AI129</f>
        <v>0</v>
      </c>
    </row>
    <row r="131" spans="1:35" x14ac:dyDescent="0.25">
      <c r="A131" t="str">
        <f>ESTADISTICA!A130</f>
        <v>SAN JORGE</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t="str">
        <f>ESTADISTICA!AF130</f>
        <v>APAGADO</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t="str">
        <f>ESTADISTICA!AG131</f>
        <v>APAGADO</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t="str">
        <f>ESTADISTICA!AG132</f>
        <v>APAGADO</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t="str">
        <f>ESTADISTICA!AF134</f>
        <v>APAGADO</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t="str">
        <f>ESTADISTICA!AC136</f>
        <v>APAGADO</v>
      </c>
      <c r="AD137">
        <f>ESTADISTICA!AD136</f>
        <v>0</v>
      </c>
      <c r="AE137">
        <f>ESTADISTICA!AE136</f>
        <v>0</v>
      </c>
      <c r="AF137" t="str">
        <f>ESTADISTICA!AF136</f>
        <v>APAGADO</v>
      </c>
      <c r="AG137" t="str">
        <f>ESTADISTICA!AG136</f>
        <v>APAGADO</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t="str">
        <f>ESTADISTICA!AC137</f>
        <v>APAGADO</v>
      </c>
      <c r="AD138">
        <f>ESTADISTICA!AD137</f>
        <v>0</v>
      </c>
      <c r="AE138">
        <f>ESTADISTICA!AE137</f>
        <v>0</v>
      </c>
      <c r="AF138" t="str">
        <f>ESTADISTICA!AF137</f>
        <v>APAGADO</v>
      </c>
      <c r="AG138" t="str">
        <f>ESTADISTICA!AG137</f>
        <v>APAGADO</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t="str">
        <f>ESTADISTICA!AF138</f>
        <v>APAGADO</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t="str">
        <f>ESTADISTICA!AF139</f>
        <v>APAGADO</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t="str">
        <f>ESTADISTICA!AF140</f>
        <v>APAGADO</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t="str">
        <f>ESTADISTICA!AF141</f>
        <v>APAGADO</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f>ESTADISTICA!AD145</f>
        <v>0</v>
      </c>
      <c r="AE146">
        <f>ESTADISTICA!AE145</f>
        <v>0</v>
      </c>
      <c r="AF146" t="str">
        <f>ESTADISTICA!AF145</f>
        <v>APAGADO</v>
      </c>
      <c r="AG146" t="str">
        <f>ESTADISTICA!AG145</f>
        <v>APAGADO</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f>ESTADISTICA!AD164</f>
        <v>0</v>
      </c>
      <c r="AE165">
        <f>ESTADISTICA!AE164</f>
        <v>0</v>
      </c>
      <c r="AF165" t="str">
        <f>ESTADISTICA!AF164</f>
        <v>APAGADO</v>
      </c>
      <c r="AG165" t="str">
        <f>ESTADISTICA!AG164</f>
        <v>APAGADO</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f>ESTADISTICA!AD166</f>
        <v>0</v>
      </c>
      <c r="AE167">
        <f>ESTADISTICA!AE166</f>
        <v>0</v>
      </c>
      <c r="AF167" t="str">
        <f>ESTADISTICA!AF166</f>
        <v>APAGADO</v>
      </c>
      <c r="AG167" t="str">
        <f>ESTADISTICA!AG166</f>
        <v>APAGADO</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t="str">
        <f>ESTADISTICA!AC167</f>
        <v>APAGADO</v>
      </c>
      <c r="AD168">
        <f>ESTADISTICA!AD167</f>
        <v>0</v>
      </c>
      <c r="AE168">
        <f>ESTADISTICA!AE167</f>
        <v>0</v>
      </c>
      <c r="AF168">
        <f>ESTADISTICA!AF167</f>
        <v>0</v>
      </c>
      <c r="AG168" t="str">
        <f>ESTADISTICA!AG167</f>
        <v>APAGADO</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t="str">
        <f>ESTADISTICA!AC172</f>
        <v>APAGADO</v>
      </c>
      <c r="AD173">
        <f>ESTADISTICA!AD172</f>
        <v>0</v>
      </c>
      <c r="AE173">
        <f>ESTADISTICA!AE172</f>
        <v>0</v>
      </c>
      <c r="AF173" t="str">
        <f>ESTADISTICA!AF172</f>
        <v>APAGADO</v>
      </c>
      <c r="AG173" t="str">
        <f>ESTADISTICA!AG172</f>
        <v>APAGADO</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t="str">
        <f>ESTADISTICA!AC173</f>
        <v>APAGADO</v>
      </c>
      <c r="AD174">
        <f>ESTADISTICA!AD173</f>
        <v>0</v>
      </c>
      <c r="AE174">
        <f>ESTADISTICA!AE173</f>
        <v>0</v>
      </c>
      <c r="AF174" t="str">
        <f>ESTADISTICA!AF173</f>
        <v>APAGADO</v>
      </c>
      <c r="AG174" t="str">
        <f>ESTADISTICA!AG173</f>
        <v>APAGADO</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t="str">
        <f>ESTADISTICA!AC174</f>
        <v>APAGADO</v>
      </c>
      <c r="AD175">
        <f>ESTADISTICA!AD174</f>
        <v>0</v>
      </c>
      <c r="AE175">
        <f>ESTADISTICA!AE174</f>
        <v>0</v>
      </c>
      <c r="AF175" t="str">
        <f>ESTADISTICA!AF174</f>
        <v>APAGADO</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t="str">
        <f>ESTADISTICA!AF175</f>
        <v>APAGADO</v>
      </c>
      <c r="AG176" t="str">
        <f>ESTADISTICA!AG175</f>
        <v>APAGADO</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t="str">
        <f>ESTADISTICA!AF176</f>
        <v>APAGADO</v>
      </c>
      <c r="AG177" t="str">
        <f>ESTADISTICA!AG176</f>
        <v>APAGADO</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t="str">
        <f>ESTADISTICA!AF177</f>
        <v>APAGADO</v>
      </c>
      <c r="AG178" t="str">
        <f>ESTADISTICA!AG177</f>
        <v>APAGADO</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t="str">
        <f>ESTADISTICA!AF180</f>
        <v>APAGADO</v>
      </c>
      <c r="AG181" t="str">
        <f>ESTADISTICA!AG180</f>
        <v>APAGADO</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t="str">
        <f>ESTADISTICA!AC181</f>
        <v>APAGADO</v>
      </c>
      <c r="AD182">
        <f>ESTADISTICA!AD181</f>
        <v>0</v>
      </c>
      <c r="AE182">
        <f>ESTADISTICA!AE181</f>
        <v>0</v>
      </c>
      <c r="AF182" t="str">
        <f>ESTADISTICA!AF181</f>
        <v>APAGADO</v>
      </c>
      <c r="AG182" t="str">
        <f>ESTADISTICA!AG181</f>
        <v>APAGADO</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t="str">
        <f>ESTADISTICA!AC182</f>
        <v>APAGADO</v>
      </c>
      <c r="AD183">
        <f>ESTADISTICA!AD182</f>
        <v>0</v>
      </c>
      <c r="AE183">
        <f>ESTADISTICA!AE182</f>
        <v>0</v>
      </c>
      <c r="AF183" t="str">
        <f>ESTADISTICA!AF182</f>
        <v>APAGADO</v>
      </c>
      <c r="AG183" t="str">
        <f>ESTADISTICA!AG182</f>
        <v>APAGADO</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t="str">
        <f>ESTADISTICA!AC186</f>
        <v>APAGADO</v>
      </c>
      <c r="AD187">
        <f>ESTADISTICA!AD186</f>
        <v>0</v>
      </c>
      <c r="AE187">
        <f>ESTADISTICA!AE186</f>
        <v>0</v>
      </c>
      <c r="AF187" t="str">
        <f>ESTADISTICA!AF186</f>
        <v>APAGADO</v>
      </c>
      <c r="AG187" t="str">
        <f>ESTADISTICA!AG186</f>
        <v>APAGADO</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t="str">
        <f>ESTADISTICA!AC191</f>
        <v>APAGADO</v>
      </c>
      <c r="AD192">
        <f>ESTADISTICA!AD191</f>
        <v>0</v>
      </c>
      <c r="AE192">
        <f>ESTADISTICA!AE191</f>
        <v>0</v>
      </c>
      <c r="AF192" t="str">
        <f>ESTADISTICA!AF191</f>
        <v>APAGADO</v>
      </c>
      <c r="AG192" t="str">
        <f>ESTADISTICA!AG191</f>
        <v>APAGADO</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t="str">
        <f>ESTADISTICA!AC194</f>
        <v>APAGADO</v>
      </c>
      <c r="AD195">
        <f>ESTADISTICA!AD194</f>
        <v>0</v>
      </c>
      <c r="AE195">
        <f>ESTADISTICA!AE194</f>
        <v>0</v>
      </c>
      <c r="AF195" t="str">
        <f>ESTADISTICA!AF194</f>
        <v>APAGADO</v>
      </c>
      <c r="AG195" t="str">
        <f>ESTADISTICA!AG194</f>
        <v>APAGADO</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f>ESTADISTICA!AD201</f>
        <v>0</v>
      </c>
      <c r="AE202">
        <f>ESTADISTICA!AE201</f>
        <v>0</v>
      </c>
      <c r="AF202" t="str">
        <f>ESTADISTICA!AF201</f>
        <v>APAGADO</v>
      </c>
      <c r="AG202" t="str">
        <f>ESTADISTICA!AG201</f>
        <v>APAGADO</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f>ESTADISTICA!AD202</f>
        <v>0</v>
      </c>
      <c r="AE203">
        <f>ESTADISTICA!AE202</f>
        <v>0</v>
      </c>
      <c r="AF203" t="str">
        <f>ESTADISTICA!AF202</f>
        <v>APAGADO</v>
      </c>
      <c r="AG203" t="str">
        <f>ESTADISTICA!AG202</f>
        <v>APAGADO</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t="str">
        <f>ESTADISTICA!AC218</f>
        <v>APAGADO</v>
      </c>
      <c r="AD218">
        <f>ESTADISTICA!AD218</f>
        <v>0</v>
      </c>
      <c r="AE218">
        <f>ESTADISTICA!AE218</f>
        <v>0</v>
      </c>
      <c r="AF218" t="str">
        <f>ESTADISTICA!AF218</f>
        <v>APAGADO</v>
      </c>
      <c r="AG218" t="str">
        <f>ESTADISTICA!AG218</f>
        <v>APAGADO</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t="str">
        <f>ESTADISTICA!AG234</f>
        <v>APAGADO</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f>ESTADISTICA!AD236</f>
        <v>0</v>
      </c>
      <c r="AE236">
        <f>ESTADISTICA!AE236</f>
        <v>0</v>
      </c>
      <c r="AF236" t="str">
        <f>ESTADISTICA!AF236</f>
        <v>APAGADO</v>
      </c>
      <c r="AG236" t="str">
        <f>ESTADISTICA!AG236</f>
        <v>APAGADO</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f>ESTADISTICA!AD248</f>
        <v>0</v>
      </c>
      <c r="AE248">
        <f>ESTADISTICA!AE248</f>
        <v>0</v>
      </c>
      <c r="AF248" t="str">
        <f>ESTADISTICA!AF248</f>
        <v>APAGADO</v>
      </c>
      <c r="AG248" t="str">
        <f>ESTADISTICA!AG248</f>
        <v>APAGADO</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f>ESTADISTICA!AD249</f>
        <v>0</v>
      </c>
      <c r="AE249">
        <f>ESTADISTICA!AE249</f>
        <v>0</v>
      </c>
      <c r="AF249" t="str">
        <f>ESTADISTICA!AF249</f>
        <v>APAGADO</v>
      </c>
      <c r="AG249" t="str">
        <f>ESTADISTICA!AG249</f>
        <v>APAGADO</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t="str">
        <f>ESTADISTICA!AF252</f>
        <v>APAGADO</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t="str">
        <f>ESTADISTICA!AC253</f>
        <v>APAGADO</v>
      </c>
      <c r="AD253">
        <f>ESTADISTICA!AD253</f>
        <v>0</v>
      </c>
      <c r="AE253">
        <f>ESTADISTICA!AE253</f>
        <v>0</v>
      </c>
      <c r="AF253" t="str">
        <f>ESTADISTICA!AF253</f>
        <v>APAGADO</v>
      </c>
      <c r="AG253" t="str">
        <f>ESTADISTICA!AG253</f>
        <v>APAGADO</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f>ESTADISTICA!AD254</f>
        <v>0</v>
      </c>
      <c r="AE254">
        <f>ESTADISTICA!AE254</f>
        <v>0</v>
      </c>
      <c r="AF254" t="str">
        <f>ESTADISTICA!AF254</f>
        <v>APAGADO</v>
      </c>
      <c r="AG254" t="str">
        <f>ESTADISTICA!AG254</f>
        <v>APAGADO</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t="str">
        <f>ESTADISTICA!AF255</f>
        <v>APAGADO</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f>ESTADISTICA!AD273</f>
        <v>0</v>
      </c>
      <c r="AE273">
        <f>ESTADISTICA!AE273</f>
        <v>0</v>
      </c>
      <c r="AF273" t="str">
        <f>ESTADISTICA!AF273</f>
        <v>APAGADO</v>
      </c>
      <c r="AG273" t="str">
        <f>ESTADISTICA!AG273</f>
        <v>APAGADO</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t="str">
        <f>ESTADISTICA!AC278</f>
        <v>APAGADO</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t="str">
        <f>ESTADISTICA!AC279</f>
        <v>APAGADO</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t="str">
        <f>ESTADISTICA!AC283</f>
        <v>APAGADO</v>
      </c>
      <c r="AD283">
        <f>ESTADISTICA!AD283</f>
        <v>0</v>
      </c>
      <c r="AE283">
        <f>ESTADISTICA!AE283</f>
        <v>0</v>
      </c>
      <c r="AF283" t="str">
        <f>ESTADISTICA!AF283</f>
        <v>APAGADO</v>
      </c>
      <c r="AG283" t="str">
        <f>ESTADISTICA!AG283</f>
        <v>APAGADO</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t="str">
        <f>ESTADISTICA!AC284</f>
        <v>APAGADO</v>
      </c>
      <c r="AD284">
        <f>ESTADISTICA!AD284</f>
        <v>0</v>
      </c>
      <c r="AE284">
        <f>ESTADISTICA!AE284</f>
        <v>0</v>
      </c>
      <c r="AF284" t="str">
        <f>ESTADISTICA!AF284</f>
        <v>APAGADO</v>
      </c>
      <c r="AG284" t="str">
        <f>ESTADISTICA!AG284</f>
        <v>APAGADO</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t="str">
        <f>ESTADISTICA!AC285</f>
        <v>APAGADO</v>
      </c>
      <c r="AD285">
        <f>ESTADISTICA!AD285</f>
        <v>0</v>
      </c>
      <c r="AE285">
        <f>ESTADISTICA!AE285</f>
        <v>0</v>
      </c>
      <c r="AF285" t="str">
        <f>ESTADISTICA!AF285</f>
        <v>APAGADO</v>
      </c>
      <c r="AG285" t="str">
        <f>ESTADISTICA!AG285</f>
        <v>APAGADO</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t="str">
        <f>ESTADISTICA!AC286</f>
        <v>APAGADO</v>
      </c>
      <c r="AD286">
        <f>ESTADISTICA!AD286</f>
        <v>0</v>
      </c>
      <c r="AE286">
        <f>ESTADISTICA!AE286</f>
        <v>0</v>
      </c>
      <c r="AF286" t="str">
        <f>ESTADISTICA!AF286</f>
        <v>APAGADO</v>
      </c>
      <c r="AG286" t="str">
        <f>ESTADISTICA!AG286</f>
        <v>APAGADO</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t="str">
        <f>ESTADISTICA!AC287</f>
        <v>APAGADO</v>
      </c>
      <c r="AD287">
        <f>ESTADISTICA!AD287</f>
        <v>0</v>
      </c>
      <c r="AE287">
        <f>ESTADISTICA!AE287</f>
        <v>0</v>
      </c>
      <c r="AF287" t="str">
        <f>ESTADISTICA!AF287</f>
        <v>APAGADO</v>
      </c>
      <c r="AG287" t="str">
        <f>ESTADISTICA!AG287</f>
        <v>APAGADO</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t="str">
        <f>ESTADISTICA!AC288</f>
        <v>APAGADO</v>
      </c>
      <c r="AD288">
        <f>ESTADISTICA!AD288</f>
        <v>0</v>
      </c>
      <c r="AE288">
        <f>ESTADISTICA!AE288</f>
        <v>0</v>
      </c>
      <c r="AF288" t="str">
        <f>ESTADISTICA!AF288</f>
        <v>APAGADO</v>
      </c>
      <c r="AG288" t="str">
        <f>ESTADISTICA!AG288</f>
        <v>APAGADO</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t="str">
        <f>ESTADISTICA!AC299</f>
        <v>APAGADO</v>
      </c>
      <c r="AD299">
        <f>ESTADISTICA!AD299</f>
        <v>0</v>
      </c>
      <c r="AE299">
        <f>ESTADISTICA!AE299</f>
        <v>0</v>
      </c>
      <c r="AF299" t="str">
        <f>ESTADISTICA!AF299</f>
        <v>APAGADO</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t="str">
        <f>ESTADISTICA!AF319</f>
        <v>APAGADO</v>
      </c>
      <c r="AG319" t="str">
        <f>ESTADISTICA!AG319</f>
        <v>APAGADO</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f>ESTADISTICA!AD321</f>
        <v>0</v>
      </c>
      <c r="AE321">
        <f>ESTADISTICA!AE321</f>
        <v>0</v>
      </c>
      <c r="AF321" t="str">
        <f>ESTADISTICA!AF321</f>
        <v>APAGADO</v>
      </c>
      <c r="AG321" t="str">
        <f>ESTADISTICA!AG321</f>
        <v>APAGADO</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f>ESTADISTICA!AD322</f>
        <v>0</v>
      </c>
      <c r="AE322">
        <f>ESTADISTICA!AE322</f>
        <v>0</v>
      </c>
      <c r="AF322" t="str">
        <f>ESTADISTICA!AF322</f>
        <v>APAGADO</v>
      </c>
      <c r="AG322" t="str">
        <f>ESTADISTICA!AG322</f>
        <v>APAGADO</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f>ESTADISTICA!AD323</f>
        <v>0</v>
      </c>
      <c r="AE323">
        <f>ESTADISTICA!AE323</f>
        <v>0</v>
      </c>
      <c r="AF323" t="str">
        <f>ESTADISTICA!AF323</f>
        <v>APAGADO</v>
      </c>
      <c r="AG323" t="str">
        <f>ESTADISTICA!AG323</f>
        <v>APAGADO</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f>ESTADISTICA!AD324</f>
        <v>0</v>
      </c>
      <c r="AE324">
        <f>ESTADISTICA!AE324</f>
        <v>0</v>
      </c>
      <c r="AF324" t="str">
        <f>ESTADISTICA!AF324</f>
        <v>APAGADO</v>
      </c>
      <c r="AG324" t="str">
        <f>ESTADISTICA!AG324</f>
        <v>APAGADO</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f>ESTADISTICA!AD327</f>
        <v>0</v>
      </c>
      <c r="AE327">
        <f>ESTADISTICA!AE327</f>
        <v>0</v>
      </c>
      <c r="AF327" t="str">
        <f>ESTADISTICA!AF327</f>
        <v>APAGADO</v>
      </c>
      <c r="AG327" t="str">
        <f>ESTADISTICA!AG327</f>
        <v>APAGADO</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f>ESTADISTICA!AD333</f>
        <v>0</v>
      </c>
      <c r="AE333">
        <f>ESTADISTICA!AE333</f>
        <v>0</v>
      </c>
      <c r="AF333" t="str">
        <f>ESTADISTICA!AF333</f>
        <v>APAGADO</v>
      </c>
      <c r="AG333" t="str">
        <f>ESTADISTICA!AG333</f>
        <v>APAGADO</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f>ESTADISTICA!AD334</f>
        <v>0</v>
      </c>
      <c r="AE334">
        <f>ESTADISTICA!AE334</f>
        <v>0</v>
      </c>
      <c r="AF334" t="str">
        <f>ESTADISTICA!AF334</f>
        <v>APAGADO</v>
      </c>
      <c r="AG334" t="str">
        <f>ESTADISTICA!AG334</f>
        <v>APAGADO</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t="str">
        <f>ESTADISTICA!AF344</f>
        <v>APAGADO</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t="str">
        <f>ESTADISTICA!AF345</f>
        <v>APAGADO</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t="str">
        <f>ESTADISTICA!AF346</f>
        <v>APAGADO</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t="str">
        <f>ESTADISTICA!AC350</f>
        <v>APAGADO</v>
      </c>
      <c r="AD350">
        <f>ESTADISTICA!AD350</f>
        <v>0</v>
      </c>
      <c r="AE350">
        <f>ESTADISTICA!AE350</f>
        <v>0</v>
      </c>
      <c r="AF350" t="str">
        <f>ESTADISTICA!AF350</f>
        <v>APAGADO</v>
      </c>
      <c r="AG350" t="str">
        <f>ESTADISTICA!AG350</f>
        <v>APAGADO</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f>ESTADISTICA!AD353</f>
        <v>0</v>
      </c>
      <c r="AE353">
        <f>ESTADISTICA!AE353</f>
        <v>0</v>
      </c>
      <c r="AF353" t="str">
        <f>ESTADISTICA!AF353</f>
        <v>APAGADO</v>
      </c>
      <c r="AG353" t="str">
        <f>ESTADISTICA!AG353</f>
        <v>APAGADO</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t="str">
        <f>ESTADISTICA!AF354</f>
        <v>APAGADO</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t="str">
        <f>ESTADISTICA!AF355</f>
        <v>APAGADO</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t="str">
        <f>ESTADISTICA!AC356</f>
        <v>APAGADO</v>
      </c>
      <c r="AD356">
        <f>ESTADISTICA!AD356</f>
        <v>0</v>
      </c>
      <c r="AE356">
        <f>ESTADISTICA!AE356</f>
        <v>0</v>
      </c>
      <c r="AF356" t="str">
        <f>ESTADISTICA!AF356</f>
        <v>APAGADO</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t="str">
        <f>ESTADISTICA!AC357</f>
        <v>APAGADO</v>
      </c>
      <c r="AD357">
        <f>ESTADISTICA!AD357</f>
        <v>0</v>
      </c>
      <c r="AE357">
        <f>ESTADISTICA!AE357</f>
        <v>0</v>
      </c>
      <c r="AF357" t="str">
        <f>ESTADISTICA!AF357</f>
        <v>APAGADO</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t="str">
        <f>ESTADISTICA!AF358</f>
        <v>APAGADO</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t="str">
        <f>ESTADISTICA!AF359</f>
        <v>APAGADO</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f>ESTADISTICA!AD360</f>
        <v>0</v>
      </c>
      <c r="AE360">
        <f>ESTADISTICA!AE360</f>
        <v>0</v>
      </c>
      <c r="AF360" t="str">
        <f>ESTADISTICA!AF360</f>
        <v>APAGADO</v>
      </c>
      <c r="AG360" t="str">
        <f>ESTADISTICA!AG360</f>
        <v>APAGADO</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f>ESTADISTICA!AD361</f>
        <v>0</v>
      </c>
      <c r="AE361">
        <f>ESTADISTICA!AE361</f>
        <v>0</v>
      </c>
      <c r="AF361" t="str">
        <f>ESTADISTICA!AF361</f>
        <v>APAGADO</v>
      </c>
      <c r="AG361" t="str">
        <f>ESTADISTICA!AG361</f>
        <v>APAGADO</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t="str">
        <f>ESTADISTICA!AC362</f>
        <v>APAGADO</v>
      </c>
      <c r="AD362">
        <f>ESTADISTICA!AD362</f>
        <v>0</v>
      </c>
      <c r="AE362">
        <f>ESTADISTICA!AE362</f>
        <v>0</v>
      </c>
      <c r="AF362" t="str">
        <f>ESTADISTICA!AF362</f>
        <v>APAGADO</v>
      </c>
      <c r="AG362" t="str">
        <f>ESTADISTICA!AG362</f>
        <v>APAGADO</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f>ESTADISTICA!AD374</f>
        <v>0</v>
      </c>
      <c r="AE374">
        <f>ESTADISTICA!AE374</f>
        <v>0</v>
      </c>
      <c r="AF374" t="str">
        <f>ESTADISTICA!AF374</f>
        <v>APAGADO</v>
      </c>
      <c r="AG374" t="str">
        <f>ESTADISTICA!AG374</f>
        <v>APAGADO</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f>ESTADISTICA!AD375</f>
        <v>0</v>
      </c>
      <c r="AE375">
        <f>ESTADISTICA!AE375</f>
        <v>0</v>
      </c>
      <c r="AF375" t="str">
        <f>ESTADISTICA!AF375</f>
        <v>APAGADO</v>
      </c>
      <c r="AG375" t="str">
        <f>ESTADISTICA!AG375</f>
        <v>APAGADO</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t="str">
        <f>ESTADISTICA!AF378</f>
        <v>APAGADO</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t="str">
        <f>ESTADISTICA!AF379</f>
        <v>APAGADO</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t="str">
        <f>ESTADISTICA!AC392</f>
        <v>APAGADO</v>
      </c>
      <c r="AD392">
        <f>ESTADISTICA!AD392</f>
        <v>0</v>
      </c>
      <c r="AE392">
        <f>ESTADISTICA!AE392</f>
        <v>0</v>
      </c>
      <c r="AF392" t="str">
        <f>ESTADISTICA!AF392</f>
        <v>APAGADO</v>
      </c>
      <c r="AG392" t="str">
        <f>ESTADISTICA!AG392</f>
        <v>APAGADO</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t="str">
        <f>ESTADISTICA!AC393</f>
        <v>APAGADO</v>
      </c>
      <c r="AD393">
        <f>ESTADISTICA!AD393</f>
        <v>0</v>
      </c>
      <c r="AE393">
        <f>ESTADISTICA!AE393</f>
        <v>0</v>
      </c>
      <c r="AF393" t="str">
        <f>ESTADISTICA!AF393</f>
        <v>APAGADO</v>
      </c>
      <c r="AG393" t="str">
        <f>ESTADISTICA!AG393</f>
        <v>APAGADO</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f>ESTADISTICA!AD397</f>
        <v>0</v>
      </c>
      <c r="AE397">
        <f>ESTADISTICA!AE397</f>
        <v>0</v>
      </c>
      <c r="AF397" t="str">
        <f>ESTADISTICA!AF397</f>
        <v>APAGADO</v>
      </c>
      <c r="AG397" t="str">
        <f>ESTADISTICA!AG397</f>
        <v>APAGADO</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t="str">
        <f>ESTADISTICA!AC399</f>
        <v>APAGADO</v>
      </c>
      <c r="AD399">
        <f>ESTADISTICA!AD399</f>
        <v>0</v>
      </c>
      <c r="AE399">
        <f>ESTADISTICA!AE399</f>
        <v>0</v>
      </c>
      <c r="AF399" t="str">
        <f>ESTADISTICA!AF399</f>
        <v>APAGADO</v>
      </c>
      <c r="AG399" t="str">
        <f>ESTADISTICA!AG399</f>
        <v>APAGADO</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t="str">
        <f>ESTADISTICA!AC400</f>
        <v>APAGADO</v>
      </c>
      <c r="AD400">
        <f>ESTADISTICA!AD400</f>
        <v>0</v>
      </c>
      <c r="AE400">
        <f>ESTADISTICA!AE400</f>
        <v>0</v>
      </c>
      <c r="AF400" t="str">
        <f>ESTADISTICA!AF400</f>
        <v>APAGADO</v>
      </c>
      <c r="AG400" t="str">
        <f>ESTADISTICA!AG400</f>
        <v>APAGADO</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f>ESTADISTICA!AD401</f>
        <v>0</v>
      </c>
      <c r="AE401">
        <f>ESTADISTICA!AE401</f>
        <v>0</v>
      </c>
      <c r="AF401" t="str">
        <f>ESTADISTICA!AF401</f>
        <v>APAGADO</v>
      </c>
      <c r="AG401" t="str">
        <f>ESTADISTICA!AG401</f>
        <v>APAGADO</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f>ESTADISTICA!AD402</f>
        <v>0</v>
      </c>
      <c r="AE402">
        <f>ESTADISTICA!AE402</f>
        <v>0</v>
      </c>
      <c r="AF402" t="str">
        <f>ESTADISTICA!AF402</f>
        <v>APAGADO</v>
      </c>
      <c r="AG402" t="str">
        <f>ESTADISTICA!AG402</f>
        <v>APAGADO</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t="str">
        <f>ESTADISTICA!AC404</f>
        <v>APAGADO</v>
      </c>
      <c r="AD404">
        <f>ESTADISTICA!AD404</f>
        <v>0</v>
      </c>
      <c r="AE404">
        <f>ESTADISTICA!AE404</f>
        <v>0</v>
      </c>
      <c r="AF404" t="str">
        <f>ESTADISTICA!AF404</f>
        <v>APAGADO</v>
      </c>
      <c r="AG404" t="str">
        <f>ESTADISTICA!AG404</f>
        <v>APAGADO</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t="str">
        <f>ESTADISTICA!AC407</f>
        <v>APAGADO</v>
      </c>
      <c r="AD407">
        <f>ESTADISTICA!AD407</f>
        <v>0</v>
      </c>
      <c r="AE407">
        <f>ESTADISTICA!AE407</f>
        <v>0</v>
      </c>
      <c r="AF407" t="str">
        <f>ESTADISTICA!AF407</f>
        <v>APAGADO</v>
      </c>
      <c r="AG407" t="str">
        <f>ESTADISTICA!AG407</f>
        <v>APAGADO</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t="str">
        <f>ESTADISTICA!AC410</f>
        <v>APAGADO</v>
      </c>
      <c r="AD410">
        <f>ESTADISTICA!AD410</f>
        <v>0</v>
      </c>
      <c r="AE410">
        <f>ESTADISTICA!AE410</f>
        <v>0</v>
      </c>
      <c r="AF410" t="str">
        <f>ESTADISTICA!AF410</f>
        <v>APAGADO</v>
      </c>
      <c r="AG410" t="str">
        <f>ESTADISTICA!AG410</f>
        <v>APAGADO</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t="str">
        <f>ESTADISTICA!AC411</f>
        <v>APAGADO</v>
      </c>
      <c r="AD411">
        <f>ESTADISTICA!AD411</f>
        <v>0</v>
      </c>
      <c r="AE411">
        <f>ESTADISTICA!AE411</f>
        <v>0</v>
      </c>
      <c r="AF411" t="str">
        <f>ESTADISTICA!AF411</f>
        <v>APAGADO</v>
      </c>
      <c r="AG411" t="str">
        <f>ESTADISTICA!AG411</f>
        <v>APAGADO</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f>ESTADISTICA!AD416</f>
        <v>0</v>
      </c>
      <c r="AE416">
        <f>ESTADISTICA!AE416</f>
        <v>0</v>
      </c>
      <c r="AF416" t="str">
        <f>ESTADISTICA!AF416</f>
        <v>APAGADO</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t="str">
        <f>ESTADISTICA!AC426</f>
        <v>APAGADO</v>
      </c>
      <c r="AD426">
        <f>ESTADISTICA!AD426</f>
        <v>0</v>
      </c>
      <c r="AE426">
        <f>ESTADISTICA!AE426</f>
        <v>0</v>
      </c>
      <c r="AF426" t="str">
        <f>ESTADISTICA!AF426</f>
        <v>APAGADO</v>
      </c>
      <c r="AG426" t="str">
        <f>ESTADISTICA!AG426</f>
        <v>APAGADO</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f>ESTADISTICA!AD436</f>
        <v>0</v>
      </c>
      <c r="AE436">
        <f>ESTADISTICA!AE436</f>
        <v>0</v>
      </c>
      <c r="AF436" t="str">
        <f>ESTADISTICA!AF436</f>
        <v>APAGADO</v>
      </c>
      <c r="AG436" t="str">
        <f>ESTADISTICA!AG436</f>
        <v>APAGADO</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f>ESTADISTICA!AD438</f>
        <v>0</v>
      </c>
      <c r="AE438">
        <f>ESTADISTICA!AE438</f>
        <v>0</v>
      </c>
      <c r="AF438" t="str">
        <f>ESTADISTICA!AF438</f>
        <v>APAGADO</v>
      </c>
      <c r="AG438" t="str">
        <f>ESTADISTICA!AG438</f>
        <v>APAGADO</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f>ESTADISTICA!AD439</f>
        <v>0</v>
      </c>
      <c r="AE439">
        <f>ESTADISTICA!AE439</f>
        <v>0</v>
      </c>
      <c r="AF439" t="str">
        <f>ESTADISTICA!AF439</f>
        <v>APAGADO</v>
      </c>
      <c r="AG439" t="str">
        <f>ESTADISTICA!AG439</f>
        <v>APAGADO</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t="str">
        <f>ESTADISTICA!AC443</f>
        <v>APAGADO</v>
      </c>
      <c r="AD443">
        <f>ESTADISTICA!AD443</f>
        <v>0</v>
      </c>
      <c r="AE443">
        <f>ESTADISTICA!AE443</f>
        <v>0</v>
      </c>
      <c r="AF443" t="str">
        <f>ESTADISTICA!AF443</f>
        <v>APAGADO</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t="str">
        <f>ESTADISTICA!AC453</f>
        <v>APAGADO</v>
      </c>
      <c r="AD453">
        <f>ESTADISTICA!AD453</f>
        <v>0</v>
      </c>
      <c r="AE453">
        <f>ESTADISTICA!AE453</f>
        <v>0</v>
      </c>
      <c r="AF453" t="str">
        <f>ESTADISTICA!AF453</f>
        <v>APAGADO</v>
      </c>
      <c r="AG453" t="str">
        <f>ESTADISTICA!AG453</f>
        <v>APAGADO</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t="str">
        <f>ESTADISTICA!AC454</f>
        <v>APAGADO</v>
      </c>
      <c r="AD454">
        <f>ESTADISTICA!AD454</f>
        <v>0</v>
      </c>
      <c r="AE454">
        <f>ESTADISTICA!AE454</f>
        <v>0</v>
      </c>
      <c r="AF454" t="str">
        <f>ESTADISTICA!AF454</f>
        <v>APAGADO</v>
      </c>
      <c r="AG454" t="str">
        <f>ESTADISTICA!AG454</f>
        <v>APAGADO</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t="str">
        <f>ESTADISTICA!AC455</f>
        <v>APAGADO</v>
      </c>
      <c r="AD455">
        <f>ESTADISTICA!AD455</f>
        <v>0</v>
      </c>
      <c r="AE455">
        <f>ESTADISTICA!AE455</f>
        <v>0</v>
      </c>
      <c r="AF455" t="str">
        <f>ESTADISTICA!AF455</f>
        <v>APAGADO</v>
      </c>
      <c r="AG455" t="str">
        <f>ESTADISTICA!AG455</f>
        <v>APAGADO</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f>ESTADISTICA!AD462</f>
        <v>0</v>
      </c>
      <c r="AE462">
        <f>ESTADISTICA!AE462</f>
        <v>0</v>
      </c>
      <c r="AF462" t="str">
        <f>ESTADISTICA!AF462</f>
        <v>APAGADO</v>
      </c>
      <c r="AG462" t="str">
        <f>ESTADISTICA!AG462</f>
        <v>APAGADO</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f>ESTADISTICA!AD463</f>
        <v>0</v>
      </c>
      <c r="AE463">
        <f>ESTADISTICA!AE463</f>
        <v>0</v>
      </c>
      <c r="AF463" t="str">
        <f>ESTADISTICA!AF463</f>
        <v>APAGADO</v>
      </c>
      <c r="AG463" t="str">
        <f>ESTADISTICA!AG463</f>
        <v>APAGADO</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f>ESTADISTICA!AD464</f>
        <v>0</v>
      </c>
      <c r="AE464">
        <f>ESTADISTICA!AE464</f>
        <v>0</v>
      </c>
      <c r="AF464" t="str">
        <f>ESTADISTICA!AF464</f>
        <v>APAGADO</v>
      </c>
      <c r="AG464" t="str">
        <f>ESTADISTICA!AG464</f>
        <v>APAGADO</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t="str">
        <f>ESTADISTICA!AC472</f>
        <v>APAGADO</v>
      </c>
      <c r="AD472">
        <f>ESTADISTICA!AD472</f>
        <v>0</v>
      </c>
      <c r="AE472">
        <f>ESTADISTICA!AE472</f>
        <v>0</v>
      </c>
      <c r="AF472" t="str">
        <f>ESTADISTICA!AF472</f>
        <v>APAGADO</v>
      </c>
      <c r="AG472" t="str">
        <f>ESTADISTICA!AG472</f>
        <v>APAGADO</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t="str">
        <f>ESTADISTICA!AC473</f>
        <v>APAGADO</v>
      </c>
      <c r="AD473">
        <f>ESTADISTICA!AD473</f>
        <v>0</v>
      </c>
      <c r="AE473">
        <f>ESTADISTICA!AE473</f>
        <v>0</v>
      </c>
      <c r="AF473" t="str">
        <f>ESTADISTICA!AF473</f>
        <v>APAGADO</v>
      </c>
      <c r="AG473" t="str">
        <f>ESTADISTICA!AG473</f>
        <v>APAGADO</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f>ESTADISTICA!AD482</f>
        <v>0</v>
      </c>
      <c r="AE482">
        <f>ESTADISTICA!AE482</f>
        <v>0</v>
      </c>
      <c r="AF482" t="str">
        <f>ESTADISTICA!AF482</f>
        <v>APAGADO</v>
      </c>
      <c r="AG482" t="str">
        <f>ESTADISTICA!AG482</f>
        <v>APAGADO</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f>ESTADISTICA!AD484</f>
        <v>0</v>
      </c>
      <c r="AE484">
        <f>ESTADISTICA!AE484</f>
        <v>0</v>
      </c>
      <c r="AF484" t="str">
        <f>ESTADISTICA!AF484</f>
        <v>APAGADO</v>
      </c>
      <c r="AG484" t="str">
        <f>ESTADISTICA!AG484</f>
        <v>APAGADO</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f>ESTADISTICA!AD485</f>
        <v>0</v>
      </c>
      <c r="AE485">
        <f>ESTADISTICA!AE485</f>
        <v>0</v>
      </c>
      <c r="AF485" t="str">
        <f>ESTADISTICA!AF485</f>
        <v>APAGADO</v>
      </c>
      <c r="AG485" t="str">
        <f>ESTADISTICA!AG485</f>
        <v>APAGADO</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f>ESTADISTICA!AD486</f>
        <v>0</v>
      </c>
      <c r="AE486">
        <f>ESTADISTICA!AE486</f>
        <v>0</v>
      </c>
      <c r="AF486" t="str">
        <f>ESTADISTICA!AF486</f>
        <v>APAGADO</v>
      </c>
      <c r="AG486" t="str">
        <f>ESTADISTICA!AG486</f>
        <v>APAGADO</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f>ESTADISTICA!AD487</f>
        <v>0</v>
      </c>
      <c r="AE487">
        <f>ESTADISTICA!AE487</f>
        <v>0</v>
      </c>
      <c r="AF487" t="str">
        <f>ESTADISTICA!AF487</f>
        <v>APAGADO</v>
      </c>
      <c r="AG487" t="str">
        <f>ESTADISTICA!AG487</f>
        <v>APAGADO</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f>ESTADISTICA!AD496</f>
        <v>0</v>
      </c>
      <c r="AE496">
        <f>ESTADISTICA!AE496</f>
        <v>0</v>
      </c>
      <c r="AF496" t="str">
        <f>ESTADISTICA!AF496</f>
        <v>APAGADO</v>
      </c>
      <c r="AG496" t="str">
        <f>ESTADISTICA!AG496</f>
        <v>APAGADO</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f>ESTADISTICA!AD497</f>
        <v>0</v>
      </c>
      <c r="AE497">
        <f>ESTADISTICA!AE497</f>
        <v>0</v>
      </c>
      <c r="AF497" t="str">
        <f>ESTADISTICA!AF497</f>
        <v>APAGADO</v>
      </c>
      <c r="AG497" t="str">
        <f>ESTADISTICA!AG497</f>
        <v>APAGADO</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f>ESTADISTICA!AD498</f>
        <v>0</v>
      </c>
      <c r="AE498">
        <f>ESTADISTICA!AE498</f>
        <v>0</v>
      </c>
      <c r="AF498" t="str">
        <f>ESTADISTICA!AF498</f>
        <v>APAGADO</v>
      </c>
      <c r="AG498" t="str">
        <f>ESTADISTICA!AG498</f>
        <v>APAGADO</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f>ESTADISTICA!AD499</f>
        <v>0</v>
      </c>
      <c r="AE499">
        <f>ESTADISTICA!AE499</f>
        <v>0</v>
      </c>
      <c r="AF499" t="str">
        <f>ESTADISTICA!AF499</f>
        <v>APAGADO</v>
      </c>
      <c r="AG499" t="str">
        <f>ESTADISTICA!AG499</f>
        <v>APAGADO</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t="str">
        <f>ESTADISTICA!AC502</f>
        <v>APAGADO</v>
      </c>
      <c r="AD502">
        <f>ESTADISTICA!AD502</f>
        <v>0</v>
      </c>
      <c r="AE502">
        <f>ESTADISTICA!AE502</f>
        <v>0</v>
      </c>
      <c r="AF502" t="str">
        <f>ESTADISTICA!AF502</f>
        <v>APAGADO</v>
      </c>
      <c r="AG502" t="str">
        <f>ESTADISTICA!AG502</f>
        <v>APAGADO</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f>ESTADISTICA!AD508</f>
        <v>0</v>
      </c>
      <c r="AE508">
        <f>ESTADISTICA!AE508</f>
        <v>0</v>
      </c>
      <c r="AF508" t="str">
        <f>ESTADISTICA!AF508</f>
        <v>APAGADO</v>
      </c>
      <c r="AG508" t="str">
        <f>ESTADISTICA!AG508</f>
        <v>APAGADO</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t="str">
        <f>ESTADISTICA!AC509</f>
        <v>APAGADO</v>
      </c>
      <c r="AD509">
        <f>ESTADISTICA!AD509</f>
        <v>0</v>
      </c>
      <c r="AE509">
        <f>ESTADISTICA!AE509</f>
        <v>0</v>
      </c>
      <c r="AF509" t="str">
        <f>ESTADISTICA!AF509</f>
        <v>APAGADO</v>
      </c>
      <c r="AG509" t="str">
        <f>ESTADISTICA!AG509</f>
        <v>APAGADO</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f>ESTADISTICA!AD510</f>
        <v>0</v>
      </c>
      <c r="AE510">
        <f>ESTADISTICA!AE510</f>
        <v>0</v>
      </c>
      <c r="AF510" t="str">
        <f>ESTADISTICA!AF510</f>
        <v>APAGADO</v>
      </c>
      <c r="AG510" t="str">
        <f>ESTADISTICA!AG510</f>
        <v>APAGADO</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f>ESTADISTICA!AD511</f>
        <v>0</v>
      </c>
      <c r="AE511">
        <f>ESTADISTICA!AE511</f>
        <v>0</v>
      </c>
      <c r="AF511" t="str">
        <f>ESTADISTICA!AF511</f>
        <v>APAGADO</v>
      </c>
      <c r="AG511" t="str">
        <f>ESTADISTICA!AG511</f>
        <v>APAGADO</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62</v>
      </c>
      <c r="AD2" s="18">
        <f>COUNTIFS(AD4:AD501, "=APAGADO",E4:E501,"=Fibra Optica")</f>
        <v>0</v>
      </c>
      <c r="AE2" s="18">
        <f>COUNTIFS(AE4:AE501, "=APAGADO",E4:E501,"=Fibra Optica")</f>
        <v>0</v>
      </c>
      <c r="AF2" s="18">
        <f>COUNTIFS(AF4:AF501, "=APAGADO",E4:E501,"=Fibra Optica")</f>
        <v>78</v>
      </c>
      <c r="AG2" s="18">
        <f>COUNTIFS(AG4:AG501, "=APAGADO",E4:E501,"=Fibra Optica")</f>
        <v>64</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t="str">
        <f>'RESUMEN TOTAL'!AM131</f>
        <v>APAGADO</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t="str">
        <f>'RESUMEN TOTAL'!AM139</f>
        <v>APAGADO</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t="str">
        <f>'RESUMEN TOTAL'!AM140</f>
        <v>APAGADO</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t="str">
        <f>'RESUMEN TOTAL'!AM175</f>
        <v>APAGADO</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t="str">
        <f>'RESUMEN TOTAL'!AM176</f>
        <v>APAGADO</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t="str">
        <f>'RESUMEN TOTAL'!AM178</f>
        <v>APAGADO</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t="str">
        <f>'RESUMEN TOTAL'!AM179</f>
        <v>APAGADO</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t="str">
        <f>'RESUMEN TOTAL'!AM180</f>
        <v>APAGADO</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t="str">
        <f>'RESUMEN TOTAL'!AM183</f>
        <v>APAGADO</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t="str">
        <f>'RESUMEN TOTAL'!AM184</f>
        <v>APAGADO</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t="str">
        <f>'RESUMEN TOTAL'!AM185</f>
        <v>APAGADO</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t="str">
        <f>'RESUMEN TOTAL'!AM194</f>
        <v>APAGADO</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t="str">
        <f>'RESUMEN TOTAL'!AM197</f>
        <v>APAGADO</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t="str">
        <f>'RESUMEN TOTAL'!AM221</f>
        <v>APAGADO</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t="str">
        <f>'RESUMEN TOTAL'!AM286</f>
        <v>APAGADO</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t="str">
        <f>'RESUMEN TOTAL'!AM287</f>
        <v>APAGADO</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t="str">
        <f>'RESUMEN TOTAL'!AM288</f>
        <v>APAGADO</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t="str">
        <f>'RESUMEN TOTAL'!AM289</f>
        <v>APAGADO</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t="str">
        <f>'RESUMEN TOTAL'!AM290</f>
        <v>APAGADO</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t="str">
        <f>'RESUMEN TOTAL'!AM291</f>
        <v>APAGADO</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t="str">
        <f>'RESUMEN TOTAL'!AM322</f>
        <v>APAGADO</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t="str">
        <f>'RESUMEN TOTAL'!AM353</f>
        <v>APAGADO</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t="str">
        <f>'RESUMEN TOTAL'!AM356</f>
        <v>APAGADO</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t="str">
        <f>'RESUMEN TOTAL'!AM378</f>
        <v>APAGADO</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t="str">
        <f>'RESUMEN TOTAL'!AM395</f>
        <v>APAGADO</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t="str">
        <f>'RESUMEN TOTAL'!AM396</f>
        <v>APAGADO</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t="str">
        <f>'RESUMEN TOTAL'!AM400</f>
        <v>APAGADO</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t="str">
        <f>'RESUMEN TOTAL'!AM402</f>
        <v>APAGADO</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t="str">
        <f>'RESUMEN TOTAL'!AM403</f>
        <v>APAGADO</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t="str">
        <f>'RESUMEN TOTAL'!AM404</f>
        <v>APAGADO</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t="str">
        <f>'RESUMEN TOTAL'!AM405</f>
        <v>APAGADO</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t="str">
        <f>'RESUMEN TOTAL'!AM407</f>
        <v>APAGADO</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t="str">
        <f>'RESUMEN TOTAL'!AM410</f>
        <v>APAGADO</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t="str">
        <f>'RESUMEN TOTAL'!AM413</f>
        <v>APAGADO</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t="str">
        <f>'RESUMEN TOTAL'!AM414</f>
        <v>APAGADO</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t="str">
        <f>'RESUMEN TOTAL'!AM429</f>
        <v>APAGADO</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t="str">
        <f>'RESUMEN TOTAL'!AM439</f>
        <v>APAGADO</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t="str">
        <f>'RESUMEN TOTAL'!AM441</f>
        <v>APAGADO</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t="str">
        <f>'RESUMEN TOTAL'!AM442</f>
        <v>APAGADO</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t="str">
        <f>'RESUMEN TOTAL'!AM456</f>
        <v>APAGADO</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t="str">
        <f>'RESUMEN TOTAL'!AM457</f>
        <v>APAGADO</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t="str">
        <f>'RESUMEN TOTAL'!AM458</f>
        <v>APAGADO</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t="str">
        <f>'RESUMEN TOTAL'!AM485</f>
        <v>APAGADO</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t="str">
        <f>'RESUMEN TOTAL'!AM487</f>
        <v>APAGADO</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t="str">
        <f>'RESUMEN TOTAL'!AM488</f>
        <v>APAGADO</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t="str">
        <f>'RESUMEN TOTAL'!AM489</f>
        <v>APAGADO</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t="str">
        <f>'RESUMEN TOTAL'!AM490</f>
        <v>APAGADO</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t="str">
        <f>'RESUMEN TOTAL'!AM499</f>
        <v>APAGADO</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t="str">
        <f>'RESUMEN TOTAL'!AM500</f>
        <v>APAGADO</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t="str">
        <f>'RESUMEN TOTAL'!AM501</f>
        <v>APAGADO</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t="str">
        <f>'RESUMEN TOTAL'!AM502</f>
        <v>APAGADO</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t="str">
        <f>'RESUMEN TOTAL'!AM505</f>
        <v>APAGADO</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t="str">
        <f>'RESUMEN TOTAL'!AM511</f>
        <v>APAGADO</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t="str">
        <f>'RESUMEN TOTAL'!AM512</f>
        <v>APAGADO</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t="str">
        <f>'RESUMEN TOTAL'!AM527</f>
        <v>APAGADO</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t="str">
        <f>'RESUMEN TOTAL'!AM528</f>
        <v>APAGADO</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t="str">
        <f>'RESUMEN TOTAL'!AM533</f>
        <v>APAGADO</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t="str">
        <f>'RESUMEN TOTAL'!AM534</f>
        <v>APAGADO</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t="str">
        <f>'RESUMEN TOTAL'!AM535</f>
        <v>APAGADO</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t="str">
        <f>'RESUMEN TOTAL'!AM536</f>
        <v>APAGADO</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7</v>
      </c>
      <c r="AD2" s="18">
        <f>COUNTIFS(AD5:AD502, "=APAGADO",E5:E502,"=PTO A FO")</f>
        <v>0</v>
      </c>
      <c r="AE2" s="18">
        <f>COUNTIFS(AE5:AE502, "=APAGADO",E5:E502,"=PTO A FO")</f>
        <v>0</v>
      </c>
      <c r="AF2" s="18">
        <f>COUNTIFS(AF5:AF502, "=APAGADO",E5:E502,"=PTO A FO")</f>
        <v>9</v>
      </c>
      <c r="AG2" s="18">
        <f>COUNTIFS(AG5:AG502, "=APAGADO",E5:E502,"=PTO A FO")</f>
        <v>7</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t="str">
        <f>'RESUMEN TOTAL'!AI24</f>
        <v>APAGADO</v>
      </c>
      <c r="AD22">
        <f>'RESUMEN TOTAL'!AJ24</f>
        <v>0</v>
      </c>
      <c r="AE22">
        <f>'RESUMEN TOTAL'!AK24</f>
        <v>0</v>
      </c>
      <c r="AF22" t="str">
        <f>'RESUMEN TOTAL'!AL24</f>
        <v>APAGADO</v>
      </c>
      <c r="AG22" t="str">
        <f>'RESUMEN TOTAL'!AM24</f>
        <v>APAGADO</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f>'RESUMEN TOTAL'!AJ25</f>
        <v>0</v>
      </c>
      <c r="AE23">
        <f>'RESUMEN TOTAL'!AK25</f>
        <v>0</v>
      </c>
      <c r="AF23" t="str">
        <f>'RESUMEN TOTAL'!AL25</f>
        <v>APAGADO</v>
      </c>
      <c r="AG23" t="str">
        <f>'RESUMEN TOTAL'!AM25</f>
        <v>APAGADO</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f>'RESUMEN TOTAL'!AJ29</f>
        <v>0</v>
      </c>
      <c r="AE27">
        <f>'RESUMEN TOTAL'!AK29</f>
        <v>0</v>
      </c>
      <c r="AF27" t="str">
        <f>'RESUMEN TOTAL'!AL29</f>
        <v>APAGADO</v>
      </c>
      <c r="AG27" t="str">
        <f>'RESUMEN TOTAL'!AM29</f>
        <v>APAGADO</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t="str">
        <f>'RESUMEN TOTAL'!AI38</f>
        <v>APAGADO</v>
      </c>
      <c r="AD36">
        <f>'RESUMEN TOTAL'!AJ38</f>
        <v>0</v>
      </c>
      <c r="AE36">
        <f>'RESUMEN TOTAL'!AK38</f>
        <v>0</v>
      </c>
      <c r="AF36" t="str">
        <f>'RESUMEN TOTAL'!AL38</f>
        <v>APAGADO</v>
      </c>
      <c r="AG36" t="str">
        <f>'RESUMEN TOTAL'!AM38</f>
        <v>APAGADO</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t="str">
        <f>'RESUMEN TOTAL'!AI68</f>
        <v>APAGADO</v>
      </c>
      <c r="AD66">
        <f>'RESUMEN TOTAL'!AJ68</f>
        <v>0</v>
      </c>
      <c r="AE66">
        <f>'RESUMEN TOTAL'!AK68</f>
        <v>0</v>
      </c>
      <c r="AF66" t="str">
        <f>'RESUMEN TOTAL'!AL68</f>
        <v>APAGADO</v>
      </c>
      <c r="AG66" t="str">
        <f>'RESUMEN TOTAL'!AM68</f>
        <v>APAGADO</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t="str">
        <f>'RESUMEN TOTAL'!AI69</f>
        <v>APAGADO</v>
      </c>
      <c r="AD67">
        <f>'RESUMEN TOTAL'!AJ69</f>
        <v>0</v>
      </c>
      <c r="AE67">
        <f>'RESUMEN TOTAL'!AK69</f>
        <v>0</v>
      </c>
      <c r="AF67" t="str">
        <f>'RESUMEN TOTAL'!AL69</f>
        <v>APAGADO</v>
      </c>
      <c r="AG67" t="str">
        <f>'RESUMEN TOTAL'!AM69</f>
        <v>APAGADO</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t="str">
        <f>'RESUMEN TOTAL'!AI81</f>
        <v>APAGADO</v>
      </c>
      <c r="AD79">
        <f>'RESUMEN TOTAL'!AJ81</f>
        <v>0</v>
      </c>
      <c r="AE79">
        <f>'RESUMEN TOTAL'!AK81</f>
        <v>0</v>
      </c>
      <c r="AF79" t="str">
        <f>'RESUMEN TOTAL'!AL81</f>
        <v>APAGADO</v>
      </c>
      <c r="AG79" t="str">
        <f>'RESUMEN TOTAL'!AM81</f>
        <v>APAGADO</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t="str">
        <f>'RESUMEN TOTAL'!AL102</f>
        <v>APAGADO</v>
      </c>
      <c r="AG100" t="str">
        <f>'RESUMEN TOTAL'!AM102</f>
        <v>APAGADO</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t="str">
        <f>'RESUMEN TOTAL'!AL103</f>
        <v>APAGADO</v>
      </c>
      <c r="AG101" t="str">
        <f>'RESUMEN TOTAL'!AM103</f>
        <v>APAGADO</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t="str">
        <f>'RESUMEN TOTAL'!AI106</f>
        <v>APAGADO</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t="str">
        <f>'RESUMEN TOTAL'!AI131</f>
        <v>APAGADO</v>
      </c>
      <c r="AD127">
        <f>'RESUMEN TOTAL'!AJ131</f>
        <v>0</v>
      </c>
      <c r="AE127">
        <f>'RESUMEN TOTAL'!AK131</f>
        <v>0</v>
      </c>
      <c r="AF127" t="str">
        <f>'RESUMEN TOTAL'!AL131</f>
        <v>APAGADO</v>
      </c>
      <c r="AG127" t="str">
        <f>'RESUMEN TOTAL'!AM131</f>
        <v>APAGADO</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t="str">
        <f>'RESUMEN TOTAL'!AL132</f>
        <v>APAGADO</v>
      </c>
      <c r="AG128">
        <f>'RESUMEN TOTAL'!AM132</f>
        <v>0</v>
      </c>
      <c r="AH128">
        <f>'RESUMEN TOTAL'!AN132</f>
        <v>0</v>
      </c>
      <c r="AI128">
        <f>'RESUMEN TOTAL'!AO132</f>
        <v>0</v>
      </c>
    </row>
    <row r="129" spans="1:35" x14ac:dyDescent="0.25">
      <c r="A129" t="str">
        <f>'RESUMEN TOTAL'!A133</f>
        <v>SAN JORGE</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t="str">
        <f>'RESUMEN TOTAL'!AL133</f>
        <v>APAGADO</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t="str">
        <f>'RESUMEN TOTAL'!AM134</f>
        <v>APAGADO</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t="str">
        <f>'RESUMEN TOTAL'!AM135</f>
        <v>APAGADO</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t="str">
        <f>'RESUMEN TOTAL'!AL137</f>
        <v>APAGADO</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t="str">
        <f>'RESUMEN TOTAL'!AI139</f>
        <v>APAGADO</v>
      </c>
      <c r="AD135">
        <f>'RESUMEN TOTAL'!AJ139</f>
        <v>0</v>
      </c>
      <c r="AE135">
        <f>'RESUMEN TOTAL'!AK139</f>
        <v>0</v>
      </c>
      <c r="AF135" t="str">
        <f>'RESUMEN TOTAL'!AL139</f>
        <v>APAGADO</v>
      </c>
      <c r="AG135" t="str">
        <f>'RESUMEN TOTAL'!AM139</f>
        <v>APAGADO</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t="str">
        <f>'RESUMEN TOTAL'!AI140</f>
        <v>APAGADO</v>
      </c>
      <c r="AD136">
        <f>'RESUMEN TOTAL'!AJ140</f>
        <v>0</v>
      </c>
      <c r="AE136">
        <f>'RESUMEN TOTAL'!AK140</f>
        <v>0</v>
      </c>
      <c r="AF136" t="str">
        <f>'RESUMEN TOTAL'!AL140</f>
        <v>APAGADO</v>
      </c>
      <c r="AG136" t="str">
        <f>'RESUMEN TOTAL'!AM140</f>
        <v>APAGADO</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t="str">
        <f>'RESUMEN TOTAL'!AL141</f>
        <v>APAGADO</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t="str">
        <f>'RESUMEN TOTAL'!AL142</f>
        <v>APAGADO</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t="str">
        <f>'RESUMEN TOTAL'!AL143</f>
        <v>APAGADO</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t="str">
        <f>'RESUMEN TOTAL'!AL144</f>
        <v>APAGADO</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f>'RESUMEN TOTAL'!AJ148</f>
        <v>0</v>
      </c>
      <c r="AE144">
        <f>'RESUMEN TOTAL'!AK148</f>
        <v>0</v>
      </c>
      <c r="AF144" t="str">
        <f>'RESUMEN TOTAL'!AL148</f>
        <v>APAGADO</v>
      </c>
      <c r="AG144" t="str">
        <f>'RESUMEN TOTAL'!AM148</f>
        <v>APAGADO</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f>'RESUMEN TOTAL'!AJ167</f>
        <v>0</v>
      </c>
      <c r="AE163">
        <f>'RESUMEN TOTAL'!AK167</f>
        <v>0</v>
      </c>
      <c r="AF163" t="str">
        <f>'RESUMEN TOTAL'!AL167</f>
        <v>APAGADO</v>
      </c>
      <c r="AG163" t="str">
        <f>'RESUMEN TOTAL'!AM167</f>
        <v>APAGADO</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f>'RESUMEN TOTAL'!AJ169</f>
        <v>0</v>
      </c>
      <c r="AE165">
        <f>'RESUMEN TOTAL'!AK169</f>
        <v>0</v>
      </c>
      <c r="AF165" t="str">
        <f>'RESUMEN TOTAL'!AL169</f>
        <v>APAGADO</v>
      </c>
      <c r="AG165" t="str">
        <f>'RESUMEN TOTAL'!AM169</f>
        <v>APAGADO</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t="str">
        <f>'RESUMEN TOTAL'!AI170</f>
        <v>APAGADO</v>
      </c>
      <c r="AD166">
        <f>'RESUMEN TOTAL'!AJ170</f>
        <v>0</v>
      </c>
      <c r="AE166">
        <f>'RESUMEN TOTAL'!AK170</f>
        <v>0</v>
      </c>
      <c r="AF166">
        <f>'RESUMEN TOTAL'!AL170</f>
        <v>0</v>
      </c>
      <c r="AG166" t="str">
        <f>'RESUMEN TOTAL'!AM170</f>
        <v>APAGADO</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t="str">
        <f>'RESUMEN TOTAL'!AI175</f>
        <v>APAGADO</v>
      </c>
      <c r="AD171">
        <f>'RESUMEN TOTAL'!AJ175</f>
        <v>0</v>
      </c>
      <c r="AE171">
        <f>'RESUMEN TOTAL'!AK175</f>
        <v>0</v>
      </c>
      <c r="AF171" t="str">
        <f>'RESUMEN TOTAL'!AL175</f>
        <v>APAGADO</v>
      </c>
      <c r="AG171" t="str">
        <f>'RESUMEN TOTAL'!AM175</f>
        <v>APAGADO</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t="str">
        <f>'RESUMEN TOTAL'!AI176</f>
        <v>APAGADO</v>
      </c>
      <c r="AD172">
        <f>'RESUMEN TOTAL'!AJ176</f>
        <v>0</v>
      </c>
      <c r="AE172">
        <f>'RESUMEN TOTAL'!AK176</f>
        <v>0</v>
      </c>
      <c r="AF172" t="str">
        <f>'RESUMEN TOTAL'!AL176</f>
        <v>APAGADO</v>
      </c>
      <c r="AG172" t="str">
        <f>'RESUMEN TOTAL'!AM176</f>
        <v>APAGADO</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t="str">
        <f>'RESUMEN TOTAL'!AL178</f>
        <v>APAGADO</v>
      </c>
      <c r="AG173" t="str">
        <f>'RESUMEN TOTAL'!AM178</f>
        <v>APAGADO</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t="str">
        <f>'RESUMEN TOTAL'!AL179</f>
        <v>APAGADO</v>
      </c>
      <c r="AG174" t="str">
        <f>'RESUMEN TOTAL'!AM179</f>
        <v>APAGADO</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t="str">
        <f>'RESUMEN TOTAL'!AL180</f>
        <v>APAGADO</v>
      </c>
      <c r="AG175" t="str">
        <f>'RESUMEN TOTAL'!AM180</f>
        <v>APAGADO</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t="str">
        <f>'RESUMEN TOTAL'!AL183</f>
        <v>APAGADO</v>
      </c>
      <c r="AG178" t="str">
        <f>'RESUMEN TOTAL'!AM183</f>
        <v>APAGADO</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t="str">
        <f>'RESUMEN TOTAL'!AI184</f>
        <v>APAGADO</v>
      </c>
      <c r="AD179">
        <f>'RESUMEN TOTAL'!AJ184</f>
        <v>0</v>
      </c>
      <c r="AE179">
        <f>'RESUMEN TOTAL'!AK184</f>
        <v>0</v>
      </c>
      <c r="AF179" t="str">
        <f>'RESUMEN TOTAL'!AL184</f>
        <v>APAGADO</v>
      </c>
      <c r="AG179" t="str">
        <f>'RESUMEN TOTAL'!AM184</f>
        <v>APAGADO</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t="str">
        <f>'RESUMEN TOTAL'!AI185</f>
        <v>APAGADO</v>
      </c>
      <c r="AD180">
        <f>'RESUMEN TOTAL'!AJ185</f>
        <v>0</v>
      </c>
      <c r="AE180">
        <f>'RESUMEN TOTAL'!AK185</f>
        <v>0</v>
      </c>
      <c r="AF180" t="str">
        <f>'RESUMEN TOTAL'!AL185</f>
        <v>APAGADO</v>
      </c>
      <c r="AG180" t="str">
        <f>'RESUMEN TOTAL'!AM185</f>
        <v>APAGADO</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t="str">
        <f>'RESUMEN TOTAL'!AI189</f>
        <v>APAGADO</v>
      </c>
      <c r="AD184">
        <f>'RESUMEN TOTAL'!AJ189</f>
        <v>0</v>
      </c>
      <c r="AE184">
        <f>'RESUMEN TOTAL'!AK189</f>
        <v>0</v>
      </c>
      <c r="AF184" t="str">
        <f>'RESUMEN TOTAL'!AL189</f>
        <v>APAGADO</v>
      </c>
      <c r="AG184" t="str">
        <f>'RESUMEN TOTAL'!AM189</f>
        <v>APAGADO</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t="str">
        <f>'RESUMEN TOTAL'!AI194</f>
        <v>APAGADO</v>
      </c>
      <c r="AD189">
        <f>'RESUMEN TOTAL'!AJ194</f>
        <v>0</v>
      </c>
      <c r="AE189">
        <f>'RESUMEN TOTAL'!AK194</f>
        <v>0</v>
      </c>
      <c r="AF189" t="str">
        <f>'RESUMEN TOTAL'!AL194</f>
        <v>APAGADO</v>
      </c>
      <c r="AG189" t="str">
        <f>'RESUMEN TOTAL'!AM194</f>
        <v>APAGADO</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t="str">
        <f>'RESUMEN TOTAL'!AI197</f>
        <v>APAGADO</v>
      </c>
      <c r="AD192">
        <f>'RESUMEN TOTAL'!AJ197</f>
        <v>0</v>
      </c>
      <c r="AE192">
        <f>'RESUMEN TOTAL'!AK197</f>
        <v>0</v>
      </c>
      <c r="AF192" t="str">
        <f>'RESUMEN TOTAL'!AL197</f>
        <v>APAGADO</v>
      </c>
      <c r="AG192" t="str">
        <f>'RESUMEN TOTAL'!AM197</f>
        <v>APAGADO</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f>'RESUMEN TOTAL'!AJ204</f>
        <v>0</v>
      </c>
      <c r="AE199">
        <f>'RESUMEN TOTAL'!AK204</f>
        <v>0</v>
      </c>
      <c r="AF199" t="str">
        <f>'RESUMEN TOTAL'!AL204</f>
        <v>APAGADO</v>
      </c>
      <c r="AG199" t="str">
        <f>'RESUMEN TOTAL'!AM204</f>
        <v>APAGADO</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f>'RESUMEN TOTAL'!AJ205</f>
        <v>0</v>
      </c>
      <c r="AE200">
        <f>'RESUMEN TOTAL'!AK205</f>
        <v>0</v>
      </c>
      <c r="AF200" t="str">
        <f>'RESUMEN TOTAL'!AL205</f>
        <v>APAGADO</v>
      </c>
      <c r="AG200" t="str">
        <f>'RESUMEN TOTAL'!AM205</f>
        <v>APAGADO</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t="str">
        <f>'RESUMEN TOTAL'!AI221</f>
        <v>APAGADO</v>
      </c>
      <c r="AD215">
        <f>'RESUMEN TOTAL'!AJ221</f>
        <v>0</v>
      </c>
      <c r="AE215">
        <f>'RESUMEN TOTAL'!AK221</f>
        <v>0</v>
      </c>
      <c r="AF215" t="str">
        <f>'RESUMEN TOTAL'!AL221</f>
        <v>APAGADO</v>
      </c>
      <c r="AG215" t="str">
        <f>'RESUMEN TOTAL'!AM221</f>
        <v>APAGADO</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t="str">
        <f>'RESUMEN TOTAL'!AM237</f>
        <v>APAGADO</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f>'RESUMEN TOTAL'!AJ239</f>
        <v>0</v>
      </c>
      <c r="AE233">
        <f>'RESUMEN TOTAL'!AK239</f>
        <v>0</v>
      </c>
      <c r="AF233" t="str">
        <f>'RESUMEN TOTAL'!AL239</f>
        <v>APAGADO</v>
      </c>
      <c r="AG233" t="str">
        <f>'RESUMEN TOTAL'!AM239</f>
        <v>APAGADO</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f>'RESUMEN TOTAL'!AJ251</f>
        <v>0</v>
      </c>
      <c r="AE245">
        <f>'RESUMEN TOTAL'!AK251</f>
        <v>0</v>
      </c>
      <c r="AF245" t="str">
        <f>'RESUMEN TOTAL'!AL251</f>
        <v>APAGADO</v>
      </c>
      <c r="AG245" t="str">
        <f>'RESUMEN TOTAL'!AM251</f>
        <v>APAGADO</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f>'RESUMEN TOTAL'!AJ252</f>
        <v>0</v>
      </c>
      <c r="AE246">
        <f>'RESUMEN TOTAL'!AK252</f>
        <v>0</v>
      </c>
      <c r="AF246" t="str">
        <f>'RESUMEN TOTAL'!AL252</f>
        <v>APAGADO</v>
      </c>
      <c r="AG246" t="str">
        <f>'RESUMEN TOTAL'!AM252</f>
        <v>APAGADO</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t="str">
        <f>'RESUMEN TOTAL'!AL255</f>
        <v>APAGADO</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t="str">
        <f>'RESUMEN TOTAL'!AI256</f>
        <v>APAGADO</v>
      </c>
      <c r="AD250">
        <f>'RESUMEN TOTAL'!AJ256</f>
        <v>0</v>
      </c>
      <c r="AE250">
        <f>'RESUMEN TOTAL'!AK256</f>
        <v>0</v>
      </c>
      <c r="AF250" t="str">
        <f>'RESUMEN TOTAL'!AL256</f>
        <v>APAGADO</v>
      </c>
      <c r="AG250" t="str">
        <f>'RESUMEN TOTAL'!AM256</f>
        <v>APAGADO</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f>'RESUMEN TOTAL'!AJ257</f>
        <v>0</v>
      </c>
      <c r="AE251">
        <f>'RESUMEN TOTAL'!AK257</f>
        <v>0</v>
      </c>
      <c r="AF251" t="str">
        <f>'RESUMEN TOTAL'!AL257</f>
        <v>APAGADO</v>
      </c>
      <c r="AG251" t="str">
        <f>'RESUMEN TOTAL'!AM257</f>
        <v>APAGADO</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t="str">
        <f>'RESUMEN TOTAL'!AL258</f>
        <v>APAGADO</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f>'RESUMEN TOTAL'!AJ276</f>
        <v>0</v>
      </c>
      <c r="AE270">
        <f>'RESUMEN TOTAL'!AK276</f>
        <v>0</v>
      </c>
      <c r="AF270" t="str">
        <f>'RESUMEN TOTAL'!AL276</f>
        <v>APAGADO</v>
      </c>
      <c r="AG270" t="str">
        <f>'RESUMEN TOTAL'!AM276</f>
        <v>APAGADO</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t="str">
        <f>'RESUMEN TOTAL'!AI281</f>
        <v>APAGADO</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t="str">
        <f>'RESUMEN TOTAL'!AI282</f>
        <v>APAGADO</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t="str">
        <f>'RESUMEN TOTAL'!AI286</f>
        <v>APAGADO</v>
      </c>
      <c r="AD280">
        <f>'RESUMEN TOTAL'!AJ286</f>
        <v>0</v>
      </c>
      <c r="AE280">
        <f>'RESUMEN TOTAL'!AK286</f>
        <v>0</v>
      </c>
      <c r="AF280" t="str">
        <f>'RESUMEN TOTAL'!AL286</f>
        <v>APAGADO</v>
      </c>
      <c r="AG280" t="str">
        <f>'RESUMEN TOTAL'!AM286</f>
        <v>APAGADO</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t="str">
        <f>'RESUMEN TOTAL'!AI287</f>
        <v>APAGADO</v>
      </c>
      <c r="AD281">
        <f>'RESUMEN TOTAL'!AJ287</f>
        <v>0</v>
      </c>
      <c r="AE281">
        <f>'RESUMEN TOTAL'!AK287</f>
        <v>0</v>
      </c>
      <c r="AF281" t="str">
        <f>'RESUMEN TOTAL'!AL287</f>
        <v>APAGADO</v>
      </c>
      <c r="AG281" t="str">
        <f>'RESUMEN TOTAL'!AM287</f>
        <v>APAGADO</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t="str">
        <f>'RESUMEN TOTAL'!AI288</f>
        <v>APAGADO</v>
      </c>
      <c r="AD282">
        <f>'RESUMEN TOTAL'!AJ288</f>
        <v>0</v>
      </c>
      <c r="AE282">
        <f>'RESUMEN TOTAL'!AK288</f>
        <v>0</v>
      </c>
      <c r="AF282" t="str">
        <f>'RESUMEN TOTAL'!AL288</f>
        <v>APAGADO</v>
      </c>
      <c r="AG282" t="str">
        <f>'RESUMEN TOTAL'!AM288</f>
        <v>APAGADO</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t="str">
        <f>'RESUMEN TOTAL'!AI289</f>
        <v>APAGADO</v>
      </c>
      <c r="AD283">
        <f>'RESUMEN TOTAL'!AJ289</f>
        <v>0</v>
      </c>
      <c r="AE283">
        <f>'RESUMEN TOTAL'!AK289</f>
        <v>0</v>
      </c>
      <c r="AF283" t="str">
        <f>'RESUMEN TOTAL'!AL289</f>
        <v>APAGADO</v>
      </c>
      <c r="AG283" t="str">
        <f>'RESUMEN TOTAL'!AM289</f>
        <v>APAGADO</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t="str">
        <f>'RESUMEN TOTAL'!AI290</f>
        <v>APAGADO</v>
      </c>
      <c r="AD284">
        <f>'RESUMEN TOTAL'!AJ290</f>
        <v>0</v>
      </c>
      <c r="AE284">
        <f>'RESUMEN TOTAL'!AK290</f>
        <v>0</v>
      </c>
      <c r="AF284" t="str">
        <f>'RESUMEN TOTAL'!AL290</f>
        <v>APAGADO</v>
      </c>
      <c r="AG284" t="str">
        <f>'RESUMEN TOTAL'!AM290</f>
        <v>APAGADO</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t="str">
        <f>'RESUMEN TOTAL'!AI291</f>
        <v>APAGADO</v>
      </c>
      <c r="AD285">
        <f>'RESUMEN TOTAL'!AJ291</f>
        <v>0</v>
      </c>
      <c r="AE285">
        <f>'RESUMEN TOTAL'!AK291</f>
        <v>0</v>
      </c>
      <c r="AF285" t="str">
        <f>'RESUMEN TOTAL'!AL291</f>
        <v>APAGADO</v>
      </c>
      <c r="AG285" t="str">
        <f>'RESUMEN TOTAL'!AM291</f>
        <v>APAGADO</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t="str">
        <f>'RESUMEN TOTAL'!AL322</f>
        <v>APAGADO</v>
      </c>
      <c r="AG315" t="str">
        <f>'RESUMEN TOTAL'!AM322</f>
        <v>APAGADO</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f>'RESUMEN TOTAL'!AJ324</f>
        <v>0</v>
      </c>
      <c r="AE317">
        <f>'RESUMEN TOTAL'!AK324</f>
        <v>0</v>
      </c>
      <c r="AF317" t="str">
        <f>'RESUMEN TOTAL'!AL324</f>
        <v>APAGADO</v>
      </c>
      <c r="AG317" t="str">
        <f>'RESUMEN TOTAL'!AM324</f>
        <v>APAGADO</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f>'RESUMEN TOTAL'!AJ325</f>
        <v>0</v>
      </c>
      <c r="AE318">
        <f>'RESUMEN TOTAL'!AK325</f>
        <v>0</v>
      </c>
      <c r="AF318" t="str">
        <f>'RESUMEN TOTAL'!AL325</f>
        <v>APAGADO</v>
      </c>
      <c r="AG318" t="str">
        <f>'RESUMEN TOTAL'!AM325</f>
        <v>APAGADO</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f>'RESUMEN TOTAL'!AJ326</f>
        <v>0</v>
      </c>
      <c r="AE319">
        <f>'RESUMEN TOTAL'!AK326</f>
        <v>0</v>
      </c>
      <c r="AF319" t="str">
        <f>'RESUMEN TOTAL'!AL326</f>
        <v>APAGADO</v>
      </c>
      <c r="AG319" t="str">
        <f>'RESUMEN TOTAL'!AM326</f>
        <v>APAGADO</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f>'RESUMEN TOTAL'!AJ327</f>
        <v>0</v>
      </c>
      <c r="AE320">
        <f>'RESUMEN TOTAL'!AK327</f>
        <v>0</v>
      </c>
      <c r="AF320" t="str">
        <f>'RESUMEN TOTAL'!AL327</f>
        <v>APAGADO</v>
      </c>
      <c r="AG320" t="str">
        <f>'RESUMEN TOTAL'!AM327</f>
        <v>APAGADO</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f>'RESUMEN TOTAL'!AJ330</f>
        <v>0</v>
      </c>
      <c r="AE323">
        <f>'RESUMEN TOTAL'!AK330</f>
        <v>0</v>
      </c>
      <c r="AF323" t="str">
        <f>'RESUMEN TOTAL'!AL330</f>
        <v>APAGADO</v>
      </c>
      <c r="AG323" t="str">
        <f>'RESUMEN TOTAL'!AM330</f>
        <v>APAGADO</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f>'RESUMEN TOTAL'!AJ336</f>
        <v>0</v>
      </c>
      <c r="AE329">
        <f>'RESUMEN TOTAL'!AK336</f>
        <v>0</v>
      </c>
      <c r="AF329" t="str">
        <f>'RESUMEN TOTAL'!AL336</f>
        <v>APAGADO</v>
      </c>
      <c r="AG329" t="str">
        <f>'RESUMEN TOTAL'!AM336</f>
        <v>APAGADO</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f>'RESUMEN TOTAL'!AJ337</f>
        <v>0</v>
      </c>
      <c r="AE330">
        <f>'RESUMEN TOTAL'!AK337</f>
        <v>0</v>
      </c>
      <c r="AF330" t="str">
        <f>'RESUMEN TOTAL'!AL337</f>
        <v>APAGADO</v>
      </c>
      <c r="AG330" t="str">
        <f>'RESUMEN TOTAL'!AM337</f>
        <v>APAGADO</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t="str">
        <f>'RESUMEN TOTAL'!AL347</f>
        <v>APAGADO</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t="str">
        <f>'RESUMEN TOTAL'!AL348</f>
        <v>APAGADO</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t="str">
        <f>'RESUMEN TOTAL'!AL349</f>
        <v>APAGADO</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t="str">
        <f>'RESUMEN TOTAL'!AI353</f>
        <v>APAGADO</v>
      </c>
      <c r="AD346">
        <f>'RESUMEN TOTAL'!AJ353</f>
        <v>0</v>
      </c>
      <c r="AE346">
        <f>'RESUMEN TOTAL'!AK353</f>
        <v>0</v>
      </c>
      <c r="AF346" t="str">
        <f>'RESUMEN TOTAL'!AL353</f>
        <v>APAGADO</v>
      </c>
      <c r="AG346" t="str">
        <f>'RESUMEN TOTAL'!AM353</f>
        <v>APAGADO</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f>'RESUMEN TOTAL'!AJ356</f>
        <v>0</v>
      </c>
      <c r="AE349">
        <f>'RESUMEN TOTAL'!AK356</f>
        <v>0</v>
      </c>
      <c r="AF349" t="str">
        <f>'RESUMEN TOTAL'!AL356</f>
        <v>APAGADO</v>
      </c>
      <c r="AG349" t="str">
        <f>'RESUMEN TOTAL'!AM356</f>
        <v>APAGADO</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t="str">
        <f>'RESUMEN TOTAL'!AL357</f>
        <v>APAGADO</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t="str">
        <f>'RESUMEN TOTAL'!AL358</f>
        <v>APAGADO</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t="str">
        <f>'RESUMEN TOTAL'!AI359</f>
        <v>APAGADO</v>
      </c>
      <c r="AD352">
        <f>'RESUMEN TOTAL'!AJ359</f>
        <v>0</v>
      </c>
      <c r="AE352">
        <f>'RESUMEN TOTAL'!AK359</f>
        <v>0</v>
      </c>
      <c r="AF352" t="str">
        <f>'RESUMEN TOTAL'!AL359</f>
        <v>APAGADO</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t="str">
        <f>'RESUMEN TOTAL'!AI360</f>
        <v>APAGADO</v>
      </c>
      <c r="AD353">
        <f>'RESUMEN TOTAL'!AJ360</f>
        <v>0</v>
      </c>
      <c r="AE353">
        <f>'RESUMEN TOTAL'!AK360</f>
        <v>0</v>
      </c>
      <c r="AF353" t="str">
        <f>'RESUMEN TOTAL'!AL360</f>
        <v>APAGADO</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t="str">
        <f>'RESUMEN TOTAL'!AL361</f>
        <v>APAGADO</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t="str">
        <f>'RESUMEN TOTAL'!AL362</f>
        <v>APAGADO</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f>'RESUMEN TOTAL'!AJ363</f>
        <v>0</v>
      </c>
      <c r="AE356">
        <f>'RESUMEN TOTAL'!AK363</f>
        <v>0</v>
      </c>
      <c r="AF356" t="str">
        <f>'RESUMEN TOTAL'!AL363</f>
        <v>APAGADO</v>
      </c>
      <c r="AG356" t="str">
        <f>'RESUMEN TOTAL'!AM363</f>
        <v>APAGADO</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f>'RESUMEN TOTAL'!AJ364</f>
        <v>0</v>
      </c>
      <c r="AE357">
        <f>'RESUMEN TOTAL'!AK364</f>
        <v>0</v>
      </c>
      <c r="AF357" t="str">
        <f>'RESUMEN TOTAL'!AL364</f>
        <v>APAGADO</v>
      </c>
      <c r="AG357" t="str">
        <f>'RESUMEN TOTAL'!AM364</f>
        <v>APAGADO</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t="str">
        <f>'RESUMEN TOTAL'!AI365</f>
        <v>APAGADO</v>
      </c>
      <c r="AD358">
        <f>'RESUMEN TOTAL'!AJ365</f>
        <v>0</v>
      </c>
      <c r="AE358">
        <f>'RESUMEN TOTAL'!AK365</f>
        <v>0</v>
      </c>
      <c r="AF358" t="str">
        <f>'RESUMEN TOTAL'!AL365</f>
        <v>APAGADO</v>
      </c>
      <c r="AG358" t="str">
        <f>'RESUMEN TOTAL'!AM365</f>
        <v>APAGADO</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f>'RESUMEN TOTAL'!AJ377</f>
        <v>0</v>
      </c>
      <c r="AE370">
        <f>'RESUMEN TOTAL'!AK377</f>
        <v>0</v>
      </c>
      <c r="AF370" t="str">
        <f>'RESUMEN TOTAL'!AL377</f>
        <v>APAGADO</v>
      </c>
      <c r="AG370" t="str">
        <f>'RESUMEN TOTAL'!AM377</f>
        <v>APAGADO</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f>'RESUMEN TOTAL'!AJ378</f>
        <v>0</v>
      </c>
      <c r="AE371">
        <f>'RESUMEN TOTAL'!AK378</f>
        <v>0</v>
      </c>
      <c r="AF371" t="str">
        <f>'RESUMEN TOTAL'!AL378</f>
        <v>APAGADO</v>
      </c>
      <c r="AG371" t="str">
        <f>'RESUMEN TOTAL'!AM378</f>
        <v>APAGADO</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t="str">
        <f>'RESUMEN TOTAL'!AL381</f>
        <v>APAGADO</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t="str">
        <f>'RESUMEN TOTAL'!AL382</f>
        <v>APAGADO</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t="str">
        <f>'RESUMEN TOTAL'!AI395</f>
        <v>APAGADO</v>
      </c>
      <c r="AD388">
        <f>'RESUMEN TOTAL'!AJ395</f>
        <v>0</v>
      </c>
      <c r="AE388">
        <f>'RESUMEN TOTAL'!AK395</f>
        <v>0</v>
      </c>
      <c r="AF388" t="str">
        <f>'RESUMEN TOTAL'!AL395</f>
        <v>APAGADO</v>
      </c>
      <c r="AG388" t="str">
        <f>'RESUMEN TOTAL'!AM395</f>
        <v>APAGADO</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t="str">
        <f>'RESUMEN TOTAL'!AI396</f>
        <v>APAGADO</v>
      </c>
      <c r="AD389">
        <f>'RESUMEN TOTAL'!AJ396</f>
        <v>0</v>
      </c>
      <c r="AE389">
        <f>'RESUMEN TOTAL'!AK396</f>
        <v>0</v>
      </c>
      <c r="AF389" t="str">
        <f>'RESUMEN TOTAL'!AL396</f>
        <v>APAGADO</v>
      </c>
      <c r="AG389" t="str">
        <f>'RESUMEN TOTAL'!AM396</f>
        <v>APAGADO</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f>'RESUMEN TOTAL'!AJ400</f>
        <v>0</v>
      </c>
      <c r="AE393">
        <f>'RESUMEN TOTAL'!AK400</f>
        <v>0</v>
      </c>
      <c r="AF393" t="str">
        <f>'RESUMEN TOTAL'!AL400</f>
        <v>APAGADO</v>
      </c>
      <c r="AG393" t="str">
        <f>'RESUMEN TOTAL'!AM400</f>
        <v>APAGADO</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t="str">
        <f>'RESUMEN TOTAL'!AI402</f>
        <v>APAGADO</v>
      </c>
      <c r="AD395">
        <f>'RESUMEN TOTAL'!AJ402</f>
        <v>0</v>
      </c>
      <c r="AE395">
        <f>'RESUMEN TOTAL'!AK402</f>
        <v>0</v>
      </c>
      <c r="AF395" t="str">
        <f>'RESUMEN TOTAL'!AL402</f>
        <v>APAGADO</v>
      </c>
      <c r="AG395" t="str">
        <f>'RESUMEN TOTAL'!AM402</f>
        <v>APAGADO</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t="str">
        <f>'RESUMEN TOTAL'!AI403</f>
        <v>APAGADO</v>
      </c>
      <c r="AD396">
        <f>'RESUMEN TOTAL'!AJ403</f>
        <v>0</v>
      </c>
      <c r="AE396">
        <f>'RESUMEN TOTAL'!AK403</f>
        <v>0</v>
      </c>
      <c r="AF396" t="str">
        <f>'RESUMEN TOTAL'!AL403</f>
        <v>APAGADO</v>
      </c>
      <c r="AG396" t="str">
        <f>'RESUMEN TOTAL'!AM403</f>
        <v>APAGADO</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f>'RESUMEN TOTAL'!AJ404</f>
        <v>0</v>
      </c>
      <c r="AE397">
        <f>'RESUMEN TOTAL'!AK404</f>
        <v>0</v>
      </c>
      <c r="AF397" t="str">
        <f>'RESUMEN TOTAL'!AL404</f>
        <v>APAGADO</v>
      </c>
      <c r="AG397" t="str">
        <f>'RESUMEN TOTAL'!AM404</f>
        <v>APAGADO</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f>'RESUMEN TOTAL'!AJ405</f>
        <v>0</v>
      </c>
      <c r="AE398">
        <f>'RESUMEN TOTAL'!AK405</f>
        <v>0</v>
      </c>
      <c r="AF398" t="str">
        <f>'RESUMEN TOTAL'!AL405</f>
        <v>APAGADO</v>
      </c>
      <c r="AG398" t="str">
        <f>'RESUMEN TOTAL'!AM405</f>
        <v>APAGADO</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t="str">
        <f>'RESUMEN TOTAL'!AI407</f>
        <v>APAGADO</v>
      </c>
      <c r="AD400">
        <f>'RESUMEN TOTAL'!AJ407</f>
        <v>0</v>
      </c>
      <c r="AE400">
        <f>'RESUMEN TOTAL'!AK407</f>
        <v>0</v>
      </c>
      <c r="AF400" t="str">
        <f>'RESUMEN TOTAL'!AL407</f>
        <v>APAGADO</v>
      </c>
      <c r="AG400" t="str">
        <f>'RESUMEN TOTAL'!AM407</f>
        <v>APAGADO</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t="str">
        <f>'RESUMEN TOTAL'!AI410</f>
        <v>APAGADO</v>
      </c>
      <c r="AD403">
        <f>'RESUMEN TOTAL'!AJ410</f>
        <v>0</v>
      </c>
      <c r="AE403">
        <f>'RESUMEN TOTAL'!AK410</f>
        <v>0</v>
      </c>
      <c r="AF403" t="str">
        <f>'RESUMEN TOTAL'!AL410</f>
        <v>APAGADO</v>
      </c>
      <c r="AG403" t="str">
        <f>'RESUMEN TOTAL'!AM410</f>
        <v>APAGADO</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t="str">
        <f>'RESUMEN TOTAL'!AI413</f>
        <v>APAGADO</v>
      </c>
      <c r="AD406">
        <f>'RESUMEN TOTAL'!AJ413</f>
        <v>0</v>
      </c>
      <c r="AE406">
        <f>'RESUMEN TOTAL'!AK413</f>
        <v>0</v>
      </c>
      <c r="AF406" t="str">
        <f>'RESUMEN TOTAL'!AL413</f>
        <v>APAGADO</v>
      </c>
      <c r="AG406" t="str">
        <f>'RESUMEN TOTAL'!AM413</f>
        <v>APAGADO</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t="str">
        <f>'RESUMEN TOTAL'!AI414</f>
        <v>APAGADO</v>
      </c>
      <c r="AD407">
        <f>'RESUMEN TOTAL'!AJ414</f>
        <v>0</v>
      </c>
      <c r="AE407">
        <f>'RESUMEN TOTAL'!AK414</f>
        <v>0</v>
      </c>
      <c r="AF407" t="str">
        <f>'RESUMEN TOTAL'!AL414</f>
        <v>APAGADO</v>
      </c>
      <c r="AG407" t="str">
        <f>'RESUMEN TOTAL'!AM414</f>
        <v>APAGADO</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f>'RESUMEN TOTAL'!AJ419</f>
        <v>0</v>
      </c>
      <c r="AE412">
        <f>'RESUMEN TOTAL'!AK419</f>
        <v>0</v>
      </c>
      <c r="AF412" t="str">
        <f>'RESUMEN TOTAL'!AL419</f>
        <v>APAGADO</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t="str">
        <f>'RESUMEN TOTAL'!AI429</f>
        <v>APAGADO</v>
      </c>
      <c r="AD422">
        <f>'RESUMEN TOTAL'!AJ429</f>
        <v>0</v>
      </c>
      <c r="AE422">
        <f>'RESUMEN TOTAL'!AK429</f>
        <v>0</v>
      </c>
      <c r="AF422" t="str">
        <f>'RESUMEN TOTAL'!AL429</f>
        <v>APAGADO</v>
      </c>
      <c r="AG422" t="str">
        <f>'RESUMEN TOTAL'!AM429</f>
        <v>APAGADO</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f>'RESUMEN TOTAL'!AJ439</f>
        <v>0</v>
      </c>
      <c r="AE431">
        <f>'RESUMEN TOTAL'!AK439</f>
        <v>0</v>
      </c>
      <c r="AF431" t="str">
        <f>'RESUMEN TOTAL'!AL439</f>
        <v>APAGADO</v>
      </c>
      <c r="AG431" t="str">
        <f>'RESUMEN TOTAL'!AM439</f>
        <v>APAGADO</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f>'RESUMEN TOTAL'!AJ441</f>
        <v>0</v>
      </c>
      <c r="AE433">
        <f>'RESUMEN TOTAL'!AK441</f>
        <v>0</v>
      </c>
      <c r="AF433" t="str">
        <f>'RESUMEN TOTAL'!AL441</f>
        <v>APAGADO</v>
      </c>
      <c r="AG433" t="str">
        <f>'RESUMEN TOTAL'!AM441</f>
        <v>APAGADO</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f>'RESUMEN TOTAL'!AJ442</f>
        <v>0</v>
      </c>
      <c r="AE434">
        <f>'RESUMEN TOTAL'!AK442</f>
        <v>0</v>
      </c>
      <c r="AF434" t="str">
        <f>'RESUMEN TOTAL'!AL442</f>
        <v>APAGADO</v>
      </c>
      <c r="AG434" t="str">
        <f>'RESUMEN TOTAL'!AM442</f>
        <v>APAGADO</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t="str">
        <f>'RESUMEN TOTAL'!AI446</f>
        <v>APAGADO</v>
      </c>
      <c r="AD438">
        <f>'RESUMEN TOTAL'!AJ446</f>
        <v>0</v>
      </c>
      <c r="AE438">
        <f>'RESUMEN TOTAL'!AK446</f>
        <v>0</v>
      </c>
      <c r="AF438" t="str">
        <f>'RESUMEN TOTAL'!AL446</f>
        <v>APAGADO</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t="str">
        <f>'RESUMEN TOTAL'!AI456</f>
        <v>APAGADO</v>
      </c>
      <c r="AD448">
        <f>'RESUMEN TOTAL'!AJ456</f>
        <v>0</v>
      </c>
      <c r="AE448">
        <f>'RESUMEN TOTAL'!AK456</f>
        <v>0</v>
      </c>
      <c r="AF448" t="str">
        <f>'RESUMEN TOTAL'!AL456</f>
        <v>APAGADO</v>
      </c>
      <c r="AG448" t="str">
        <f>'RESUMEN TOTAL'!AM456</f>
        <v>APAGADO</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t="str">
        <f>'RESUMEN TOTAL'!AI457</f>
        <v>APAGADO</v>
      </c>
      <c r="AD449">
        <f>'RESUMEN TOTAL'!AJ457</f>
        <v>0</v>
      </c>
      <c r="AE449">
        <f>'RESUMEN TOTAL'!AK457</f>
        <v>0</v>
      </c>
      <c r="AF449" t="str">
        <f>'RESUMEN TOTAL'!AL457</f>
        <v>APAGADO</v>
      </c>
      <c r="AG449" t="str">
        <f>'RESUMEN TOTAL'!AM457</f>
        <v>APAGADO</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t="str">
        <f>'RESUMEN TOTAL'!AI458</f>
        <v>APAGADO</v>
      </c>
      <c r="AD450">
        <f>'RESUMEN TOTAL'!AJ458</f>
        <v>0</v>
      </c>
      <c r="AE450">
        <f>'RESUMEN TOTAL'!AK458</f>
        <v>0</v>
      </c>
      <c r="AF450" t="str">
        <f>'RESUMEN TOTAL'!AL458</f>
        <v>APAGADO</v>
      </c>
      <c r="AG450" t="str">
        <f>'RESUMEN TOTAL'!AM458</f>
        <v>APAGADO</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f>'RESUMEN TOTAL'!AJ485</f>
        <v>0</v>
      </c>
      <c r="AE457">
        <f>'RESUMEN TOTAL'!AK485</f>
        <v>0</v>
      </c>
      <c r="AF457" t="str">
        <f>'RESUMEN TOTAL'!AL485</f>
        <v>APAGADO</v>
      </c>
      <c r="AG457" t="str">
        <f>'RESUMEN TOTAL'!AM485</f>
        <v>APAGADO</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f>'RESUMEN TOTAL'!AJ487</f>
        <v>0</v>
      </c>
      <c r="AE459">
        <f>'RESUMEN TOTAL'!AK487</f>
        <v>0</v>
      </c>
      <c r="AF459" t="str">
        <f>'RESUMEN TOTAL'!AL487</f>
        <v>APAGADO</v>
      </c>
      <c r="AG459" t="str">
        <f>'RESUMEN TOTAL'!AM487</f>
        <v>APAGADO</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f>'RESUMEN TOTAL'!AJ488</f>
        <v>0</v>
      </c>
      <c r="AE460">
        <f>'RESUMEN TOTAL'!AK488</f>
        <v>0</v>
      </c>
      <c r="AF460" t="str">
        <f>'RESUMEN TOTAL'!AL488</f>
        <v>APAGADO</v>
      </c>
      <c r="AG460" t="str">
        <f>'RESUMEN TOTAL'!AM488</f>
        <v>APAGADO</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f>'RESUMEN TOTAL'!AJ489</f>
        <v>0</v>
      </c>
      <c r="AE461">
        <f>'RESUMEN TOTAL'!AK489</f>
        <v>0</v>
      </c>
      <c r="AF461" t="str">
        <f>'RESUMEN TOTAL'!AL489</f>
        <v>APAGADO</v>
      </c>
      <c r="AG461" t="str">
        <f>'RESUMEN TOTAL'!AM489</f>
        <v>APAGADO</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f>'RESUMEN TOTAL'!AJ490</f>
        <v>0</v>
      </c>
      <c r="AE462">
        <f>'RESUMEN TOTAL'!AK490</f>
        <v>0</v>
      </c>
      <c r="AF462" t="str">
        <f>'RESUMEN TOTAL'!AL490</f>
        <v>APAGADO</v>
      </c>
      <c r="AG462" t="str">
        <f>'RESUMEN TOTAL'!AM490</f>
        <v>APAGADO</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f>'RESUMEN TOTAL'!AJ499</f>
        <v>0</v>
      </c>
      <c r="AE471">
        <f>'RESUMEN TOTAL'!AK499</f>
        <v>0</v>
      </c>
      <c r="AF471" t="str">
        <f>'RESUMEN TOTAL'!AL499</f>
        <v>APAGADO</v>
      </c>
      <c r="AG471" t="str">
        <f>'RESUMEN TOTAL'!AM499</f>
        <v>APAGADO</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f>'RESUMEN TOTAL'!AJ500</f>
        <v>0</v>
      </c>
      <c r="AE472">
        <f>'RESUMEN TOTAL'!AK500</f>
        <v>0</v>
      </c>
      <c r="AF472" t="str">
        <f>'RESUMEN TOTAL'!AL500</f>
        <v>APAGADO</v>
      </c>
      <c r="AG472" t="str">
        <f>'RESUMEN TOTAL'!AM500</f>
        <v>APAGADO</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f>'RESUMEN TOTAL'!AJ501</f>
        <v>0</v>
      </c>
      <c r="AE473">
        <f>'RESUMEN TOTAL'!AK501</f>
        <v>0</v>
      </c>
      <c r="AF473" t="str">
        <f>'RESUMEN TOTAL'!AL501</f>
        <v>APAGADO</v>
      </c>
      <c r="AG473" t="str">
        <f>'RESUMEN TOTAL'!AM501</f>
        <v>APAGADO</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f>'RESUMEN TOTAL'!AJ502</f>
        <v>0</v>
      </c>
      <c r="AE474">
        <f>'RESUMEN TOTAL'!AK502</f>
        <v>0</v>
      </c>
      <c r="AF474" t="str">
        <f>'RESUMEN TOTAL'!AL502</f>
        <v>APAGADO</v>
      </c>
      <c r="AG474" t="str">
        <f>'RESUMEN TOTAL'!AM502</f>
        <v>APAGADO</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t="str">
        <f>'RESUMEN TOTAL'!AI505</f>
        <v>APAGADO</v>
      </c>
      <c r="AD477">
        <f>'RESUMEN TOTAL'!AJ505</f>
        <v>0</v>
      </c>
      <c r="AE477">
        <f>'RESUMEN TOTAL'!AK505</f>
        <v>0</v>
      </c>
      <c r="AF477" t="str">
        <f>'RESUMEN TOTAL'!AL505</f>
        <v>APAGADO</v>
      </c>
      <c r="AG477" t="str">
        <f>'RESUMEN TOTAL'!AM505</f>
        <v>APAGADO</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f>'RESUMEN TOTAL'!AJ511</f>
        <v>0</v>
      </c>
      <c r="AE483">
        <f>'RESUMEN TOTAL'!AK511</f>
        <v>0</v>
      </c>
      <c r="AF483" t="str">
        <f>'RESUMEN TOTAL'!AL511</f>
        <v>APAGADO</v>
      </c>
      <c r="AG483" t="str">
        <f>'RESUMEN TOTAL'!AM511</f>
        <v>APAGADO</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f>'RESUMEN TOTAL'!AJ512</f>
        <v>0</v>
      </c>
      <c r="AE484">
        <f>'RESUMEN TOTAL'!AK512</f>
        <v>0</v>
      </c>
      <c r="AF484" t="str">
        <f>'RESUMEN TOTAL'!AL512</f>
        <v>APAGADO</v>
      </c>
      <c r="AG484" t="str">
        <f>'RESUMEN TOTAL'!AM512</f>
        <v>APAGADO</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t="str">
        <f>'RESUMEN TOTAL'!AI520</f>
        <v>APAGADO</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t="str">
        <f>'RESUMEN TOTAL'!AI527</f>
        <v>APAGADO</v>
      </c>
      <c r="AD499">
        <f>'RESUMEN TOTAL'!AJ527</f>
        <v>0</v>
      </c>
      <c r="AE499">
        <f>'RESUMEN TOTAL'!AK527</f>
        <v>0</v>
      </c>
      <c r="AF499" t="str">
        <f>'RESUMEN TOTAL'!AL527</f>
        <v>APAGADO</v>
      </c>
      <c r="AG499" t="str">
        <f>'RESUMEN TOTAL'!AM527</f>
        <v>APAGADO</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t="str">
        <f>'RESUMEN TOTAL'!AI528</f>
        <v>APAGADO</v>
      </c>
      <c r="AD500">
        <f>'RESUMEN TOTAL'!AJ528</f>
        <v>0</v>
      </c>
      <c r="AE500">
        <f>'RESUMEN TOTAL'!AK528</f>
        <v>0</v>
      </c>
      <c r="AF500" t="str">
        <f>'RESUMEN TOTAL'!AL528</f>
        <v>APAGADO</v>
      </c>
      <c r="AG500" t="str">
        <f>'RESUMEN TOTAL'!AM528</f>
        <v>APAGADO</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t="str">
        <f>'RESUMEN TOTAL'!AL533</f>
        <v>APAGADO</v>
      </c>
      <c r="AG507" t="str">
        <f>'RESUMEN TOTAL'!AM533</f>
        <v>APAGADO</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t="str">
        <f>'RESUMEN TOTAL'!AL534</f>
        <v>APAGADO</v>
      </c>
      <c r="AG508" t="str">
        <f>'RESUMEN TOTAL'!AM534</f>
        <v>APAGADO</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f>'RESUMEN TOTAL'!AJ535</f>
        <v>0</v>
      </c>
      <c r="AE509">
        <f>'RESUMEN TOTAL'!AK535</f>
        <v>0</v>
      </c>
      <c r="AF509" t="str">
        <f>'RESUMEN TOTAL'!AL535</f>
        <v>APAGADO</v>
      </c>
      <c r="AG509" t="str">
        <f>'RESUMEN TOTAL'!AM535</f>
        <v>APAGADO</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f>'RESUMEN TOTAL'!AJ536</f>
        <v>0</v>
      </c>
      <c r="AE510">
        <f>'RESUMEN TOTAL'!AK536</f>
        <v>0</v>
      </c>
      <c r="AF510" t="str">
        <f>'RESUMEN TOTAL'!AL536</f>
        <v>APAGADO</v>
      </c>
      <c r="AG510" t="str">
        <f>'RESUMEN TOTAL'!AM536</f>
        <v>APAGADO</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8</v>
      </c>
      <c r="AD2" s="18">
        <f>COUNTIFS(AD4:AD500, "=APAGADO",E4:E500,"=radio")</f>
        <v>0</v>
      </c>
      <c r="AE2" s="18">
        <f>COUNTIFS(AE4:AE500, "=APAGADO",E4:E500,"=radio")</f>
        <v>0</v>
      </c>
      <c r="AF2" s="18">
        <f>COUNTIFS(AF4:AF600, "=APAGADO",E4:E600,"=radio")</f>
        <v>9</v>
      </c>
      <c r="AG2" s="18">
        <f>COUNTIFS(AG4:AG500, "=APAGADO",E4:E500,"=radio")</f>
        <v>7</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t="str">
        <f>'RESUMEN TOTAL'!AM131</f>
        <v>APAGADO</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t="str">
        <f>'RESUMEN TOTAL'!AM139</f>
        <v>APAGADO</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t="str">
        <f>'RESUMEN TOTAL'!AM140</f>
        <v>APAGADO</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t="str">
        <f>'RESUMEN TOTAL'!AM175</f>
        <v>APAGADO</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t="str">
        <f>'RESUMEN TOTAL'!AM176</f>
        <v>APAGADO</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t="str">
        <f>'RESUMEN TOTAL'!AM178</f>
        <v>APAGADO</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t="str">
        <f>'RESUMEN TOTAL'!AM179</f>
        <v>APAGADO</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t="str">
        <f>'RESUMEN TOTAL'!AM180</f>
        <v>APAGADO</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t="str">
        <f>'RESUMEN TOTAL'!AM183</f>
        <v>APAGADO</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t="str">
        <f>'RESUMEN TOTAL'!AM184</f>
        <v>APAGADO</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t="str">
        <f>'RESUMEN TOTAL'!AM185</f>
        <v>APAGADO</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t="str">
        <f>'RESUMEN TOTAL'!AM194</f>
        <v>APAGADO</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t="str">
        <f>'RESUMEN TOTAL'!AM197</f>
        <v>APAGADO</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t="str">
        <f>'RESUMEN TOTAL'!AM221</f>
        <v>APAGADO</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t="str">
        <f>'RESUMEN TOTAL'!AM286</f>
        <v>APAGADO</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t="str">
        <f>'RESUMEN TOTAL'!AM287</f>
        <v>APAGADO</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t="str">
        <f>'RESUMEN TOTAL'!AM288</f>
        <v>APAGADO</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t="str">
        <f>'RESUMEN TOTAL'!AM289</f>
        <v>APAGADO</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t="str">
        <f>'RESUMEN TOTAL'!AM290</f>
        <v>APAGADO</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t="str">
        <f>'RESUMEN TOTAL'!AM291</f>
        <v>APAGADO</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t="str">
        <f>'RESUMEN TOTAL'!AM322</f>
        <v>APAGADO</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t="str">
        <f>'RESUMEN TOTAL'!AM353</f>
        <v>APAGADO</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t="str">
        <f>'RESUMEN TOTAL'!AM356</f>
        <v>APAGADO</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t="str">
        <f>'RESUMEN TOTAL'!AM378</f>
        <v>APAGADO</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t="str">
        <f>'RESUMEN TOTAL'!AM395</f>
        <v>APAGADO</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t="str">
        <f>'RESUMEN TOTAL'!AM396</f>
        <v>APAGADO</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t="str">
        <f>'RESUMEN TOTAL'!AM400</f>
        <v>APAGADO</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t="str">
        <f>'RESUMEN TOTAL'!AM402</f>
        <v>APAGADO</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t="str">
        <f>'RESUMEN TOTAL'!AM403</f>
        <v>APAGADO</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t="str">
        <f>'RESUMEN TOTAL'!AM404</f>
        <v>APAGADO</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t="str">
        <f>'RESUMEN TOTAL'!AM405</f>
        <v>APAGADO</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t="str">
        <f>'RESUMEN TOTAL'!AM407</f>
        <v>APAGADO</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t="str">
        <f>'RESUMEN TOTAL'!AM410</f>
        <v>APAGADO</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t="str">
        <f>'RESUMEN TOTAL'!AM413</f>
        <v>APAGADO</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t="str">
        <f>'RESUMEN TOTAL'!AM414</f>
        <v>APAGADO</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t="str">
        <f>'RESUMEN TOTAL'!AM429</f>
        <v>APAGADO</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t="str">
        <f>'RESUMEN TOTAL'!AM439</f>
        <v>APAGADO</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t="str">
        <f>'RESUMEN TOTAL'!AM441</f>
        <v>APAGADO</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t="str">
        <f>'RESUMEN TOTAL'!AM442</f>
        <v>APAGADO</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t="str">
        <f>'RESUMEN TOTAL'!AM456</f>
        <v>APAGADO</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t="str">
        <f>'RESUMEN TOTAL'!AM457</f>
        <v>APAGADO</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t="str">
        <f>'RESUMEN TOTAL'!AM458</f>
        <v>APAGADO</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t="str">
        <f>'RESUMEN TOTAL'!AM485</f>
        <v>APAGADO</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t="str">
        <f>'RESUMEN TOTAL'!AM487</f>
        <v>APAGADO</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t="str">
        <f>'RESUMEN TOTAL'!AM488</f>
        <v>APAGADO</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t="str">
        <f>'RESUMEN TOTAL'!AM489</f>
        <v>APAGADO</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t="str">
        <f>'RESUMEN TOTAL'!AM490</f>
        <v>APAGADO</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t="str">
        <f>'RESUMEN TOTAL'!AM499</f>
        <v>APAGADO</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t="str">
        <f>'RESUMEN TOTAL'!AM500</f>
        <v>APAGADO</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t="str">
        <f>'RESUMEN TOTAL'!AM501</f>
        <v>APAGADO</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t="str">
        <f>'RESUMEN TOTAL'!AM502</f>
        <v>APAGADO</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t="str">
        <f>'RESUMEN TOTAL'!AM505</f>
        <v>APAGADO</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t="str">
        <f>'RESUMEN TOTAL'!AM511</f>
        <v>APAGADO</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t="str">
        <f>'RESUMEN TOTAL'!AM512</f>
        <v>APAGADO</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t="str">
        <f>'RESUMEN TOTAL'!AM527</f>
        <v>APAGADO</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t="str">
        <f>'RESUMEN TOTAL'!AM528</f>
        <v>APAGADO</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t="str">
        <f>'RESUMEN TOTAL'!AM533</f>
        <v>APAGADO</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t="str">
        <f>'RESUMEN TOTAL'!AM534</f>
        <v>APAGADO</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t="str">
        <f>'RESUMEN TOTAL'!AM535</f>
        <v>APAGADO</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t="str">
        <f>'RESUMEN TOTAL'!AM536</f>
        <v>APAGADO</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87" zoomScaleNormal="100" workbookViewId="0">
      <selection activeCell="B191" sqref="B191:F19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77</v>
      </c>
      <c r="D164" s="66">
        <v>77</v>
      </c>
      <c r="E164" s="67">
        <f>D164/C163</f>
        <v>0.1696035242290749</v>
      </c>
      <c r="F164" s="142"/>
      <c r="G164" s="105"/>
      <c r="H164" s="116" t="s">
        <v>1328</v>
      </c>
      <c r="I164" s="120" t="s">
        <v>1421</v>
      </c>
      <c r="J164" s="109" t="s">
        <v>993</v>
      </c>
    </row>
    <row r="165" spans="2:10" ht="17.25" thickTop="1" thickBot="1" x14ac:dyDescent="0.3">
      <c r="B165" s="65" t="s">
        <v>1329</v>
      </c>
      <c r="C165" s="83">
        <v>4</v>
      </c>
      <c r="D165" s="130">
        <v>73</v>
      </c>
      <c r="E165" s="67">
        <v>0.1608</v>
      </c>
      <c r="F165" s="142"/>
      <c r="G165" s="114" t="s">
        <v>1415</v>
      </c>
      <c r="H165" s="117">
        <v>76</v>
      </c>
      <c r="I165" s="121"/>
      <c r="J165" s="113"/>
    </row>
    <row r="166" spans="2:10" ht="16.5" thickTop="1" x14ac:dyDescent="0.25">
      <c r="B166" s="65" t="s">
        <v>1330</v>
      </c>
      <c r="C166" s="83">
        <v>1</v>
      </c>
      <c r="D166" s="66">
        <v>76</v>
      </c>
      <c r="E166" s="67">
        <v>0.16739999999999999</v>
      </c>
      <c r="F166" s="142"/>
      <c r="G166" s="65" t="s">
        <v>1152</v>
      </c>
      <c r="H166" s="118">
        <v>38</v>
      </c>
      <c r="I166" s="122">
        <v>17</v>
      </c>
      <c r="J166" s="112">
        <v>0.45</v>
      </c>
    </row>
    <row r="167" spans="2:10" ht="16.5" thickBot="1" x14ac:dyDescent="0.3">
      <c r="B167" s="68" t="s">
        <v>16</v>
      </c>
      <c r="C167" s="69">
        <v>8</v>
      </c>
      <c r="D167" s="70">
        <v>69</v>
      </c>
      <c r="E167" s="90">
        <v>0.152</v>
      </c>
      <c r="F167" s="142"/>
      <c r="G167" s="65" t="s">
        <v>1417</v>
      </c>
      <c r="H167" s="118">
        <v>38</v>
      </c>
      <c r="I167" s="123">
        <v>16</v>
      </c>
      <c r="J167" s="107">
        <f t="shared" ref="J167:J168" si="22">I167/H167</f>
        <v>0.42105263157894735</v>
      </c>
    </row>
    <row r="168" spans="2:10" ht="17.25" thickTop="1" thickBot="1" x14ac:dyDescent="0.3">
      <c r="B168" s="93" t="s">
        <v>1143</v>
      </c>
      <c r="C168" s="94">
        <v>27</v>
      </c>
      <c r="D168" s="94"/>
      <c r="E168" s="95">
        <v>0.11</v>
      </c>
      <c r="F168" s="142"/>
      <c r="G168" s="65" t="s">
        <v>1423</v>
      </c>
      <c r="H168" s="118">
        <f t="shared" ref="H168" si="23">H84</f>
        <v>76</v>
      </c>
      <c r="I168" s="124">
        <v>33</v>
      </c>
      <c r="J168" s="110">
        <f t="shared" si="22"/>
        <v>0.43421052631578949</v>
      </c>
    </row>
    <row r="169" spans="2:10" ht="17.25" thickTop="1" thickBot="1" x14ac:dyDescent="0.3">
      <c r="B169" s="93" t="s">
        <v>1144</v>
      </c>
      <c r="C169" s="94">
        <v>50</v>
      </c>
      <c r="D169" s="94"/>
      <c r="E169" s="96">
        <v>0.24</v>
      </c>
      <c r="F169" s="143"/>
      <c r="G169" s="68" t="s">
        <v>1422</v>
      </c>
      <c r="H169" s="119">
        <v>33</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96</v>
      </c>
      <c r="D185" s="66">
        <f>C185</f>
        <v>96</v>
      </c>
      <c r="E185" s="67">
        <f>D185/C184</f>
        <v>0.17910447761194029</v>
      </c>
      <c r="F185" s="142"/>
      <c r="G185" s="105"/>
      <c r="H185" s="116" t="s">
        <v>1328</v>
      </c>
      <c r="I185" s="120" t="s">
        <v>1421</v>
      </c>
      <c r="J185" s="109" t="s">
        <v>993</v>
      </c>
    </row>
    <row r="186" spans="2:10" ht="17.25" thickTop="1" thickBot="1" x14ac:dyDescent="0.3">
      <c r="B186" s="65" t="s">
        <v>1329</v>
      </c>
      <c r="C186" s="83">
        <v>0</v>
      </c>
      <c r="D186" s="66">
        <f>D185-C186</f>
        <v>96</v>
      </c>
      <c r="E186" s="67">
        <f>D186/C184</f>
        <v>0.17910447761194029</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28</v>
      </c>
      <c r="D189" s="94"/>
      <c r="E189" s="95">
        <v>0</v>
      </c>
      <c r="F189" s="142"/>
      <c r="G189" s="65" t="s">
        <v>1423</v>
      </c>
      <c r="H189" s="118">
        <v>76</v>
      </c>
      <c r="I189" s="124">
        <v>0</v>
      </c>
      <c r="J189" s="110">
        <f>I189/H189</f>
        <v>0</v>
      </c>
    </row>
    <row r="190" spans="2:10" ht="17.25" thickTop="1" thickBot="1" x14ac:dyDescent="0.3">
      <c r="B190" s="93" t="s">
        <v>1144</v>
      </c>
      <c r="C190" s="94">
        <f>Hoja1!AF5</f>
        <v>68</v>
      </c>
      <c r="D190" s="94"/>
      <c r="E190" s="96">
        <v>0</v>
      </c>
      <c r="F190" s="143"/>
      <c r="G190" s="68" t="s">
        <v>1422</v>
      </c>
      <c r="H190" s="119">
        <f>I189</f>
        <v>0</v>
      </c>
      <c r="I190" s="125"/>
      <c r="J190" s="111"/>
    </row>
    <row r="191" spans="2:10" ht="17.25" customHeight="1" thickTop="1" thickBot="1" x14ac:dyDescent="0.3">
      <c r="B191" s="61" t="s">
        <v>1328</v>
      </c>
      <c r="C191" s="62">
        <v>454</v>
      </c>
      <c r="D191" s="63"/>
      <c r="E191" s="64"/>
      <c r="F191" s="141">
        <v>45440</v>
      </c>
      <c r="G191" s="106" t="s">
        <v>1393</v>
      </c>
      <c r="H191" s="115"/>
      <c r="I191" s="115"/>
      <c r="J191" s="108"/>
    </row>
    <row r="192" spans="2:10" ht="16.5" thickTop="1" thickBot="1" x14ac:dyDescent="0.3">
      <c r="B192" s="65" t="s">
        <v>6</v>
      </c>
      <c r="C192" s="82">
        <v>78</v>
      </c>
      <c r="D192" s="66">
        <v>78</v>
      </c>
      <c r="E192" s="67">
        <f>D192/C191</f>
        <v>0.17180616740088106</v>
      </c>
      <c r="F192" s="142"/>
      <c r="G192" s="105"/>
      <c r="H192" s="116" t="s">
        <v>1328</v>
      </c>
      <c r="I192" s="120" t="s">
        <v>1421</v>
      </c>
      <c r="J192" s="109" t="s">
        <v>993</v>
      </c>
    </row>
    <row r="193" spans="2:10" ht="17.25" thickTop="1" thickBot="1" x14ac:dyDescent="0.3">
      <c r="B193" s="65" t="s">
        <v>1329</v>
      </c>
      <c r="C193" s="83">
        <v>6</v>
      </c>
      <c r="D193" s="66">
        <v>72</v>
      </c>
      <c r="E193" s="67">
        <f>D193/C191</f>
        <v>0.15859030837004406</v>
      </c>
      <c r="F193" s="142"/>
      <c r="G193" s="114" t="s">
        <v>1415</v>
      </c>
      <c r="H193" s="117">
        <v>76</v>
      </c>
      <c r="I193" s="121"/>
      <c r="J193" s="113"/>
    </row>
    <row r="194" spans="2:10" ht="16.5" thickTop="1" x14ac:dyDescent="0.25">
      <c r="B194" s="65" t="s">
        <v>1330</v>
      </c>
      <c r="C194" s="83">
        <v>1</v>
      </c>
      <c r="D194" s="66">
        <v>77</v>
      </c>
      <c r="E194" s="67">
        <f>D194/C191</f>
        <v>0.1696035242290749</v>
      </c>
      <c r="F194" s="142"/>
      <c r="G194" s="65" t="s">
        <v>1152</v>
      </c>
      <c r="H194" s="118">
        <v>38</v>
      </c>
      <c r="I194" s="122">
        <v>14</v>
      </c>
      <c r="J194" s="112">
        <f>I194/H194</f>
        <v>0.36842105263157893</v>
      </c>
    </row>
    <row r="195" spans="2:10" ht="16.5" thickBot="1" x14ac:dyDescent="0.3">
      <c r="B195" s="68" t="s">
        <v>16</v>
      </c>
      <c r="C195" s="69">
        <v>7</v>
      </c>
      <c r="D195" s="66">
        <v>71</v>
      </c>
      <c r="E195" s="90">
        <f>D195/C191</f>
        <v>0.15638766519823788</v>
      </c>
      <c r="F195" s="142"/>
      <c r="G195" s="65" t="s">
        <v>1417</v>
      </c>
      <c r="H195" s="118">
        <v>38</v>
      </c>
      <c r="I195" s="123">
        <v>11</v>
      </c>
      <c r="J195" s="107">
        <f>I195/H195</f>
        <v>0.28947368421052633</v>
      </c>
    </row>
    <row r="196" spans="2:10" ht="17.25" thickTop="1" thickBot="1" x14ac:dyDescent="0.3">
      <c r="B196" s="93" t="s">
        <v>1143</v>
      </c>
      <c r="C196" s="94">
        <v>29</v>
      </c>
      <c r="D196" s="94"/>
      <c r="E196" s="95">
        <v>0.12</v>
      </c>
      <c r="F196" s="142"/>
      <c r="G196" s="65" t="s">
        <v>1423</v>
      </c>
      <c r="H196" s="118">
        <v>76</v>
      </c>
      <c r="I196" s="124">
        <f>I194+I195</f>
        <v>25</v>
      </c>
      <c r="J196" s="110">
        <f>I196/H196</f>
        <v>0.32894736842105265</v>
      </c>
    </row>
    <row r="197" spans="2:10" ht="17.25" thickTop="1" thickBot="1" x14ac:dyDescent="0.3">
      <c r="B197" s="93" t="s">
        <v>1144</v>
      </c>
      <c r="C197" s="94">
        <v>49</v>
      </c>
      <c r="D197" s="94"/>
      <c r="E197" s="96">
        <v>0.24</v>
      </c>
      <c r="F197" s="143"/>
      <c r="G197" s="68" t="s">
        <v>1422</v>
      </c>
      <c r="H197" s="119">
        <v>25</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15</v>
      </c>
      <c r="C25">
        <f>'APAGADOS FIBRA'!AC2</f>
        <v>62</v>
      </c>
      <c r="D25">
        <f>'APAGADOS ANTENA'!AC2</f>
        <v>7</v>
      </c>
      <c r="E25">
        <f t="shared" si="6"/>
        <v>77</v>
      </c>
      <c r="F25">
        <f>'RESUMEN TOTAL'!B1</f>
        <v>536</v>
      </c>
      <c r="G25" s="36">
        <f t="shared" si="8"/>
        <v>0.14365671641791045</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18</v>
      </c>
      <c r="C28">
        <f>'APAGADOS FIBRA'!AF2</f>
        <v>78</v>
      </c>
      <c r="D28">
        <f>'APAGADOS ANTENA'!AF2</f>
        <v>9</v>
      </c>
      <c r="E28">
        <f t="shared" si="6"/>
        <v>96</v>
      </c>
      <c r="F28">
        <f>'RESUMEN TOTAL'!B1</f>
        <v>536</v>
      </c>
      <c r="G28" s="36">
        <f t="shared" si="8"/>
        <v>0.17910447761194029</v>
      </c>
    </row>
    <row r="29" spans="1:7" x14ac:dyDescent="0.25">
      <c r="A29" s="17">
        <f>'APAGADOS RADIO'!AG3</f>
        <v>45440</v>
      </c>
      <c r="B29">
        <f>'APAGADOS RADIO'!AG2+D29</f>
        <v>14</v>
      </c>
      <c r="C29">
        <f>'APAGADOS FIBRA'!AG2</f>
        <v>64</v>
      </c>
      <c r="D29">
        <f>'APAGADOS ANTENA'!AG2</f>
        <v>7</v>
      </c>
      <c r="E29">
        <f t="shared" si="6"/>
        <v>78</v>
      </c>
      <c r="F29">
        <f>'RESUMEN TOTAL'!B1</f>
        <v>536</v>
      </c>
      <c r="G29" s="36">
        <f t="shared" si="8"/>
        <v>0.1455223880597015</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16</v>
      </c>
      <c r="F58">
        <f>paradas!AC3</f>
        <v>15</v>
      </c>
      <c r="G58" s="104">
        <f t="shared" si="13"/>
        <v>31</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13</v>
      </c>
      <c r="F61">
        <f>paradas!AF3</f>
        <v>10</v>
      </c>
      <c r="G61" s="104">
        <f t="shared" si="13"/>
        <v>23</v>
      </c>
    </row>
    <row r="62" spans="1:7" x14ac:dyDescent="0.25">
      <c r="A62" s="14">
        <f t="shared" si="10"/>
        <v>45440</v>
      </c>
      <c r="B62">
        <f>paradas!D1</f>
        <v>38</v>
      </c>
      <c r="C62">
        <f>paradas!K1</f>
        <v>38</v>
      </c>
      <c r="D62">
        <f>paradas!O1</f>
        <v>38</v>
      </c>
      <c r="E62" s="104">
        <f>paradas!AG2</f>
        <v>13</v>
      </c>
      <c r="F62">
        <f>paradas!AG3</f>
        <v>10</v>
      </c>
      <c r="G62" s="104">
        <f t="shared" si="13"/>
        <v>23</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I1" zoomScale="80" zoomScaleNormal="80" workbookViewId="0">
      <selection activeCell="AH9" sqref="AH9"/>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27</v>
      </c>
      <c r="AD3" s="53">
        <v>0</v>
      </c>
      <c r="AE3" s="53">
        <f>COUNTIFS('RESUMEN TOTAL'!C5:C542, "=BONOMO",'RESUMEN TOTAL'!AK5:AK542,"=APAGADO")</f>
        <v>0</v>
      </c>
      <c r="AF3" s="53">
        <f>COUNTIFS('RESUMEN TOTAL'!C5:C542, "=BONOMO",'RESUMEN TOTAL'!AL5:AL542,"=APAGADO")</f>
        <v>28</v>
      </c>
      <c r="AG3" s="53">
        <f>COUNTIFS('RESUMEN TOTAL'!C5:C542, "=BONOMO",'RESUMEN TOTAL'!AM5:AM542,"=APAGADO")</f>
        <v>29</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0.10975609756097561</v>
      </c>
      <c r="AD4" s="59">
        <v>0</v>
      </c>
      <c r="AE4" s="59">
        <f t="shared" si="0"/>
        <v>0</v>
      </c>
      <c r="AF4" s="59">
        <f t="shared" si="0"/>
        <v>0.11382113821138211</v>
      </c>
      <c r="AG4" s="59">
        <f t="shared" si="0"/>
        <v>0.11788617886178862</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v>50</v>
      </c>
      <c r="AD5" s="55">
        <v>0</v>
      </c>
      <c r="AE5" s="55">
        <f>COUNTIFS('RESUMEN TOTAL'!F5:F528, "=COSEIDI",'RESUMEN TOTAL'!AK5:AK528,"=APAGADO")</f>
        <v>0</v>
      </c>
      <c r="AF5" s="55">
        <f>COUNTIFS('RESUMEN TOTAL'!C5:C528, "=COSEIDI",'RESUMEN TOTAL'!AL5:AL528,"=APAGADO")</f>
        <v>68</v>
      </c>
      <c r="AG5" s="55">
        <f>COUNTIFS('RESUMEN TOTAL'!C5:C528, "=COSEIDI",'RESUMEN TOTAL'!AM5:AM528,"=APAGADO")</f>
        <v>49</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0.22596153846153846</v>
      </c>
      <c r="AC6" s="58">
        <v>0.24</v>
      </c>
      <c r="AD6" s="58">
        <v>0</v>
      </c>
      <c r="AE6" s="58">
        <f t="shared" si="5"/>
        <v>0</v>
      </c>
      <c r="AF6" s="58">
        <f t="shared" si="5"/>
        <v>0.32692307692307693</v>
      </c>
      <c r="AG6" s="42">
        <v>0.24</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16</v>
      </c>
      <c r="AD2" s="18">
        <f>COUNTIFS(AD4:AD600, "=APAGADO",D4:D600,"=GFIJA")</f>
        <v>0</v>
      </c>
      <c r="AE2" s="18">
        <f>COUNTIFS(AE4:AE600, "=APAGADO",D4:D600,"=GFIJA")</f>
        <v>0</v>
      </c>
      <c r="AF2" s="18">
        <f>COUNTIFS(AF4:AF600, "=APAGADO",D4:D600,"=GFIJA")</f>
        <v>13</v>
      </c>
      <c r="AG2" s="18">
        <f>COUNTIFS(AG4:AG600, "=APAGADO",D4:D600,"=GFIJA")</f>
        <v>13</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15</v>
      </c>
      <c r="AD3" s="18">
        <f>COUNTIFS(AD6:AD602, "=APAGADO",D4:D600,"=INTERCOMUNICADOR")</f>
        <v>0</v>
      </c>
      <c r="AE3" s="18">
        <f>COUNTIFS(AE6:AE602, "=APAGADO",D4:D600,"=INTERCOMUNICADOR")</f>
        <v>0</v>
      </c>
      <c r="AF3" s="18">
        <f>COUNTIFS(AF6:AF602, "=APAGADO",D4:D600,"=INTERCOMUNICADOR")</f>
        <v>10</v>
      </c>
      <c r="AG3" s="18">
        <f>COUNTIFS(AG6:AG602, "=APAGADO",D4:D600,"=INTERCOMUNICADOR")</f>
        <v>10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t="str">
        <f>'RESUMEN TOTAL'!AI24</f>
        <v>APAGADO</v>
      </c>
      <c r="AD24" s="86">
        <f>'RESUMEN TOTAL'!AJ24</f>
        <v>0</v>
      </c>
      <c r="AE24" s="86">
        <f>'RESUMEN TOTAL'!AK24</f>
        <v>0</v>
      </c>
      <c r="AF24" s="86" t="str">
        <f>'RESUMEN TOTAL'!AL24</f>
        <v>APAGADO</v>
      </c>
      <c r="AG24" s="86" t="str">
        <f>'RESUMEN TOTAL'!AM24</f>
        <v>APAGADO</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f>'RESUMEN TOTAL'!AJ25</f>
        <v>0</v>
      </c>
      <c r="AE25" s="86">
        <f>'RESUMEN TOTAL'!AK25</f>
        <v>0</v>
      </c>
      <c r="AF25" s="86" t="str">
        <f>'RESUMEN TOTAL'!AL25</f>
        <v>APAGADO</v>
      </c>
      <c r="AG25" s="86" t="str">
        <f>'RESUMEN TOTAL'!AM25</f>
        <v>APAGADO</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f>'RESUMEN TOTAL'!AJ29</f>
        <v>0</v>
      </c>
      <c r="AE29" s="86">
        <f>'RESUMEN TOTAL'!AK29</f>
        <v>0</v>
      </c>
      <c r="AF29" s="86" t="str">
        <f>'RESUMEN TOTAL'!AL29</f>
        <v>APAGADO</v>
      </c>
      <c r="AG29" s="86" t="str">
        <f>'RESUMEN TOTAL'!AM29</f>
        <v>APAGADO</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t="str">
        <f>'RESUMEN TOTAL'!AI38</f>
        <v>APAGADO</v>
      </c>
      <c r="AD38" s="86">
        <f>'RESUMEN TOTAL'!AJ38</f>
        <v>0</v>
      </c>
      <c r="AE38" s="86">
        <f>'RESUMEN TOTAL'!AK38</f>
        <v>0</v>
      </c>
      <c r="AF38" s="86" t="str">
        <f>'RESUMEN TOTAL'!AL38</f>
        <v>APAGADO</v>
      </c>
      <c r="AG38" s="86" t="str">
        <f>'RESUMEN TOTAL'!AM38</f>
        <v>APAGADO</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t="str">
        <f>'RESUMEN TOTAL'!AI68</f>
        <v>APAGADO</v>
      </c>
      <c r="AD68" s="86">
        <f>'RESUMEN TOTAL'!AJ68</f>
        <v>0</v>
      </c>
      <c r="AE68" s="86">
        <f>'RESUMEN TOTAL'!AK68</f>
        <v>0</v>
      </c>
      <c r="AF68" s="86" t="str">
        <f>'RESUMEN TOTAL'!AL68</f>
        <v>APAGADO</v>
      </c>
      <c r="AG68" s="86" t="str">
        <f>'RESUMEN TOTAL'!AM68</f>
        <v>APAGADO</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t="str">
        <f>'RESUMEN TOTAL'!AI69</f>
        <v>APAGADO</v>
      </c>
      <c r="AD69" s="86">
        <f>'RESUMEN TOTAL'!AJ69</f>
        <v>0</v>
      </c>
      <c r="AE69" s="86">
        <f>'RESUMEN TOTAL'!AK69</f>
        <v>0</v>
      </c>
      <c r="AF69" s="86" t="str">
        <f>'RESUMEN TOTAL'!AL69</f>
        <v>APAGADO</v>
      </c>
      <c r="AG69" s="86" t="str">
        <f>'RESUMEN TOTAL'!AM69</f>
        <v>APAGADO</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t="str">
        <f>'RESUMEN TOTAL'!AI81</f>
        <v>APAGADO</v>
      </c>
      <c r="AD81" s="86">
        <f>'RESUMEN TOTAL'!AJ81</f>
        <v>0</v>
      </c>
      <c r="AE81" s="86">
        <f>'RESUMEN TOTAL'!AK81</f>
        <v>0</v>
      </c>
      <c r="AF81" s="86" t="str">
        <f>'RESUMEN TOTAL'!AL81</f>
        <v>APAGADO</v>
      </c>
      <c r="AG81" s="86" t="str">
        <f>'RESUMEN TOTAL'!AM81</f>
        <v>APAGADO</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t="str">
        <f>'RESUMEN TOTAL'!AL102</f>
        <v>APAGADO</v>
      </c>
      <c r="AG102" s="86" t="str">
        <f>'RESUMEN TOTAL'!AM102</f>
        <v>APAGADO</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t="str">
        <f>'RESUMEN TOTAL'!AL103</f>
        <v>APAGADO</v>
      </c>
      <c r="AG103" s="86" t="str">
        <f>'RESUMEN TOTAL'!AM103</f>
        <v>APAGADO</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t="str">
        <f>'RESUMEN TOTAL'!AI106</f>
        <v>APAGADO</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t="str">
        <f>'RESUMEN TOTAL'!AI117</f>
        <v>APAGADO</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t="str">
        <f>'RESUMEN TOTAL'!AI131</f>
        <v>APAGADO</v>
      </c>
      <c r="AD129" s="86">
        <f>'RESUMEN TOTAL'!AJ131</f>
        <v>0</v>
      </c>
      <c r="AE129" s="86">
        <f>'RESUMEN TOTAL'!AK131</f>
        <v>0</v>
      </c>
      <c r="AF129" s="86" t="str">
        <f>'RESUMEN TOTAL'!AL131</f>
        <v>APAGADO</v>
      </c>
      <c r="AG129" s="86" t="str">
        <f>'RESUMEN TOTAL'!AM131</f>
        <v>APAGADO</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t="str">
        <f>'RESUMEN TOTAL'!AL132</f>
        <v>APAGADO</v>
      </c>
      <c r="AG130" s="86">
        <f>'RESUMEN TOTAL'!AM132</f>
        <v>0</v>
      </c>
      <c r="AH130" s="86">
        <f>'RESUMEN TOTAL'!AN132</f>
        <v>0</v>
      </c>
    </row>
    <row r="131" spans="1:34" ht="15.75" hidden="1" thickTop="1" x14ac:dyDescent="0.25">
      <c r="A131" t="str">
        <f>'RESUMEN TOTAL'!A133</f>
        <v>SAN JORGE</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t="str">
        <f>'RESUMEN TOTAL'!AL133</f>
        <v>APAGADO</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t="str">
        <f>'RESUMEN TOTAL'!AM134</f>
        <v>APAGADO</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t="str">
        <f>'RESUMEN TOTAL'!AM135</f>
        <v>APAGADO</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t="str">
        <f>'RESUMEN TOTAL'!AL137</f>
        <v>APAGADO</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t="str">
        <f>'RESUMEN TOTAL'!AI139</f>
        <v>APAGADO</v>
      </c>
      <c r="AD137" s="86">
        <f>'RESUMEN TOTAL'!AJ139</f>
        <v>0</v>
      </c>
      <c r="AE137" s="86">
        <f>'RESUMEN TOTAL'!AK139</f>
        <v>0</v>
      </c>
      <c r="AF137" s="86" t="str">
        <f>'RESUMEN TOTAL'!AL139</f>
        <v>APAGADO</v>
      </c>
      <c r="AG137" s="86" t="str">
        <f>'RESUMEN TOTAL'!AM139</f>
        <v>APAGADO</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t="str">
        <f>'RESUMEN TOTAL'!AI140</f>
        <v>APAGADO</v>
      </c>
      <c r="AD138" s="86">
        <f>'RESUMEN TOTAL'!AJ140</f>
        <v>0</v>
      </c>
      <c r="AE138" s="86">
        <f>'RESUMEN TOTAL'!AK140</f>
        <v>0</v>
      </c>
      <c r="AF138" s="86" t="str">
        <f>'RESUMEN TOTAL'!AL140</f>
        <v>APAGADO</v>
      </c>
      <c r="AG138" s="86" t="str">
        <f>'RESUMEN TOTAL'!AM140</f>
        <v>APAGADO</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t="str">
        <f>'RESUMEN TOTAL'!AL141</f>
        <v>APAGADO</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t="str">
        <f>'RESUMEN TOTAL'!AL142</f>
        <v>APAGADO</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t="str">
        <f>'RESUMEN TOTAL'!AL143</f>
        <v>APAGADO</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t="str">
        <f>'RESUMEN TOTAL'!AL144</f>
        <v>APAGADO</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f>'RESUMEN TOTAL'!AJ148</f>
        <v>0</v>
      </c>
      <c r="AE146" s="86">
        <f>'RESUMEN TOTAL'!AK148</f>
        <v>0</v>
      </c>
      <c r="AF146" s="86" t="str">
        <f>'RESUMEN TOTAL'!AL148</f>
        <v>APAGADO</v>
      </c>
      <c r="AG146" s="86" t="str">
        <f>'RESUMEN TOTAL'!AM148</f>
        <v>APAGADO</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f>'RESUMEN TOTAL'!AJ167</f>
        <v>0</v>
      </c>
      <c r="AE165" s="86">
        <f>'RESUMEN TOTAL'!AK167</f>
        <v>0</v>
      </c>
      <c r="AF165" s="86" t="str">
        <f>'RESUMEN TOTAL'!AL167</f>
        <v>APAGADO</v>
      </c>
      <c r="AG165" s="86" t="str">
        <f>'RESUMEN TOTAL'!AM167</f>
        <v>APAGADO</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f>'RESUMEN TOTAL'!AJ169</f>
        <v>0</v>
      </c>
      <c r="AE167" s="86">
        <f>'RESUMEN TOTAL'!AK169</f>
        <v>0</v>
      </c>
      <c r="AF167" s="86" t="str">
        <f>'RESUMEN TOTAL'!AL169</f>
        <v>APAGADO</v>
      </c>
      <c r="AG167" s="86" t="str">
        <f>'RESUMEN TOTAL'!AM169</f>
        <v>APAGADO</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t="str">
        <f>'RESUMEN TOTAL'!AI170</f>
        <v>APAGADO</v>
      </c>
      <c r="AD168" s="86">
        <f>'RESUMEN TOTAL'!AJ170</f>
        <v>0</v>
      </c>
      <c r="AE168" s="86">
        <f>'RESUMEN TOTAL'!AK170</f>
        <v>0</v>
      </c>
      <c r="AF168" s="86">
        <f>'RESUMEN TOTAL'!AL170</f>
        <v>0</v>
      </c>
      <c r="AG168" s="86" t="str">
        <f>'RESUMEN TOTAL'!AM170</f>
        <v>APAGADO</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t="str">
        <f>'RESUMEN TOTAL'!AI175</f>
        <v>APAGADO</v>
      </c>
      <c r="AD173" s="86">
        <f>'RESUMEN TOTAL'!AJ175</f>
        <v>0</v>
      </c>
      <c r="AE173" s="86">
        <f>'RESUMEN TOTAL'!AK175</f>
        <v>0</v>
      </c>
      <c r="AF173" s="86" t="str">
        <f>'RESUMEN TOTAL'!AL175</f>
        <v>APAGADO</v>
      </c>
      <c r="AG173" s="86" t="str">
        <f>'RESUMEN TOTAL'!AM175</f>
        <v>APAGADO</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t="str">
        <f>'RESUMEN TOTAL'!AI176</f>
        <v>APAGADO</v>
      </c>
      <c r="AD174" s="86">
        <f>'RESUMEN TOTAL'!AJ176</f>
        <v>0</v>
      </c>
      <c r="AE174" s="86">
        <f>'RESUMEN TOTAL'!AK176</f>
        <v>0</v>
      </c>
      <c r="AF174" s="86" t="str">
        <f>'RESUMEN TOTAL'!AL176</f>
        <v>APAGADO</v>
      </c>
      <c r="AG174" s="86" t="str">
        <f>'RESUMEN TOTAL'!AM176</f>
        <v>APAGADO</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t="str">
        <f>'RESUMEN TOTAL'!AL178</f>
        <v>APAGADO</v>
      </c>
      <c r="AG175" s="86" t="str">
        <f>'RESUMEN TOTAL'!AM178</f>
        <v>APAGADO</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t="str">
        <f>'RESUMEN TOTAL'!AL179</f>
        <v>APAGADO</v>
      </c>
      <c r="AG176" s="86" t="str">
        <f>'RESUMEN TOTAL'!AM179</f>
        <v>APAGADO</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t="str">
        <f>'RESUMEN TOTAL'!AL180</f>
        <v>APAGADO</v>
      </c>
      <c r="AG177" s="86" t="str">
        <f>'RESUMEN TOTAL'!AM180</f>
        <v>APAGADO</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t="str">
        <f>'RESUMEN TOTAL'!AL183</f>
        <v>APAGADO</v>
      </c>
      <c r="AG180" s="86" t="str">
        <f>'RESUMEN TOTAL'!AM183</f>
        <v>APAGADO</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t="str">
        <f>'RESUMEN TOTAL'!AI184</f>
        <v>APAGADO</v>
      </c>
      <c r="AD181" s="86">
        <f>'RESUMEN TOTAL'!AJ184</f>
        <v>0</v>
      </c>
      <c r="AE181" s="86">
        <f>'RESUMEN TOTAL'!AK184</f>
        <v>0</v>
      </c>
      <c r="AF181" s="86" t="str">
        <f>'RESUMEN TOTAL'!AL184</f>
        <v>APAGADO</v>
      </c>
      <c r="AG181" s="86" t="str">
        <f>'RESUMEN TOTAL'!AM184</f>
        <v>APAGADO</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t="str">
        <f>'RESUMEN TOTAL'!AI185</f>
        <v>APAGADO</v>
      </c>
      <c r="AD182" s="86">
        <f>'RESUMEN TOTAL'!AJ185</f>
        <v>0</v>
      </c>
      <c r="AE182" s="86">
        <f>'RESUMEN TOTAL'!AK185</f>
        <v>0</v>
      </c>
      <c r="AF182" s="86" t="str">
        <f>'RESUMEN TOTAL'!AL185</f>
        <v>APAGADO</v>
      </c>
      <c r="AG182" s="86" t="str">
        <f>'RESUMEN TOTAL'!AM185</f>
        <v>APAGADO</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t="str">
        <f>'RESUMEN TOTAL'!AI189</f>
        <v>APAGADO</v>
      </c>
      <c r="AD186" s="86">
        <f>'RESUMEN TOTAL'!AJ189</f>
        <v>0</v>
      </c>
      <c r="AE186" s="86">
        <f>'RESUMEN TOTAL'!AK189</f>
        <v>0</v>
      </c>
      <c r="AF186" s="86" t="str">
        <f>'RESUMEN TOTAL'!AL189</f>
        <v>APAGADO</v>
      </c>
      <c r="AG186" s="86" t="str">
        <f>'RESUMEN TOTAL'!AM189</f>
        <v>APAGADO</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t="str">
        <f>'RESUMEN TOTAL'!AI194</f>
        <v>APAGADO</v>
      </c>
      <c r="AD191" s="86">
        <f>'RESUMEN TOTAL'!AJ194</f>
        <v>0</v>
      </c>
      <c r="AE191" s="86">
        <f>'RESUMEN TOTAL'!AK194</f>
        <v>0</v>
      </c>
      <c r="AF191" s="86" t="str">
        <f>'RESUMEN TOTAL'!AL194</f>
        <v>APAGADO</v>
      </c>
      <c r="AG191" s="86" t="str">
        <f>'RESUMEN TOTAL'!AM194</f>
        <v>APAGADO</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t="str">
        <f>'RESUMEN TOTAL'!AI197</f>
        <v>APAGADO</v>
      </c>
      <c r="AD194" s="86">
        <f>'RESUMEN TOTAL'!AJ197</f>
        <v>0</v>
      </c>
      <c r="AE194" s="86">
        <f>'RESUMEN TOTAL'!AK197</f>
        <v>0</v>
      </c>
      <c r="AF194" s="86" t="str">
        <f>'RESUMEN TOTAL'!AL197</f>
        <v>APAGADO</v>
      </c>
      <c r="AG194" s="86" t="str">
        <f>'RESUMEN TOTAL'!AM197</f>
        <v>APAGADO</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f>'RESUMEN TOTAL'!AJ204</f>
        <v>0</v>
      </c>
      <c r="AE201" s="86">
        <f>'RESUMEN TOTAL'!AK204</f>
        <v>0</v>
      </c>
      <c r="AF201" s="86" t="str">
        <f>'RESUMEN TOTAL'!AL204</f>
        <v>APAGADO</v>
      </c>
      <c r="AG201" s="86" t="str">
        <f>'RESUMEN TOTAL'!AM204</f>
        <v>APAGADO</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f>'RESUMEN TOTAL'!AJ205</f>
        <v>0</v>
      </c>
      <c r="AE202" s="86">
        <f>'RESUMEN TOTAL'!AK205</f>
        <v>0</v>
      </c>
      <c r="AF202" s="86" t="str">
        <f>'RESUMEN TOTAL'!AL205</f>
        <v>APAGADO</v>
      </c>
      <c r="AG202" s="86" t="str">
        <f>'RESUMEN TOTAL'!AM205</f>
        <v>APAGADO</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t="str">
        <f>'RESUMEN TOTAL'!AI221</f>
        <v>APAGADO</v>
      </c>
      <c r="AD218" s="86">
        <f>'RESUMEN TOTAL'!AJ221</f>
        <v>0</v>
      </c>
      <c r="AE218" s="86">
        <f>'RESUMEN TOTAL'!AK221</f>
        <v>0</v>
      </c>
      <c r="AF218" s="86" t="str">
        <f>'RESUMEN TOTAL'!AL221</f>
        <v>APAGADO</v>
      </c>
      <c r="AG218" s="86" t="str">
        <f>'RESUMEN TOTAL'!AM221</f>
        <v>APAGADO</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t="str">
        <f>'RESUMEN TOTAL'!AM237</f>
        <v>APAGADO</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f>'RESUMEN TOTAL'!AJ239</f>
        <v>0</v>
      </c>
      <c r="AE236" s="86">
        <f>'RESUMEN TOTAL'!AK239</f>
        <v>0</v>
      </c>
      <c r="AF236" s="86" t="str">
        <f>'RESUMEN TOTAL'!AL239</f>
        <v>APAGADO</v>
      </c>
      <c r="AG236" s="86" t="str">
        <f>'RESUMEN TOTAL'!AM239</f>
        <v>APAGADO</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f>'RESUMEN TOTAL'!AJ251</f>
        <v>0</v>
      </c>
      <c r="AE248" s="86">
        <f>'RESUMEN TOTAL'!AK251</f>
        <v>0</v>
      </c>
      <c r="AF248" s="86" t="str">
        <f>'RESUMEN TOTAL'!AL251</f>
        <v>APAGADO</v>
      </c>
      <c r="AG248" s="86" t="str">
        <f>'RESUMEN TOTAL'!AM251</f>
        <v>APAGADO</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f>'RESUMEN TOTAL'!AJ252</f>
        <v>0</v>
      </c>
      <c r="AE249" s="86">
        <f>'RESUMEN TOTAL'!AK252</f>
        <v>0</v>
      </c>
      <c r="AF249" s="86" t="str">
        <f>'RESUMEN TOTAL'!AL252</f>
        <v>APAGADO</v>
      </c>
      <c r="AG249" s="86" t="str">
        <f>'RESUMEN TOTAL'!AM252</f>
        <v>APAGADO</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t="str">
        <f>'RESUMEN TOTAL'!AL255</f>
        <v>APAGADO</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t="str">
        <f>'RESUMEN TOTAL'!AI256</f>
        <v>APAGADO</v>
      </c>
      <c r="AD253" s="86">
        <f>'RESUMEN TOTAL'!AJ256</f>
        <v>0</v>
      </c>
      <c r="AE253" s="86">
        <f>'RESUMEN TOTAL'!AK256</f>
        <v>0</v>
      </c>
      <c r="AF253" s="86" t="str">
        <f>'RESUMEN TOTAL'!AL256</f>
        <v>APAGADO</v>
      </c>
      <c r="AG253" s="86" t="str">
        <f>'RESUMEN TOTAL'!AM256</f>
        <v>APAGADO</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f>'RESUMEN TOTAL'!AJ257</f>
        <v>0</v>
      </c>
      <c r="AE254" s="86">
        <f>'RESUMEN TOTAL'!AK257</f>
        <v>0</v>
      </c>
      <c r="AF254" s="86" t="str">
        <f>'RESUMEN TOTAL'!AL257</f>
        <v>APAGADO</v>
      </c>
      <c r="AG254" s="86" t="str">
        <f>'RESUMEN TOTAL'!AM257</f>
        <v>APAGADO</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t="str">
        <f>'RESUMEN TOTAL'!AL258</f>
        <v>APAGADO</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f>'RESUMEN TOTAL'!AJ276</f>
        <v>0</v>
      </c>
      <c r="AE273" s="86">
        <f>'RESUMEN TOTAL'!AK276</f>
        <v>0</v>
      </c>
      <c r="AF273" s="86" t="str">
        <f>'RESUMEN TOTAL'!AL276</f>
        <v>APAGADO</v>
      </c>
      <c r="AG273" s="86" t="str">
        <f>'RESUMEN TOTAL'!AM276</f>
        <v>APAGADO</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t="str">
        <f>'RESUMEN TOTAL'!AI281</f>
        <v>APAGADO</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t="str">
        <f>'RESUMEN TOTAL'!AI282</f>
        <v>APAGADO</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t="str">
        <f>'RESUMEN TOTAL'!AI286</f>
        <v>APAGADO</v>
      </c>
      <c r="AD283" s="86">
        <f>'RESUMEN TOTAL'!AJ286</f>
        <v>0</v>
      </c>
      <c r="AE283" s="86">
        <f>'RESUMEN TOTAL'!AK286</f>
        <v>0</v>
      </c>
      <c r="AF283" s="86" t="str">
        <f>'RESUMEN TOTAL'!AL286</f>
        <v>APAGADO</v>
      </c>
      <c r="AG283" s="86" t="str">
        <f>'RESUMEN TOTAL'!AM286</f>
        <v>APAGADO</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t="str">
        <f>'RESUMEN TOTAL'!AI287</f>
        <v>APAGADO</v>
      </c>
      <c r="AD284" s="86">
        <f>'RESUMEN TOTAL'!AJ287</f>
        <v>0</v>
      </c>
      <c r="AE284" s="86">
        <f>'RESUMEN TOTAL'!AK287</f>
        <v>0</v>
      </c>
      <c r="AF284" s="86" t="str">
        <f>'RESUMEN TOTAL'!AL287</f>
        <v>APAGADO</v>
      </c>
      <c r="AG284" s="86" t="str">
        <f>'RESUMEN TOTAL'!AM287</f>
        <v>APAGADO</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t="str">
        <f>'RESUMEN TOTAL'!AI288</f>
        <v>APAGADO</v>
      </c>
      <c r="AD285" s="86">
        <f>'RESUMEN TOTAL'!AJ288</f>
        <v>0</v>
      </c>
      <c r="AE285" s="86">
        <f>'RESUMEN TOTAL'!AK288</f>
        <v>0</v>
      </c>
      <c r="AF285" s="86" t="str">
        <f>'RESUMEN TOTAL'!AL288</f>
        <v>APAGADO</v>
      </c>
      <c r="AG285" s="86" t="str">
        <f>'RESUMEN TOTAL'!AM288</f>
        <v>APAGADO</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t="str">
        <f>'RESUMEN TOTAL'!AI289</f>
        <v>APAGADO</v>
      </c>
      <c r="AD286" s="86">
        <f>'RESUMEN TOTAL'!AJ289</f>
        <v>0</v>
      </c>
      <c r="AE286" s="86">
        <f>'RESUMEN TOTAL'!AK289</f>
        <v>0</v>
      </c>
      <c r="AF286" s="86" t="str">
        <f>'RESUMEN TOTAL'!AL289</f>
        <v>APAGADO</v>
      </c>
      <c r="AG286" s="86" t="str">
        <f>'RESUMEN TOTAL'!AM289</f>
        <v>APAGADO</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t="str">
        <f>'RESUMEN TOTAL'!AI290</f>
        <v>APAGADO</v>
      </c>
      <c r="AD287" s="86">
        <f>'RESUMEN TOTAL'!AJ290</f>
        <v>0</v>
      </c>
      <c r="AE287" s="86">
        <f>'RESUMEN TOTAL'!AK290</f>
        <v>0</v>
      </c>
      <c r="AF287" s="86" t="str">
        <f>'RESUMEN TOTAL'!AL290</f>
        <v>APAGADO</v>
      </c>
      <c r="AG287" s="86" t="str">
        <f>'RESUMEN TOTAL'!AM290</f>
        <v>APAGADO</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t="str">
        <f>'RESUMEN TOTAL'!AI291</f>
        <v>APAGADO</v>
      </c>
      <c r="AD288" s="86">
        <f>'RESUMEN TOTAL'!AJ291</f>
        <v>0</v>
      </c>
      <c r="AE288" s="86">
        <f>'RESUMEN TOTAL'!AK291</f>
        <v>0</v>
      </c>
      <c r="AF288" s="86" t="str">
        <f>'RESUMEN TOTAL'!AL291</f>
        <v>APAGADO</v>
      </c>
      <c r="AG288" s="86" t="str">
        <f>'RESUMEN TOTAL'!AM291</f>
        <v>APAGADO</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t="str">
        <f>'RESUMEN TOTAL'!AI302</f>
        <v>APAGADO</v>
      </c>
      <c r="AD299" s="86">
        <f>'RESUMEN TOTAL'!AJ302</f>
        <v>0</v>
      </c>
      <c r="AE299" s="86">
        <f>'RESUMEN TOTAL'!AK302</f>
        <v>0</v>
      </c>
      <c r="AF299" s="86" t="str">
        <f>'RESUMEN TOTAL'!AL302</f>
        <v>APAGADO</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t="str">
        <f>'RESUMEN TOTAL'!AL322</f>
        <v>APAGADO</v>
      </c>
      <c r="AG319" s="86" t="str">
        <f>'RESUMEN TOTAL'!AM322</f>
        <v>APAGADO</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f>'RESUMEN TOTAL'!AJ324</f>
        <v>0</v>
      </c>
      <c r="AE321" s="86">
        <f>'RESUMEN TOTAL'!AK324</f>
        <v>0</v>
      </c>
      <c r="AF321" s="86" t="str">
        <f>'RESUMEN TOTAL'!AL324</f>
        <v>APAGADO</v>
      </c>
      <c r="AG321" s="86" t="str">
        <f>'RESUMEN TOTAL'!AM324</f>
        <v>APAGADO</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f>'RESUMEN TOTAL'!AJ325</f>
        <v>0</v>
      </c>
      <c r="AE322" s="86">
        <f>'RESUMEN TOTAL'!AK325</f>
        <v>0</v>
      </c>
      <c r="AF322" s="86" t="str">
        <f>'RESUMEN TOTAL'!AL325</f>
        <v>APAGADO</v>
      </c>
      <c r="AG322" s="86" t="str">
        <f>'RESUMEN TOTAL'!AM325</f>
        <v>APAGADO</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f>'RESUMEN TOTAL'!AJ326</f>
        <v>0</v>
      </c>
      <c r="AE323" s="86">
        <f>'RESUMEN TOTAL'!AK326</f>
        <v>0</v>
      </c>
      <c r="AF323" s="86" t="str">
        <f>'RESUMEN TOTAL'!AL326</f>
        <v>APAGADO</v>
      </c>
      <c r="AG323" s="86" t="str">
        <f>'RESUMEN TOTAL'!AM326</f>
        <v>APAGADO</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f>'RESUMEN TOTAL'!AJ327</f>
        <v>0</v>
      </c>
      <c r="AE324" s="86">
        <f>'RESUMEN TOTAL'!AK327</f>
        <v>0</v>
      </c>
      <c r="AF324" s="86" t="str">
        <f>'RESUMEN TOTAL'!AL327</f>
        <v>APAGADO</v>
      </c>
      <c r="AG324" s="86" t="str">
        <f>'RESUMEN TOTAL'!AM327</f>
        <v>APAGADO</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f>'RESUMEN TOTAL'!AJ330</f>
        <v>0</v>
      </c>
      <c r="AE327" s="86">
        <f>'RESUMEN TOTAL'!AK330</f>
        <v>0</v>
      </c>
      <c r="AF327" s="86" t="str">
        <f>'RESUMEN TOTAL'!AL330</f>
        <v>APAGADO</v>
      </c>
      <c r="AG327" s="86" t="str">
        <f>'RESUMEN TOTAL'!AM330</f>
        <v>APAGADO</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f>'RESUMEN TOTAL'!AJ336</f>
        <v>0</v>
      </c>
      <c r="AE333" s="86">
        <f>'RESUMEN TOTAL'!AK336</f>
        <v>0</v>
      </c>
      <c r="AF333" s="86" t="str">
        <f>'RESUMEN TOTAL'!AL336</f>
        <v>APAGADO</v>
      </c>
      <c r="AG333" s="86" t="str">
        <f>'RESUMEN TOTAL'!AM336</f>
        <v>APAGADO</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f>'RESUMEN TOTAL'!AJ337</f>
        <v>0</v>
      </c>
      <c r="AE334" s="86">
        <f>'RESUMEN TOTAL'!AK337</f>
        <v>0</v>
      </c>
      <c r="AF334" s="86" t="str">
        <f>'RESUMEN TOTAL'!AL337</f>
        <v>APAGADO</v>
      </c>
      <c r="AG334" s="86" t="str">
        <f>'RESUMEN TOTAL'!AM337</f>
        <v>APAGADO</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t="str">
        <f>'RESUMEN TOTAL'!AL347</f>
        <v>APAGADO</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t="str">
        <f>'RESUMEN TOTAL'!AL348</f>
        <v>APAGADO</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t="str">
        <f>'RESUMEN TOTAL'!AL349</f>
        <v>APAGADO</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t="str">
        <f>'RESUMEN TOTAL'!AI353</f>
        <v>APAGADO</v>
      </c>
      <c r="AD350" s="86">
        <f>'RESUMEN TOTAL'!AJ353</f>
        <v>0</v>
      </c>
      <c r="AE350" s="86">
        <f>'RESUMEN TOTAL'!AK353</f>
        <v>0</v>
      </c>
      <c r="AF350" s="86" t="str">
        <f>'RESUMEN TOTAL'!AL353</f>
        <v>APAGADO</v>
      </c>
      <c r="AG350" s="86" t="str">
        <f>'RESUMEN TOTAL'!AM353</f>
        <v>APAGADO</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f>'RESUMEN TOTAL'!AJ356</f>
        <v>0</v>
      </c>
      <c r="AE353" s="86">
        <f>'RESUMEN TOTAL'!AK356</f>
        <v>0</v>
      </c>
      <c r="AF353" s="86" t="str">
        <f>'RESUMEN TOTAL'!AL356</f>
        <v>APAGADO</v>
      </c>
      <c r="AG353" s="86" t="str">
        <f>'RESUMEN TOTAL'!AM356</f>
        <v>APAGADO</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t="str">
        <f>'RESUMEN TOTAL'!AL357</f>
        <v>APAGADO</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t="str">
        <f>'RESUMEN TOTAL'!AL358</f>
        <v>APAGADO</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t="str">
        <f>'RESUMEN TOTAL'!AI359</f>
        <v>APAGADO</v>
      </c>
      <c r="AD356" s="86">
        <f>'RESUMEN TOTAL'!AJ359</f>
        <v>0</v>
      </c>
      <c r="AE356" s="86">
        <f>'RESUMEN TOTAL'!AK359</f>
        <v>0</v>
      </c>
      <c r="AF356" s="86" t="str">
        <f>'RESUMEN TOTAL'!AL359</f>
        <v>APAGADO</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t="str">
        <f>'RESUMEN TOTAL'!AI360</f>
        <v>APAGADO</v>
      </c>
      <c r="AD357" s="86">
        <f>'RESUMEN TOTAL'!AJ360</f>
        <v>0</v>
      </c>
      <c r="AE357" s="86">
        <f>'RESUMEN TOTAL'!AK360</f>
        <v>0</v>
      </c>
      <c r="AF357" s="86" t="str">
        <f>'RESUMEN TOTAL'!AL360</f>
        <v>APAGADO</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t="str">
        <f>'RESUMEN TOTAL'!AL361</f>
        <v>APAGADO</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t="str">
        <f>'RESUMEN TOTAL'!AL362</f>
        <v>APAGADO</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f>'RESUMEN TOTAL'!AJ363</f>
        <v>0</v>
      </c>
      <c r="AE360" s="86">
        <f>'RESUMEN TOTAL'!AK363</f>
        <v>0</v>
      </c>
      <c r="AF360" s="86" t="str">
        <f>'RESUMEN TOTAL'!AL363</f>
        <v>APAGADO</v>
      </c>
      <c r="AG360" s="86" t="str">
        <f>'RESUMEN TOTAL'!AM363</f>
        <v>APAGADO</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f>'RESUMEN TOTAL'!AJ364</f>
        <v>0</v>
      </c>
      <c r="AE361" s="86">
        <f>'RESUMEN TOTAL'!AK364</f>
        <v>0</v>
      </c>
      <c r="AF361" s="86" t="str">
        <f>'RESUMEN TOTAL'!AL364</f>
        <v>APAGADO</v>
      </c>
      <c r="AG361" s="86" t="str">
        <f>'RESUMEN TOTAL'!AM364</f>
        <v>APAGADO</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t="str">
        <f>'RESUMEN TOTAL'!AI365</f>
        <v>APAGADO</v>
      </c>
      <c r="AD362" s="86">
        <f>'RESUMEN TOTAL'!AJ365</f>
        <v>0</v>
      </c>
      <c r="AE362" s="86">
        <f>'RESUMEN TOTAL'!AK365</f>
        <v>0</v>
      </c>
      <c r="AF362" s="86" t="str">
        <f>'RESUMEN TOTAL'!AL365</f>
        <v>APAGADO</v>
      </c>
      <c r="AG362" s="86" t="str">
        <f>'RESUMEN TOTAL'!AM365</f>
        <v>APAGADO</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f>'RESUMEN TOTAL'!AJ377</f>
        <v>0</v>
      </c>
      <c r="AE374" s="86">
        <f>'RESUMEN TOTAL'!AK377</f>
        <v>0</v>
      </c>
      <c r="AF374" s="86" t="str">
        <f>'RESUMEN TOTAL'!AL377</f>
        <v>APAGADO</v>
      </c>
      <c r="AG374" s="86" t="str">
        <f>'RESUMEN TOTAL'!AM377</f>
        <v>APAGADO</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f>'RESUMEN TOTAL'!AJ378</f>
        <v>0</v>
      </c>
      <c r="AE375" s="86">
        <f>'RESUMEN TOTAL'!AK378</f>
        <v>0</v>
      </c>
      <c r="AF375" s="86" t="str">
        <f>'RESUMEN TOTAL'!AL378</f>
        <v>APAGADO</v>
      </c>
      <c r="AG375" s="86" t="str">
        <f>'RESUMEN TOTAL'!AM378</f>
        <v>APAGADO</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t="str">
        <f>'RESUMEN TOTAL'!AL381</f>
        <v>APAGADO</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t="str">
        <f>'RESUMEN TOTAL'!AL382</f>
        <v>APAGADO</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t="str">
        <f>'RESUMEN TOTAL'!AI395</f>
        <v>APAGADO</v>
      </c>
      <c r="AD392" s="86">
        <f>'RESUMEN TOTAL'!AJ395</f>
        <v>0</v>
      </c>
      <c r="AE392" s="86">
        <f>'RESUMEN TOTAL'!AK395</f>
        <v>0</v>
      </c>
      <c r="AF392" s="86" t="str">
        <f>'RESUMEN TOTAL'!AL395</f>
        <v>APAGADO</v>
      </c>
      <c r="AG392" s="86" t="str">
        <f>'RESUMEN TOTAL'!AM395</f>
        <v>APAGADO</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t="str">
        <f>'RESUMEN TOTAL'!AI396</f>
        <v>APAGADO</v>
      </c>
      <c r="AD393" s="86">
        <f>'RESUMEN TOTAL'!AJ396</f>
        <v>0</v>
      </c>
      <c r="AE393" s="86">
        <f>'RESUMEN TOTAL'!AK396</f>
        <v>0</v>
      </c>
      <c r="AF393" s="86" t="str">
        <f>'RESUMEN TOTAL'!AL396</f>
        <v>APAGADO</v>
      </c>
      <c r="AG393" s="86" t="str">
        <f>'RESUMEN TOTAL'!AM396</f>
        <v>APAGADO</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f>'RESUMEN TOTAL'!AJ400</f>
        <v>0</v>
      </c>
      <c r="AE397" s="86">
        <f>'RESUMEN TOTAL'!AK400</f>
        <v>0</v>
      </c>
      <c r="AF397" s="86" t="str">
        <f>'RESUMEN TOTAL'!AL400</f>
        <v>APAGADO</v>
      </c>
      <c r="AG397" s="86" t="str">
        <f>'RESUMEN TOTAL'!AM400</f>
        <v>APAGADO</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t="str">
        <f>'RESUMEN TOTAL'!AI402</f>
        <v>APAGADO</v>
      </c>
      <c r="AD399" s="86">
        <f>'RESUMEN TOTAL'!AJ402</f>
        <v>0</v>
      </c>
      <c r="AE399" s="86">
        <f>'RESUMEN TOTAL'!AK402</f>
        <v>0</v>
      </c>
      <c r="AF399" s="86" t="str">
        <f>'RESUMEN TOTAL'!AL402</f>
        <v>APAGADO</v>
      </c>
      <c r="AG399" s="86" t="str">
        <f>'RESUMEN TOTAL'!AM402</f>
        <v>APAGADO</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t="str">
        <f>'RESUMEN TOTAL'!AI403</f>
        <v>APAGADO</v>
      </c>
      <c r="AD400" s="86">
        <f>'RESUMEN TOTAL'!AJ403</f>
        <v>0</v>
      </c>
      <c r="AE400" s="86">
        <f>'RESUMEN TOTAL'!AK403</f>
        <v>0</v>
      </c>
      <c r="AF400" s="86" t="str">
        <f>'RESUMEN TOTAL'!AL403</f>
        <v>APAGADO</v>
      </c>
      <c r="AG400" s="86" t="str">
        <f>'RESUMEN TOTAL'!AM403</f>
        <v>APAGADO</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f>'RESUMEN TOTAL'!AJ404</f>
        <v>0</v>
      </c>
      <c r="AE401" s="86">
        <f>'RESUMEN TOTAL'!AK404</f>
        <v>0</v>
      </c>
      <c r="AF401" s="86" t="str">
        <f>'RESUMEN TOTAL'!AL404</f>
        <v>APAGADO</v>
      </c>
      <c r="AG401" s="86" t="str">
        <f>'RESUMEN TOTAL'!AM404</f>
        <v>APAGADO</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f>'RESUMEN TOTAL'!AJ405</f>
        <v>0</v>
      </c>
      <c r="AE402" s="86">
        <f>'RESUMEN TOTAL'!AK405</f>
        <v>0</v>
      </c>
      <c r="AF402" s="86" t="str">
        <f>'RESUMEN TOTAL'!AL405</f>
        <v>APAGADO</v>
      </c>
      <c r="AG402" s="86" t="str">
        <f>'RESUMEN TOTAL'!AM405</f>
        <v>APAGADO</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t="str">
        <f>'RESUMEN TOTAL'!AI407</f>
        <v>APAGADO</v>
      </c>
      <c r="AD404" s="86">
        <f>'RESUMEN TOTAL'!AJ407</f>
        <v>0</v>
      </c>
      <c r="AE404" s="86">
        <f>'RESUMEN TOTAL'!AK407</f>
        <v>0</v>
      </c>
      <c r="AF404" s="86" t="str">
        <f>'RESUMEN TOTAL'!AL407</f>
        <v>APAGADO</v>
      </c>
      <c r="AG404" s="86" t="str">
        <f>'RESUMEN TOTAL'!AM407</f>
        <v>APAGADO</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t="str">
        <f>'RESUMEN TOTAL'!AI410</f>
        <v>APAGADO</v>
      </c>
      <c r="AD407" s="86">
        <f>'RESUMEN TOTAL'!AJ410</f>
        <v>0</v>
      </c>
      <c r="AE407" s="86">
        <f>'RESUMEN TOTAL'!AK410</f>
        <v>0</v>
      </c>
      <c r="AF407" s="86" t="str">
        <f>'RESUMEN TOTAL'!AL410</f>
        <v>APAGADO</v>
      </c>
      <c r="AG407" s="86" t="str">
        <f>'RESUMEN TOTAL'!AM410</f>
        <v>APAGADO</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t="str">
        <f>'RESUMEN TOTAL'!AI413</f>
        <v>APAGADO</v>
      </c>
      <c r="AD410" s="86">
        <f>'RESUMEN TOTAL'!AJ413</f>
        <v>0</v>
      </c>
      <c r="AE410" s="86">
        <f>'RESUMEN TOTAL'!AK413</f>
        <v>0</v>
      </c>
      <c r="AF410" s="86" t="str">
        <f>'RESUMEN TOTAL'!AL413</f>
        <v>APAGADO</v>
      </c>
      <c r="AG410" s="86" t="str">
        <f>'RESUMEN TOTAL'!AM413</f>
        <v>APAGADO</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t="str">
        <f>'RESUMEN TOTAL'!AI414</f>
        <v>APAGADO</v>
      </c>
      <c r="AD411" s="86">
        <f>'RESUMEN TOTAL'!AJ414</f>
        <v>0</v>
      </c>
      <c r="AE411" s="86">
        <f>'RESUMEN TOTAL'!AK414</f>
        <v>0</v>
      </c>
      <c r="AF411" s="86" t="str">
        <f>'RESUMEN TOTAL'!AL414</f>
        <v>APAGADO</v>
      </c>
      <c r="AG411" s="86" t="str">
        <f>'RESUMEN TOTAL'!AM414</f>
        <v>APAGADO</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f>'RESUMEN TOTAL'!AJ419</f>
        <v>0</v>
      </c>
      <c r="AE416" s="86">
        <f>'RESUMEN TOTAL'!AK419</f>
        <v>0</v>
      </c>
      <c r="AF416" s="86" t="str">
        <f>'RESUMEN TOTAL'!AL419</f>
        <v>APAGADO</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t="str">
        <f>'RESUMEN TOTAL'!AI429</f>
        <v>APAGADO</v>
      </c>
      <c r="AD426" s="86">
        <f>'RESUMEN TOTAL'!AJ429</f>
        <v>0</v>
      </c>
      <c r="AE426" s="86">
        <f>'RESUMEN TOTAL'!AK429</f>
        <v>0</v>
      </c>
      <c r="AF426" s="86" t="str">
        <f>'RESUMEN TOTAL'!AL429</f>
        <v>APAGADO</v>
      </c>
      <c r="AG426" s="86" t="str">
        <f>'RESUMEN TOTAL'!AM429</f>
        <v>APAGADO</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f>'RESUMEN TOTAL'!AJ439</f>
        <v>0</v>
      </c>
      <c r="AE436" s="86">
        <f>'RESUMEN TOTAL'!AK439</f>
        <v>0</v>
      </c>
      <c r="AF436" s="86" t="str">
        <f>'RESUMEN TOTAL'!AL439</f>
        <v>APAGADO</v>
      </c>
      <c r="AG436" s="86" t="str">
        <f>'RESUMEN TOTAL'!AM439</f>
        <v>APAGADO</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f>'RESUMEN TOTAL'!AJ441</f>
        <v>0</v>
      </c>
      <c r="AE438" s="86">
        <f>'RESUMEN TOTAL'!AK441</f>
        <v>0</v>
      </c>
      <c r="AF438" s="86" t="str">
        <f>'RESUMEN TOTAL'!AL441</f>
        <v>APAGADO</v>
      </c>
      <c r="AG438" s="86" t="str">
        <f>'RESUMEN TOTAL'!AM441</f>
        <v>APAGADO</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f>'RESUMEN TOTAL'!AJ442</f>
        <v>0</v>
      </c>
      <c r="AE439" s="86">
        <f>'RESUMEN TOTAL'!AK442</f>
        <v>0</v>
      </c>
      <c r="AF439" s="86" t="str">
        <f>'RESUMEN TOTAL'!AL442</f>
        <v>APAGADO</v>
      </c>
      <c r="AG439" s="86" t="str">
        <f>'RESUMEN TOTAL'!AM442</f>
        <v>APAGADO</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t="str">
        <f>'RESUMEN TOTAL'!AI446</f>
        <v>APAGADO</v>
      </c>
      <c r="AD443" s="86">
        <f>'RESUMEN TOTAL'!AJ446</f>
        <v>0</v>
      </c>
      <c r="AE443" s="86">
        <f>'RESUMEN TOTAL'!AK446</f>
        <v>0</v>
      </c>
      <c r="AF443" s="86" t="str">
        <f>'RESUMEN TOTAL'!AL446</f>
        <v>APAGADO</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t="str">
        <f>'RESUMEN TOTAL'!AI456</f>
        <v>APAGADO</v>
      </c>
      <c r="AD453" s="86">
        <f>'RESUMEN TOTAL'!AJ456</f>
        <v>0</v>
      </c>
      <c r="AE453" s="86">
        <f>'RESUMEN TOTAL'!AK456</f>
        <v>0</v>
      </c>
      <c r="AF453" s="86" t="str">
        <f>'RESUMEN TOTAL'!AL456</f>
        <v>APAGADO</v>
      </c>
      <c r="AG453" s="86" t="str">
        <f>'RESUMEN TOTAL'!AM456</f>
        <v>APAGADO</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t="str">
        <f>'RESUMEN TOTAL'!AI457</f>
        <v>APAGADO</v>
      </c>
      <c r="AD454" s="86">
        <f>'RESUMEN TOTAL'!AJ457</f>
        <v>0</v>
      </c>
      <c r="AE454" s="86">
        <f>'RESUMEN TOTAL'!AK457</f>
        <v>0</v>
      </c>
      <c r="AF454" s="86" t="str">
        <f>'RESUMEN TOTAL'!AL457</f>
        <v>APAGADO</v>
      </c>
      <c r="AG454" s="86" t="str">
        <f>'RESUMEN TOTAL'!AM457</f>
        <v>APAGADO</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t="str">
        <f>'RESUMEN TOTAL'!AI458</f>
        <v>APAGADO</v>
      </c>
      <c r="AD455" s="86">
        <f>'RESUMEN TOTAL'!AJ458</f>
        <v>0</v>
      </c>
      <c r="AE455" s="86">
        <f>'RESUMEN TOTAL'!AK458</f>
        <v>0</v>
      </c>
      <c r="AF455" s="86" t="str">
        <f>'RESUMEN TOTAL'!AL458</f>
        <v>APAGADO</v>
      </c>
      <c r="AG455" s="86" t="str">
        <f>'RESUMEN TOTAL'!AM458</f>
        <v>APAGADO</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f>'RESUMEN TOTAL'!AJ465</f>
        <v>0</v>
      </c>
      <c r="AE462" s="86">
        <f>'RESUMEN TOTAL'!AK465</f>
        <v>0</v>
      </c>
      <c r="AF462" s="86" t="str">
        <f>'RESUMEN TOTAL'!AL465</f>
        <v>APAGADO</v>
      </c>
      <c r="AG462" s="86" t="str">
        <f>'RESUMEN TOTAL'!AM465</f>
        <v>APAGADO</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f>'RESUMEN TOTAL'!AJ466</f>
        <v>0</v>
      </c>
      <c r="AE463" s="86">
        <f>'RESUMEN TOTAL'!AK466</f>
        <v>0</v>
      </c>
      <c r="AF463" s="86" t="str">
        <f>'RESUMEN TOTAL'!AL466</f>
        <v>APAGADO</v>
      </c>
      <c r="AG463" s="86" t="str">
        <f>'RESUMEN TOTAL'!AM466</f>
        <v>APAGADO</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f>'RESUMEN TOTAL'!AJ467</f>
        <v>0</v>
      </c>
      <c r="AE464" s="86">
        <f>'RESUMEN TOTAL'!AK467</f>
        <v>0</v>
      </c>
      <c r="AF464" s="86" t="str">
        <f>'RESUMEN TOTAL'!AL467</f>
        <v>APAGADO</v>
      </c>
      <c r="AG464" s="86" t="str">
        <f>'RESUMEN TOTAL'!AM467</f>
        <v>APAGADO</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t="str">
        <f>'RESUMEN TOTAL'!AI475</f>
        <v>APAGADO</v>
      </c>
      <c r="AD472" s="86">
        <f>'RESUMEN TOTAL'!AJ475</f>
        <v>0</v>
      </c>
      <c r="AE472" s="86">
        <f>'RESUMEN TOTAL'!AK475</f>
        <v>0</v>
      </c>
      <c r="AF472" s="86" t="str">
        <f>'RESUMEN TOTAL'!AL475</f>
        <v>APAGADO</v>
      </c>
      <c r="AG472" s="86" t="str">
        <f>'RESUMEN TOTAL'!AM475</f>
        <v>APAGADO</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t="str">
        <f>'RESUMEN TOTAL'!AI476</f>
        <v>APAGADO</v>
      </c>
      <c r="AD473" s="86">
        <f>'RESUMEN TOTAL'!AJ476</f>
        <v>0</v>
      </c>
      <c r="AE473" s="86">
        <f>'RESUMEN TOTAL'!AK476</f>
        <v>0</v>
      </c>
      <c r="AF473" s="86" t="str">
        <f>'RESUMEN TOTAL'!AL476</f>
        <v>APAGADO</v>
      </c>
      <c r="AG473" s="86" t="str">
        <f>'RESUMEN TOTAL'!AM476</f>
        <v>APAGADO</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f>'RESUMEN TOTAL'!AJ485</f>
        <v>0</v>
      </c>
      <c r="AE482" s="86">
        <f>'RESUMEN TOTAL'!AK485</f>
        <v>0</v>
      </c>
      <c r="AF482" s="86" t="str">
        <f>'RESUMEN TOTAL'!AL485</f>
        <v>APAGADO</v>
      </c>
      <c r="AG482" s="86" t="str">
        <f>'RESUMEN TOTAL'!AM485</f>
        <v>APAGADO</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f>'RESUMEN TOTAL'!AJ487</f>
        <v>0</v>
      </c>
      <c r="AE484" s="86">
        <f>'RESUMEN TOTAL'!AK487</f>
        <v>0</v>
      </c>
      <c r="AF484" s="86" t="str">
        <f>'RESUMEN TOTAL'!AL487</f>
        <v>APAGADO</v>
      </c>
      <c r="AG484" s="86" t="str">
        <f>'RESUMEN TOTAL'!AM487</f>
        <v>APAGADO</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f>'RESUMEN TOTAL'!AJ488</f>
        <v>0</v>
      </c>
      <c r="AE485" s="86">
        <f>'RESUMEN TOTAL'!AK488</f>
        <v>0</v>
      </c>
      <c r="AF485" s="86" t="str">
        <f>'RESUMEN TOTAL'!AL488</f>
        <v>APAGADO</v>
      </c>
      <c r="AG485" s="86" t="str">
        <f>'RESUMEN TOTAL'!AM488</f>
        <v>APAGADO</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f>'RESUMEN TOTAL'!AJ489</f>
        <v>0</v>
      </c>
      <c r="AE486" s="86">
        <f>'RESUMEN TOTAL'!AK489</f>
        <v>0</v>
      </c>
      <c r="AF486" s="86" t="str">
        <f>'RESUMEN TOTAL'!AL489</f>
        <v>APAGADO</v>
      </c>
      <c r="AG486" s="86" t="str">
        <f>'RESUMEN TOTAL'!AM489</f>
        <v>APAGADO</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f>'RESUMEN TOTAL'!AJ490</f>
        <v>0</v>
      </c>
      <c r="AE487" s="86">
        <f>'RESUMEN TOTAL'!AK490</f>
        <v>0</v>
      </c>
      <c r="AF487" s="86" t="str">
        <f>'RESUMEN TOTAL'!AL490</f>
        <v>APAGADO</v>
      </c>
      <c r="AG487" s="86" t="str">
        <f>'RESUMEN TOTAL'!AM490</f>
        <v>APAGADO</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f>'RESUMEN TOTAL'!AJ499</f>
        <v>0</v>
      </c>
      <c r="AE496" s="86">
        <f>'RESUMEN TOTAL'!AK499</f>
        <v>0</v>
      </c>
      <c r="AF496" s="86" t="str">
        <f>'RESUMEN TOTAL'!AL499</f>
        <v>APAGADO</v>
      </c>
      <c r="AG496" s="86" t="str">
        <f>'RESUMEN TOTAL'!AM499</f>
        <v>APAGADO</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f>'RESUMEN TOTAL'!AJ500</f>
        <v>0</v>
      </c>
      <c r="AE497" s="86">
        <f>'RESUMEN TOTAL'!AK500</f>
        <v>0</v>
      </c>
      <c r="AF497" s="86" t="str">
        <f>'RESUMEN TOTAL'!AL500</f>
        <v>APAGADO</v>
      </c>
      <c r="AG497" s="86" t="str">
        <f>'RESUMEN TOTAL'!AM500</f>
        <v>APAGADO</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f>'RESUMEN TOTAL'!AJ501</f>
        <v>0</v>
      </c>
      <c r="AE498" s="86">
        <f>'RESUMEN TOTAL'!AK501</f>
        <v>0</v>
      </c>
      <c r="AF498" s="86" t="str">
        <f>'RESUMEN TOTAL'!AL501</f>
        <v>APAGADO</v>
      </c>
      <c r="AG498" s="86" t="str">
        <f>'RESUMEN TOTAL'!AM501</f>
        <v>APAGADO</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f>'RESUMEN TOTAL'!AJ502</f>
        <v>0</v>
      </c>
      <c r="AE499" s="86">
        <f>'RESUMEN TOTAL'!AK502</f>
        <v>0</v>
      </c>
      <c r="AF499" s="86" t="str">
        <f>'RESUMEN TOTAL'!AL502</f>
        <v>APAGADO</v>
      </c>
      <c r="AG499" s="86" t="str">
        <f>'RESUMEN TOTAL'!AM502</f>
        <v>APAGADO</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t="str">
        <f>'RESUMEN TOTAL'!AI505</f>
        <v>APAGADO</v>
      </c>
      <c r="AD502" s="86">
        <f>'RESUMEN TOTAL'!AJ505</f>
        <v>0</v>
      </c>
      <c r="AE502" s="86">
        <f>'RESUMEN TOTAL'!AK505</f>
        <v>0</v>
      </c>
      <c r="AF502" s="86" t="str">
        <f>'RESUMEN TOTAL'!AL505</f>
        <v>APAGADO</v>
      </c>
      <c r="AG502" s="86" t="str">
        <f>'RESUMEN TOTAL'!AM505</f>
        <v>APAGADO</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f>'RESUMEN TOTAL'!AJ511</f>
        <v>0</v>
      </c>
      <c r="AE508" s="86">
        <f>'RESUMEN TOTAL'!AK511</f>
        <v>0</v>
      </c>
      <c r="AF508" s="86" t="str">
        <f>'RESUMEN TOTAL'!AL511</f>
        <v>APAGADO</v>
      </c>
      <c r="AG508" s="86" t="str">
        <f>'RESUMEN TOTAL'!AM511</f>
        <v>APAGADO</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f>'RESUMEN TOTAL'!AJ512</f>
        <v>0</v>
      </c>
      <c r="AE509" s="86">
        <f>'RESUMEN TOTAL'!AK512</f>
        <v>0</v>
      </c>
      <c r="AF509" s="86" t="str">
        <f>'RESUMEN TOTAL'!AL512</f>
        <v>APAGADO</v>
      </c>
      <c r="AG509" s="86" t="str">
        <f>'RESUMEN TOTAL'!AM512</f>
        <v>APAGADO</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t="str">
        <f>'RESUMEN TOTAL'!AI527</f>
        <v>APAGADO</v>
      </c>
      <c r="AD522" s="86">
        <f>'RESUMEN TOTAL'!AJ527</f>
        <v>0</v>
      </c>
      <c r="AE522" s="86">
        <f>'RESUMEN TOTAL'!AK527</f>
        <v>0</v>
      </c>
      <c r="AF522" s="86" t="str">
        <f>'RESUMEN TOTAL'!AL527</f>
        <v>APAGADO</v>
      </c>
      <c r="AG522" s="86" t="str">
        <f>'RESUMEN TOTAL'!AM527</f>
        <v>APAGADO</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t="str">
        <f>'RESUMEN TOTAL'!AI528</f>
        <v>APAGADO</v>
      </c>
      <c r="AD523" s="86">
        <f>'RESUMEN TOTAL'!AJ528</f>
        <v>0</v>
      </c>
      <c r="AE523" s="86">
        <f>'RESUMEN TOTAL'!AK528</f>
        <v>0</v>
      </c>
      <c r="AF523" s="86" t="str">
        <f>'RESUMEN TOTAL'!AL528</f>
        <v>APAGADO</v>
      </c>
      <c r="AG523" s="86" t="str">
        <f>'RESUMEN TOTAL'!AM528</f>
        <v>APAGADO</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t="str">
        <f>'RESUMEN TOTAL'!AL533</f>
        <v>APAGADO</v>
      </c>
      <c r="AG528" s="86" t="str">
        <f>'RESUMEN TOTAL'!AM533</f>
        <v>APAGADO</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t="str">
        <f>'RESUMEN TOTAL'!AL534</f>
        <v>APAGADO</v>
      </c>
      <c r="AG529" s="86" t="str">
        <f>'RESUMEN TOTAL'!AM534</f>
        <v>APAGADO</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f>'RESUMEN TOTAL'!AJ535</f>
        <v>0</v>
      </c>
      <c r="AE530" s="86">
        <f>'RESUMEN TOTAL'!AK535</f>
        <v>0</v>
      </c>
      <c r="AF530" s="86" t="str">
        <f>'RESUMEN TOTAL'!AL535</f>
        <v>APAGADO</v>
      </c>
      <c r="AG530" s="86" t="str">
        <f>'RESUMEN TOTAL'!AM535</f>
        <v>APAGADO</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f>'RESUMEN TOTAL'!AJ536</f>
        <v>0</v>
      </c>
      <c r="AE531" s="86">
        <f>'RESUMEN TOTAL'!AK536</f>
        <v>0</v>
      </c>
      <c r="AF531" s="86" t="str">
        <f>'RESUMEN TOTAL'!AL536</f>
        <v>APAGADO</v>
      </c>
      <c r="AG531" s="86" t="str">
        <f>'RESUMEN TOTAL'!AM536</f>
        <v>APAGADO</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2024-05-28T11:00:25Z</dcterms:modified>
</cp:coreProperties>
</file>