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31CC8AE0-4040-4007-B356-B8F085669471}"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4" i="25" l="1"/>
  <c r="AB5" i="25"/>
  <c r="I7" i="24"/>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2" i="24"/>
  <c r="AA5" i="25"/>
  <c r="C155" i="24" s="1"/>
  <c r="Z5" i="25"/>
  <c r="Y5" i="25"/>
  <c r="C141" i="24" s="1"/>
  <c r="X5" i="25"/>
  <c r="C134" i="24" s="1"/>
  <c r="S5" i="25"/>
  <c r="N5" i="25"/>
  <c r="C64" i="24" s="1"/>
  <c r="M5" i="25"/>
  <c r="C57" i="24" s="1"/>
  <c r="L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E160" i="24" s="1"/>
  <c r="F31" i="14"/>
  <c r="F23" i="14"/>
  <c r="F30" i="14"/>
  <c r="F22" i="14"/>
  <c r="F29" i="14"/>
  <c r="F21" i="14"/>
  <c r="F28" i="14"/>
  <c r="C184" i="24" s="1"/>
  <c r="F20" i="14"/>
  <c r="F25" i="14"/>
  <c r="F27" i="14"/>
  <c r="F19" i="14"/>
  <c r="C121" i="24" s="1"/>
  <c r="F26" i="14"/>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<sst xmlns="http://schemas.openxmlformats.org/spreadsheetml/2006/main" count="7171" uniqueCount="1596">
  <si>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</si>
  <si>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</si>
  <si>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</si>
  <si>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</si>
  <si>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</si>
  <si>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</si>
  <si>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</si>
  <si>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</si>
  <si>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</si>
  <si>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</si>
  <si>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</si>
  <si>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</si>
  <si>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</si>
  <si>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</si>
  <si>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</si>
  <si>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</si>
  <si>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</si>
  <si>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</si>
  <si>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</si>
  <si>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</si>
  <si>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</si>
  <si>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</si>
  <si>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</si>
  <si>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</si>
  <si>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</si>
  <si>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</si>
  <si>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</si>
  <si>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</si>
  <si>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</si>
  <si>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</si>
  <si>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</si>
  <si>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</si>
  <si>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</si>
  <si>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</si>
  <si>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</si>
  <si>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</si>
  <si>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</si>
  <si>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</si>
  <si>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</si>
  <si>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</si>
  <si>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</si>
  <si>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</si>
  <si>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</si>
  <si>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</si>
  <si>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</si>
  <si>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</si>
  <si>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</si>
  <si>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</si>
  <si>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</si>
  <si>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</si>
  <si>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</si>
  <si>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</si>
  <si>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</si>
  <si>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</si>
  <si>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</si>
  <si>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</si>
  <si>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</si>
  <si>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</si>
  <si>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</si>
  <si>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</si>
  <si>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</si>
  <si>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</si>
  <si>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</si>
  <si>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</si>
  <si>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</si>
  <si>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</si>
  <si>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</si>
  <si>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</si>
  <si>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</si>
  <si>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</si>
  <si>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</si>
  <si>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</si>
  <si>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</si>
  <si>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</si>
  <si>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</si>
  <si>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</si>
  <si>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</si>
  <si>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</si>
  <si>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</si>
  <si>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</si>
  <si>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</si>
  <si>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</si>
  <si>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</si>
  <si>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</si>
  <si>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</si>
  <si>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</si>
  <si>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</si>
  <si>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</si>
  <si>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</si>
  <si>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</si>
  <si>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</si>
  <si>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</si>
  <si>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</si>
  <si>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</si>
  <si>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</si>
  <si>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</si>
  <si>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</si>
  <si>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</si>
  <si>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</si>
  <si>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</si>
  <si>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</si>
  <si>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</si>
  <si>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</si>
  <si>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</si>
  <si>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</si>
  <si>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</si>
  <si>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</si>
  <si>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</si>
  <si>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</si>
  <si>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</si>
  <si>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</si>
  <si>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</si>
  <si>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</si>
  <si>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</si>
  <si>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</si>
  <si>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</si>
  <si>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</si>
  <si>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</si>
  <si>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</si>
  <si>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</si>
  <si>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</si>
  <si>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</si>
  <si>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</si>
  <si>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</si>
  <si>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</si>
  <si>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</si>
  <si>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</si>
  <si>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</si>
  <si>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</si>
  <si>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</si>
  <si>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</si>
  <si>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</si>
  <si>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</si>
  <si>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</si>
  <si>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</si>
  <si>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</si>
  <si>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</si>
  <si>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</si>
  <si>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</si>
  <si>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</si>
  <si>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</si>
  <si>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</si>
  <si>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</si>
  <si>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</si>
  <si>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</si>
  <si>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</si>
  <si>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</si>
  <si>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</si>
  <si>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</si>
  <si>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</si>
  <si>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</si>
  <si>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</si>
  <si>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</si>
  <si>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</si>
  <si>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</si>
  <si>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</si>
  <si>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</si>
  <si>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</si>
  <si>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</si>
  <si>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</si>
  <si>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</si>
  <si>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</si>
  <si>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</si>
  <si>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</si>
  <si>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</si>
  <si>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</si>
  <si>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</si>
  <si>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</si>
  <si>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</si>
  <si>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</si>
  <si>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</si>
  <si>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</si>
  <si>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</si>
  <si>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</si>
  <si>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</si>
  <si>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</si>
  <si>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</si>
  <si>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</si>
  <si>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</si>
  <si>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</si>
  <si>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</si>
  <si>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</si>
  <si>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</si>
  <si>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</si>
  <si>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</si>
  <si>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</si>
  <si>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</si>
  <si>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</si>
  <si>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</si>
  <si>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</si>
  <si>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</si>
  <si>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</si>
  <si>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</si>
  <si>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</si>
  <si>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</si>
  <si>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</si>
  <si>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</si>
  <si>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</si>
  <si>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</si>
  <si>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</si>
  <si>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</si>
  <si>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</si>
  <si>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</si>
  <si>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</si>
  <si>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</si>
  <si>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</si>
  <si>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</si>
  <si>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</si>
  <si>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</si>
  <si>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</si>
  <si>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</si>
  <si>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</si>
  <si>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</si>
  <si>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</si>
  <si>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</si>
  <si>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</si>
  <si>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</si>
  <si>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</si>
  <si>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</si>
  <si>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</si>
  <si>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</si>
  <si>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</si>
  <si>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</si>
  <si>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</si>
  <si>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</si>
  <si>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</si>
  <si>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</si>
  <si>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</si>
  <si>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</si>
  <si>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</si>
  <si>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</si>
  <si>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</si>
  <si>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</si>
  <si>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</si>
  <si>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</si>
  <si>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</si>
  <si>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</si>
  <si>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</si>
  <si>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</si>
  <si>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</si>
  <si>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</si>
  <si>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</si>
  <si>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</si>
  <si>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</si>
  <si>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</si>
  <si>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</si>
  <si>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</si>
  <si>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</si>
  <si>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</si>
  <si>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</si>
  <si>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</si>
  <si>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</si>
  <si>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</si>
  <si>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</si>
  <si>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</si>
  <si>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</si>
  <si>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</si>
  <si>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</si>
  <si>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</si>
  <si>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</si>
  <si>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</si>
  <si>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</si>
  <si>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</si>
  <si>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</si>
  <si>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</si>
  <si>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</si>
  <si>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</si>
  <si>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</si>
  <si>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</si>
  <si>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</si>
  <si>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</si>
  <si>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</si>
  <si>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</si>
  <si>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</si>
  <si>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</si>
  <si>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</si>
  <si>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</si>
  <si>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</si>
  <si>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</si>
  <si>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</si>
  <si>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</si>
  <si>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</si>
  <si>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</si>
  <si>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</si>
  <si>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</si>
  <si>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</si>
  <si>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</si>
  <si>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</si>
  <si>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</si>
  <si>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</si>
  <si>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</si>
  <si>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</si>
  <si>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</si>
  <si>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</si>
  <si>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</si>
  <si>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</si>
  <si>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</si>
  <si>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</si>
  <si>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</si>
  <si>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</si>
  <si>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</si>
  <si>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</si>
  <si>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</si>
  <si>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</si>
  <si>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</si>
  <si>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</si>
  <si>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</si>
  <si>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</si>
  <si>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</si>
  <si>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</si>
  <si>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</si>
  <si>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</si>
  <si>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</si>
  <si>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</si>
  <si>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</si>
  <si>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</si>
  <si>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</si>
  <si>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</si>
  <si>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</si>
  <si>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</si>
  <si>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</si>
  <si>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</si>
  <si>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</si>
  <si>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</si>
  <si>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</si>
  <si>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</si>
  <si>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</si>
  <si>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</si>
  <si>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</si>
  <si>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</si>
  <si>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</si>
  <si>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</si>
  <si>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</si>
  <si>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</si>
  <si>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</si>
  <si>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</si>
  <si>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</si>
  <si>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</si>
  <si>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</si>
  <si>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</si>
  <si>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</si>
  <si>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</si>
  <si>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</si>
  <si>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</si>
  <si>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</si>
  <si>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</si>
  <si>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</si>
  <si>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</si>
  <si>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</si>
  <si>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</si>
  <si>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</si>
  <si>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</si>
  <si>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</si>
  <si>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</si>
  <si>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</si>
  <si>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</si>
  <si>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</si>
  <si>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</si>
  <si>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</si>
  <si>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</si>
  <si>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</si>
  <si>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</si>
  <si>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</si>
  <si>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</si>
  <si>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</si>
  <si>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</si>
  <si>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</si>
  <si>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</si>
  <si>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</si>
  <si>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</si>
  <si>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</si>
  <si>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</si>
  <si>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</si>
  <si>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</si>
  <si>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</si>
  <si>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</si>
  <si>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</si>
  <si>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</si>
  <si>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</si>
  <si>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</si>
  <si>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</si>
  <si>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</si>
  <si>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</si>
  <si>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</si>
  <si>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</si>
  <si>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</si>
  <si>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</si>
  <si>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</si>
  <si>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</si>
  <si>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</si>
  <si>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</si>
  <si>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</si>
  <si>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</si>
  <si>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</si>
  <si>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</si>
  <si>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</si>
  <si>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</si>
  <si>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</si>
  <si>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</si>
  <si>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</si>
  <si>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</si>
  <si>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</si>
  <si>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</si>
  <si>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</si>
  <si>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</si>
  <si>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</si>
  <si>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</si>
  <si>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</si>
  <si>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</si>
  <si>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</si>
  <si>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</si>
  <si>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</si>
  <si>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</si>
  <si>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</si>
  <si>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</si>
  <si>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</si>
  <si>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</si>
  <si>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</si>
  <si>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</si>
  <si>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</si>
  <si>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</si>
  <si>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</si>
  <si>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</si>
  <si>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</si>
  <si>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</si>
  <si>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</si>
  <si>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</si>
  <si>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</si>
  <si>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</si>
  <si>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</si>
  <si>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</si>
  <si>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</si>
  <si>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</si>
  <si>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</si>
  <si>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</si>
  <si>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</si>
  <si>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</si>
  <si>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</si>
  <si>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</si>
  <si>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</si>
  <si>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</si>
  <si>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</si>
  <si>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</si>
  <si>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</si>
  <si>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</si>
  <si>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</si>
  <si>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</si>
  <si>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</si>
  <si>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</si>
  <si>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</si>
  <si>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</si>
  <si>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</si>
  <si>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</si>
  <si>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</si>
  <si>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</si>
  <si>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</si>
  <si>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</si>
  <si>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</si>
  <si>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</si>
  <si>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</si>
  <si>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</si>
  <si>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</si>
  <si>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</si>
  <si>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</si>
  <si>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</si>
  <si>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</si>
  <si>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</si>
  <si>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</si>
  <si>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</si>
  <si>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</si>
  <si>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</si>
  <si>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</si>
  <si>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</si>
  <si>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</si>
  <si>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</si>
  <si>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</si>
  <si>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</si>
  <si>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</si>
  <si>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</si>
  <si>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</si>
  <si>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</si>
  <si>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</si>
  <si>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</si>
  <si>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</si>
  <si>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</si>
  <si>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</si>
  <si>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</si>
  <si>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</si>
  <si>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</si>
  <si>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</si>
  <si>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</si>
  <si>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</si>
  <si>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</si>
  <si>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</si>
  <si>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</si>
  <si>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</si>
  <si>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</si>
  <si>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</si>
  <si>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</si>
  <si>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</si>
  <si>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</si>
  <si>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</si>
  <si>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</si>
  <si>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</si>
  <si>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</si>
  <si>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</si>
  <si>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</si>
  <si>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</si>
  <si>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</si>
  <si>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</si>
  <si>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</si>
  <si>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</si>
  <si>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</si>
  <si>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</si>
  <si>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</si>
  <si>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</si>
  <si>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</si>
  <si>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</si>
  <si>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</si>
  <si>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</si>
  <si>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</si>
  <si>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</si>
  <si>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</si>
  <si>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</si>
  <si>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</si>
  <si>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</si>
  <si>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</si>
  <si>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</si>
  <si>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</si>
  <si>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</si>
  <si>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</si>
  <si>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</si>
  <si>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</si>
  <si>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</si>
  <si>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</si>
  <si>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</si>
  <si>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</si>
  <si>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</si>
  <si>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</si>
  <si>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</si>
  <si>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</si>
  <si>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</si>
  <si>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</si>
  <si>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</si>
  <si>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</si>
  <si>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</si>
  <si>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</si>
  <si>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</si>
  <si>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</si>
  <si>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</si>
  <si>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</si>
  <si>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</si>
  <si>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</si>
  <si>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</si>
  <si>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</si>
  <si>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</si>
  <si>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</si>
  <si>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</si>
  <si>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</si>
  <si>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</si>
  <si>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</si>
  <si>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</si>
  <si>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</si>
  <si>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</si>
  <si>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</si>
  <si>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</si>
  <si>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</si>
  <si>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</si>
  <si>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</si>
  <si>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</si>
  <si>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</si>
  <si>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</si>
  <si>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</si>
  <si>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</si>
  <si>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</si>
  <si>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</si>
  <si>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</si>
  <si>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</si>
  <si>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</si>
  <si>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</si>
  <si>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</si>
  <si>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</si>
  <si>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</si>
  <si>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</si>
  <si>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</si>
  <si>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</si>
  <si>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</si>
  <si>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</si>
  <si>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</si>
  <si>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</si>
  <si>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</si>
  <si>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</si>
  <si>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</si>
  <si>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</si>
  <si>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</si>
  <si>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</si>
  <si>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</si>
  <si>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</si>
  <si>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</si>
  <si>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</si>
  <si>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</si>
  <si>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</si>
  <si>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</si>
  <si>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</si>
  <si>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</si>
  <si>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</si>
  <si>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</si>
  <si>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</si>
  <si>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</si>
  <si>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</si>
  <si>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</si>
  <si>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</si>
  <si>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</si>
  <si>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</si>
  <si>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</si>
  <si>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</si>
  <si>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</si>
  <si>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</si>
  <si>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</si>
  <si>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</si>
  <si>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</si>
  <si>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</si>
  <si>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</si>
  <si>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</si>
  <si>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</si>
  <si>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</si>
  <si>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</si>
  <si>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</si>
  <si>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</si>
  <si>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</si>
  <si>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</si>
  <si>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</si>
  <si>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</si>
  <si>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</si>
  <si>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</si>
  <si>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</si>
  <si>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</si>
  <si>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</si>
  <si>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</si>
  <si>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</si>
  <si>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</si>
  <si>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</si>
  <si>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</si>
  <si>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</si>
  <si>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</si>
  <si>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</si>
  <si>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</si>
  <si>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</si>
  <si>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</si>
  <si>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</si>
  <si>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</si>
  <si>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</si>
  <si>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</si>
  <si>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</si>
  <si>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</si>
  <si>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</si>
  <si>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</si>
  <si>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</si>
  <si>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</si>
  <si>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</si>
  <si>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</si>
  <si>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</si>
  <si>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</si>
  <si>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</si>
  <si>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</si>
  <si>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</si>
  <si>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</si>
  <si>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</si>
  <si>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</si>
  <si>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</si>
  <si>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</si>
  <si>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</si>
  <si>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</si>
  <si>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</si>
  <si>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</si>
  <si>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</si>
  <si>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</si>
  <si>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</si>
  <si>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</si>
  <si>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</si>
  <si>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</si>
  <si>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</si>
  <si>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</si>
  <si>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</si>
  <si>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</si>
  <si>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</si>
  <si>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</si>
  <si>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</si>
  <si>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</si>
  <si>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</si>
  <si>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</si>
  <si>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</si>
  <si>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</si>
  <si>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</si>
  <si>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</si>
  <si>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</si>
  <si>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</si>
  <si>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</si>
  <si>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</si>
  <si>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</si>
  <si>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</si>
  <si>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</si>
  <si>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</si>
  <si>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</si>
  <si>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</si>
  <si>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</si>
  <si>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</si>
  <si>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</si>
  <si>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</si>
  <si>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</si>
  <si>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</si>
  <si>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</si>
  <si>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</si>
  <si>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</si>
  <si>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</si>
  <si>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</si>
  <si>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</si>
  <si>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</si>
  <si>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</si>
  <si>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</si>
  <si>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</si>
  <si>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</si>
  <si>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</si>
  <si>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</si>
  <si>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</si>
  <si>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</si>
  <si>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</si>
  <si>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</si>
  <si>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</si>
  <si>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</si>
  <si>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</si>
  <si>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</si>
  <si>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</si>
  <si>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</si>
  <si>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</si>
  <si>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</si>
  <si>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</si>
  <si>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</si>
  <si>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</si>
  <si>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</si>
  <si>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</si>
  <si>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</si>
  <si>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</si>
  <si>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</si>
  <si>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</si>
  <si>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</si>
  <si>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</si>
  <si>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</si>
  <si>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</si>
  <si>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</si>
  <si>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</si>
  <si>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</si>
  <si>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</si>
  <si>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</si>
  <si>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</si>
  <si>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</si>
  <si>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</si>
  <si>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</si>
  <si>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</si>
  <si>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</si>
  <si>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</si>
  <si>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</si>
  <si>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</si>
  <si>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</si>
  <si>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</si>
  <si>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</si>
  <si>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</si>
  <si>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</si>
  <si>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</si>
  <si>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</si>
  <si>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</si>
  <si>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</si>
  <si>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</si>
  <si>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</si>
  <si>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</si>
  <si>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</si>
  <si>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</si>
  <si>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</si>
  <si>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</si>
  <si>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</si>
  <si>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</si>
  <si>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</si>
  <si>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</si>
  <si>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</si>
  <si>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</si>
  <si>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</si>
  <si>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</si>
  <si>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</si>
  <si>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</si>
  <si>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</si>
  <si>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</si>
  <si>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</si>
  <si>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</si>
  <si>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</si>
  <si>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</si>
  <si>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</si>
  <si>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</si>
  <si>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</si>
  <si>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</si>
  <si>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</si>
  <si>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</si>
  <si>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</si>
  <si>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</si>
  <si>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</si>
  <si>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</si>
  <si>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</si>
  <si>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</si>
  <si>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</si>
  <si>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</si>
  <si>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</si>
  <si>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</si>
  <si>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</si>
  <si>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</si>
  <si>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</si>
  <si>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</si>
  <si>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</si>
  <si>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</si>
  <si>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</si>
  <si>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</si>
  <si>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</si>
  <si>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</si>
  <si>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</si>
  <si>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</si>
  <si>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</si>
  <si>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</si>
  <si>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</si>
  <si>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</si>
  <si>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</si>
  <si>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</si>
  <si>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</si>
  <si>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</si>
  <si>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</si>
  <si>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</si>
  <si>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</si>
  <si>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</si>
  <si>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</si>
  <si>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</si>
  <si>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</si>
  <si>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</si>
  <si>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</si>
  <si>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</si>
  <si>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</si>
  <si>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</si>
  <si>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</si>
  <si>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</si>
  <si>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</si>
  <si>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</si>
  <si>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</si>
  <si>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</si>
  <si>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</si>
  <si>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</si>
  <si>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</si>
  <si>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</si>
  <si>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</si>
  <si>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</si>
  <si>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</si>
  <si>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</si>
  <si>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</si>
  <si>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</si>
  <si>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</si>
  <si>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</si>
  <si>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</si>
  <si>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</si>
  <si>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</si>
  <si>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</si>
  <si>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</si>
  <si>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</si>
  <si>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</si>
  <si>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</si>
  <si>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</si>
  <si>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</si>
  <si>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</si>
  <si>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</si>
  <si>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</si>
  <si>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</si>
  <si>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</si>
  <si>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</si>
  <si>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</si>
  <si>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</si>
  <si>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</si>
  <si>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</si>
  <si>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</si>
  <si>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</si>
  <si>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</si>
  <si>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</si>
  <si>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</si>
  <si>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</si>
  <si>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</si>
  <si>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</si>
  <si>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</si>
  <si>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</si>
  <si>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</si>
  <si>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</si>
  <si>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</si>
  <si>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</si>
  <si>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</si>
  <si>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</si>
  <si>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</si>
  <si>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</si>
  <si>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</si>
  <si>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</si>
  <si>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</si>
  <si>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</si>
  <si>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</si>
  <si>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</si>
  <si>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</si>
  <si>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</si>
  <si>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</si>
  <si>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</si>
  <si>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</si>
  <si>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</si>
  <si>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</si>
  <si>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</si>
  <si>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</si>
  <si>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</si>
  <si>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</si>
  <si>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</si>
  <si>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</si>
  <si>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</si>
  <si>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</si>
  <si>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</si>
  <si>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</si>
  <si>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</si>
  <si>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</si>
  <si>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</si>
  <si>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</si>
  <si>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</si>
  <si>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</si>
  <si>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</si>
  <si>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</si>
  <si>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</si>
  <si>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</si>
  <si>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</si>
  <si>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</si>
  <si>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</si>
  <si>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</si>
  <si>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</si>
  <si>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</si>
  <si>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</si>
  <si>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</si>
  <si>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</si>
  <si>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</si>
  <si>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</si>
  <si>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</si>
  <si>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</si>
  <si>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</si>
  <si>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</si>
  <si>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</si>
  <si>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</si>
  <si>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</si>
  <si>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</si>
  <si>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</si>
  <si>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</si>
  <si>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</si>
  <si>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</si>
  <si>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</si>
  <si>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</si>
  <si>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</si>
  <si>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</si>
  <si>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</si>
  <si>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</si>
  <si>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</si>
  <si>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</si>
  <si>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</si>
  <si>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</si>
  <si>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</si>
  <si>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</si>
  <si>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</si>
  <si>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</si>
  <si>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</si>
  <si>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</si>
  <si>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</si>
  <si>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</si>
  <si>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</si>
  <si>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</si>
  <si>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</si>
  <si>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</si>
  <si>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</si>
  <si>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</si>
  <si>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</si>
  <si>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</si>
  <si>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</si>
  <si>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</si>
  <si>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</si>
  <si>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</si>
  <si>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</si>
  <si>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</si>
  <si>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</si>
  <si>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</si>
  <si>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</si>
  <si>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</si>
  <si>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</si>
  <si>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</si>
  <si>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</si>
  <si>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</si>
  <si>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</si>
  <si>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</si>
  <si>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</si>
  <si>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</si>
  <si>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</si>
  <si>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</si>
  <si>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</si>
  <si>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</si>
  <si>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</si>
  <si>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</si>
  <si>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</si>
  <si>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</si>
  <si>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</si>
  <si>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</si>
  <si>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</si>
  <si>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</si>
  <si>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</si>
  <si>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</si>
  <si>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</si>
  <si>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</si>
  <si>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</si>
  <si>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</si>
  <si>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</si>
  <si>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</si>
  <si>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</si>
  <si>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</si>
  <si>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</si>
  <si>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</si>
  <si>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</si>
  <si>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</si>
  <si>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</si>
  <si>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</si>
  <si>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</si>
  <si>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</si>
  <si>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</si>
  <si>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</si>
  <si>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</si>
  <si>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</si>
  <si>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</si>
  <si>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</si>
  <si>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</si>
  <si>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</si>
  <si>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</si>
  <si>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</si>
  <si>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</si>
  <si>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</si>
  <si>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</si>
  <si>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</si>
  <si>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</si>
  <si>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</si>
  <si>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</si>
  <si>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</si>
  <si>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</si>
  <si>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</si>
  <si>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</si>
  <si>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</si>
  <si>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</si>
  <si>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</si>
  <si>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</si>
  <si>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</si>
  <si>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</si>
  <si>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</si>
  <si>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</si>
  <si>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</si>
  <si>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</si>
  <si>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</si>
  <si>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</si>
  <si>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</si>
  <si>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</si>
  <si>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</si>
  <si>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</si>
  <si>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</si>
  <si>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</si>
  <si>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</si>
  <si>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</si>
  <si>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</si>
  <si>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</si>
  <si>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</si>
  <si>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</si>
  <si>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</si>
  <si>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</si>
  <si>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</si>
  <si>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</si>
  <si>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</si>
  <si>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</si>
  <si>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</si>
  <si>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</si>
  <si>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</si>
  <si>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</si>
  <si>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</si>
  <si>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</si>
  <si>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</si>
  <si>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</si>
  <si>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</si>
  <si>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</si>
  <si>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</si>
  <si>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</si>
  <si>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</si>
  <si>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</si>
  <si>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</si>
  <si>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</si>
  <si>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</si>
  <si>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</si>
  <si>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</si>
  <si>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</si>
  <si>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</si>
  <si>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</si>
  <si>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</si>
  <si>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</si>
  <si>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</si>
  <si>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</si>
  <si>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</si>
  <si>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</si>
  <si>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</si>
  <si>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</si>
  <si>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</si>
  <si>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</si>
  <si>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</si>
  <si>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</si>
  <si>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</si>
  <si>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</si>
  <si>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</si>
  <si>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</si>
  <si>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</si>
  <si>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</si>
  <si>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</si>
  <si>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</si>
  <si>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</si>
  <si>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</si>
  <si>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</si>
  <si>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</si>
  <si>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</si>
  <si>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</si>
  <si>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</si>
  <si>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</si>
  <si>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</si>
  <si>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</si>
  <si>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</si>
  <si>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</si>
  <si>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</si>
  <si>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</si>
  <si>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</si>
  <si>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</si>
  <si>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</si>
  <si>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</si>
  <si>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</si>
  <si>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</si>
  <si>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</si>
  <si>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</si>
  <si>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</si>
  <si>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</si>
  <si>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</si>
  <si>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</si>
  <si>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</si>
  <si>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</si>
  <si>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</si>
  <si>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</si>
  <si>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</si>
  <si>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</si>
  <si>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</si>
  <si>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</si>
  <si>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</si>
  <si>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</si>
  <si>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</si>
  <si>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</si>
  <si>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</si>
  <si>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</si>
  <si>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</si>
  <si>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</si>
  <si>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</si>
  <si>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</si>
  <si>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</si>
  <si>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</si>
  <si>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</si>
  <si>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</si>
  <si>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</si>
  <si>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</si>
  <si>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</si>
  <si>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</si>
  <si>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</si>
  <si>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</si>
  <si>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</si>
  <si>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</si>
  <si>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</si>
  <si>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</si>
  <si>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</si>
  <si>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</si>
  <si>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</si>
  <si>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</si>
  <si>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</si>
  <si>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</si>
  <si>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</si>
  <si>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</si>
  <si>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</si>
  <si>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</si>
  <si>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</si>
  <si>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</si>
  <si>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</si>
  <si>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</si>
  <si>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</si>
  <si>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</si>
  <si>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</si>
  <si>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</si>
  <si>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</si>
  <si>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</si>
  <si>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</si>
  <si>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</si>
  <si>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</si>
  <si>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</si>
  <si>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</si>
  <si>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</si>
  <si>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</si>
  <si>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</si>
  <si>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</si>
  <si>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</si>
  <si>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</si>
  <si>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</si>
  <si>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</si>
  <si>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</si>
  <si>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</si>
  <si>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</si>
  <si>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</si>
  <si>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</si>
  <si>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</si>
  <si>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</si>
  <si>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</si>
  <si>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</si>
  <si>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</si>
  <si>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</si>
  <si>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</si>
  <si>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</si>
  <si>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</si>
  <si>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</si>
  <si>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</si>
  <si>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</si>
  <si>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</si>
  <si>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</si>
  <si>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</si>
  <si>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</si>
  <si>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</si>
  <si>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</si>
  <si>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</si>
  <si>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</si>
  <si>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</si>
  <si>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</si>
  <si>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</si>
  <si>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</si>
  <si>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</si>
  <si>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</si>
  <si>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</si>
  <si>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</si>
  <si>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</si>
  <si>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</si>
  <si>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</si>
  <si>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</si>
  <si>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</si>
  <si>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</si>
  <si>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</si>
  <si>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</si>
  <si>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</si>
  <si>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</si>
  <si>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</si>
  <si>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</si>
  <si>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</si>
  <si>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</si>
  <si>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</si>
  <si>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</si>
  <si>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</si>
  <si>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</si>
  <si>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</si>
  <si>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</si>
  <si>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</si>
  <si>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</si>
  <si>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</si>
  <si>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</si>
  <si>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</si>
  <si>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</si>
  <si>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</si>
  <si>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</si>
  <si>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</si>
  <si>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</si>
  <si>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</si>
  <si>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</si>
  <si>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</si>
  <si>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</si>
  <si>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</si>
  <si>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</si>
  <si>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</si>
  <si>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</si>
  <si>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</si>
  <si>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</si>
  <si>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</si>
  <si>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</si>
  <si>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</si>
  <si>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</si>
  <si>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</si>
  <si>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</si>
  <si>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</si>
  <si>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</si>
  <si>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</si>
  <si>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</si>
  <si>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</si>
  <si>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</si>
  <si>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</si>
  <si>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</si>
  <si>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</si>
  <si>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</si>
  <si>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</si>
  <si>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</si>
  <si>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</si>
  <si>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</si>
  <si>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</si>
  <si>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</si>
  <si>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</si>
  <si>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</si>
  <si>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</si>
  <si>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</si>
  <si>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</si>
  <si>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</si>
  <si>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</si>
  <si>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</si>
  <si>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</si>
  <si>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</si>
  <si>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</si>
  <si>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</si>
  <si>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</si>
  <si>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</si>
  <si>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</si>
  <si>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</si>
  <si>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</si>
  <si>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</si>
  <si>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</si>
  <si>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</si>
  <si>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</si>
  <si>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</si>
  <si>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</si>
  <si>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</si>
  <si>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</si>
  <si>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</si>
  <si>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</si>
  <si>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</si>
  <si>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</si>
  <si>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</si>
  <si>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</si>
  <si>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</si>
  <si>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</si>
  <si>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</si>
  <si>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</si>
  <si>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</si>
  <si>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</si>
  <si>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</si>
  <si>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</si>
  <si>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</si>
  <si>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</si>
  <si>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</si>
  <si>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</si>
  <si>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</si>
  <si>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</si>
  <si>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</si>
  <si>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</si>
  <si>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</si>
  <si>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</si>
  <si>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</si>
  <si>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</si>
  <si>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</si>
  <si>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</si>
  <si>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</si>
  <si>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</si>
  <si>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</si>
  <si>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</si>
  <si>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</si>
  <si>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</si>
  <si>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</si>
  <si>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</si>
  <si>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</si>
  <si>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</si>
  <si>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</si>
  <si>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</si>
  <si>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</si>
  <si>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</si>
  <si>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</si>
  <si>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</si>
  <si>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</si>
  <si>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</si>
  <si>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</si>
  <si>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</si>
  <si>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</si>
  <si>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</si>
  <si>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</si>
  <si>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</si>
  <si>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</si>
  <si>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</si>
  <si>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</si>
  <si>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</si>
  <si>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</si>
  <si>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</si>
  <si>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</si>
  <si>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</si>
  <si>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</si>
  <si>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</si>
  <si>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</si>
  <si>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</si>
  <si>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</si>
  <si>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</si>
  <si>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</si>
  <si>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</si>
  <si>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</si>
  <si>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</si>
  <si>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</si>
  <si>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</si>
  <si>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</si>
  <si>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</si>
  <si>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</si>
  <si>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</si>
  <si>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</si>
  <si>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</si>
  <si>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</si>
  <si>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</si>
  <si>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</si>
  <si>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</si>
  <si>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</si>
  <si>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</si>
  <si>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</si>
  <si>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</si>
  <si>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</si>
  <si>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</si>
  <si>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</si>
  <si>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</si>
  <si>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</si>
  <si>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</si>
  <si>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</si>
  <si>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</si>
  <si>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</si>
  <si>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</si>
  <si>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</si>
  <si>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</si>
  <si>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</si>
  <si>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</si>
  <si>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</si>
  <si>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</si>
  <si>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</si>
  <si>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</si>
  <si>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</si>
  <si>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</si>
  <si>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</si>
  <si>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</si>
  <si>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</si>
  <si>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</si>
  <si>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</si>
  <si>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</si>
  <si>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</si>
  <si>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</si>
  <si>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</si>
  <si>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</si>
  <si>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</si>
  <si>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</si>
  <si>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</si>
  <si>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</si>
  <si>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</si>
  <si>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</si>
  <si>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</si>
  <si>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</si>
  <si>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</si>
  <si>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</si>
  <si>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</si>
  <si>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</si>
  <si>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</si>
  <si>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</si>
  <si>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</si>
  <si>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</si>
  <si>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</si>
  <si>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</si>
  <si>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</si>
  <si>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</si>
  <si>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</si>
  <si>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</si>
  <si>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</si>
  <si>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</si>
  <si>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</si>
  <si>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</si>
  <si>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</si>
  <si>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</si>
  <si>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</si>
  <si>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</si>
  <si>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</si>
  <si>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</si>
  <si>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</si>
  <si>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</si>
  <si>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</si>
  <si>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</si>
  <si>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</si>
  <si>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</si>
  <si>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</si>
  <si>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</si>
  <si>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</si>
  <si>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</si>
  <si>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</si>
  <si>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</si>
  <si>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</si>
  <si>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</si>
  <si>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</si>
  <si>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</si>
  <si>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</si>
  <si>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</si>
  <si>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</si>
  <si>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</si>
  <si>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</si>
  <si>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</si>
  <si>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</si>
  <si>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</si>
  <si>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</si>
  <si>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</si>
  <si>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</si>
  <si>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</si>
  <si>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</si>
  <si>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</si>
  <si>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</si>
  <si>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</si>
  <si>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</si>
  <si>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</si>
  <si>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</si>
  <si>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</si>
  <si>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</si>
  <si>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</si>
  <si>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</si>
  <si>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</si>
  <si>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</si>
  <si>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</si>
  <si>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</si>
  <si>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</si>
  <si>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</si>
  <si>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</si>
  <si>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</si>
  <si>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</si>
  <si>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</si>
  <si>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</si>
  <si>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</si>
  <si>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</si>
  <si>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</si>
  <si>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</si>
  <si>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</si>
  <si>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</si>
  <si>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</si>
  <si>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</si>
  <si>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</si>
  <si>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</si>
  <si>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</si>
  <si>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</si>
  <si>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</si>
  <si>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</si>
  <si>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</si>
  <si>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</si>
  <si>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</si>
  <si>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</si>
  <si>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</si>
  <si>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</si>
  <si>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</si>
  <si>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</si>
  <si>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</si>
  <si>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</si>
  <si>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</si>
  <si>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</si>
  <si>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</si>
  <si>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</si>
  <si>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</si>
  <si>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</si>
  <si>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</si>
  <si>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</si>
  <si>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</si>
  <si>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</si>
  <si>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</si>
  <si>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</si>
  <si>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</si>
  <si>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</si>
  <si>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</si>
  <si>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</si>
  <si>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</si>
  <si>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</si>
  <si>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</si>
  <si>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</si>
  <si>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</si>
  <si>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</si>
  <si>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</si>
  <si>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</si>
  <si>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</si>
  <si>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</si>
  <si>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</si>
  <si>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</si>
  <si>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</si>
  <si>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</si>
  <si>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</si>
  <si>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</si>
  <si>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</si>
  <si>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</si>
  <si>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</si>
  <si>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</si>
  <si>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</si>
  <si>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</si>
  <si>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</si>
  <si>
    <t xml:space="preserve">      </t>
  </si>
  <si>
    <t>172.20.12.178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</si>
</sst>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0.1455223880597015</c:v>
                </c:pt>
                <c:pt idx="28">
                  <c:v>0.14738805970149255</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0.14738805970149255</c:v>
                </c:pt>
                <c:pt idx="21">
                  <c:v>0.1287313432835821</c:v>
                </c:pt>
                <c:pt idx="22">
                  <c:v>0.12686567164179105</c:v>
                </c:pt>
                <c:pt idx="23">
                  <c:v>0.14365671641791045</c:v>
                </c:pt>
                <c:pt idx="24">
                  <c:v>0</c:v>
                </c:pt>
                <c:pt idx="25">
                  <c:v>0</c:v>
                </c:pt>
                <c:pt idx="26">
                  <c:v>0.17910447761194029</c:v>
                </c:pt>
                <c:pt idx="27">
                  <c:v>0.1455223880597015</c:v>
                </c:pt>
                <c:pt idx="28">
                  <c:v>0.14738805970149255</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17</c:v>
                </c:pt>
                <c:pt idx="21">
                  <c:v>15</c:v>
                </c:pt>
                <c:pt idx="22">
                  <c:v>14</c:v>
                </c:pt>
                <c:pt idx="23">
                  <c:v>15</c:v>
                </c:pt>
                <c:pt idx="24">
                  <c:v>0</c:v>
                </c:pt>
                <c:pt idx="25">
                  <c:v>0</c:v>
                </c:pt>
                <c:pt idx="26">
                  <c:v>18</c:v>
                </c:pt>
                <c:pt idx="27">
                  <c:v>14</c:v>
                </c:pt>
                <c:pt idx="28">
                  <c:v>13</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62</c:v>
                </c:pt>
                <c:pt idx="21">
                  <c:v>54</c:v>
                </c:pt>
                <c:pt idx="22">
                  <c:v>54</c:v>
                </c:pt>
                <c:pt idx="23">
                  <c:v>62</c:v>
                </c:pt>
                <c:pt idx="24">
                  <c:v>0</c:v>
                </c:pt>
                <c:pt idx="25">
                  <c:v>0</c:v>
                </c:pt>
                <c:pt idx="26">
                  <c:v>78</c:v>
                </c:pt>
                <c:pt idx="27">
                  <c:v>64</c:v>
                </c:pt>
                <c:pt idx="28">
                  <c:v>66</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79</c:v>
                </c:pt>
                <c:pt idx="21">
                  <c:v>69</c:v>
                </c:pt>
                <c:pt idx="22">
                  <c:v>68</c:v>
                </c:pt>
                <c:pt idx="23">
                  <c:v>77</c:v>
                </c:pt>
                <c:pt idx="24">
                  <c:v>0</c:v>
                </c:pt>
                <c:pt idx="25">
                  <c:v>0</c:v>
                </c:pt>
                <c:pt idx="26">
                  <c:v>96</c:v>
                </c:pt>
                <c:pt idx="27">
                  <c:v>78</c:v>
                </c:pt>
                <c:pt idx="28">
                  <c:v>79</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29</c:v>
                </c:pt>
                <c:pt idx="28">
                  <c:v>30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49</c:v>
                </c:pt>
                <c:pt idx="28">
                  <c:v>49</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0.11788617886178862</c:v>
                      </c:pt>
                      <c:pt idx="28">
                        <c:v>0.12195121951219512</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0.24</c:v>
                      </c:pt>
                      <c:pt idx="28" formatCode="0.00%">
                        <c:v>0.24</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0.1</c:v>
                </c:pt>
                <c:pt idx="21">
                  <c:v>8.1300813008130079E-2</c:v>
                </c:pt>
                <c:pt idx="22">
                  <c:v>8.5365853658536592E-2</c:v>
                </c:pt>
                <c:pt idx="23">
                  <c:v>0.10975609756097561</c:v>
                </c:pt>
                <c:pt idx="24">
                  <c:v>0</c:v>
                </c:pt>
                <c:pt idx="25">
                  <c:v>0</c:v>
                </c:pt>
                <c:pt idx="26">
                  <c:v>0.11382113821138211</c:v>
                </c:pt>
                <c:pt idx="27">
                  <c:v>0.11788617886178862</c:v>
                </c:pt>
                <c:pt idx="28">
                  <c:v>0.12195121951219512</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0.27403846153846156</c:v>
                </c:pt>
                <c:pt idx="21">
                  <c:v>0.23557692307692307</c:v>
                </c:pt>
                <c:pt idx="22">
                  <c:v>0.22596153846153846</c:v>
                </c:pt>
                <c:pt idx="23">
                  <c:v>0.24</c:v>
                </c:pt>
                <c:pt idx="24">
                  <c:v>0</c:v>
                </c:pt>
                <c:pt idx="25">
                  <c:v>0</c:v>
                </c:pt>
                <c:pt idx="26">
                  <c:v>0.32692307692307693</c:v>
                </c:pt>
                <c:pt idx="27" formatCode="0.00%">
                  <c:v>0.24</c:v>
                </c:pt>
                <c:pt idx="28" formatCode="0.00%">
                  <c:v>0.24</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22</c:v>
                      </c:pt>
                      <c:pt idx="21">
                        <c:v>20</c:v>
                      </c:pt>
                      <c:pt idx="22">
                        <c:v>21</c:v>
                      </c:pt>
                      <c:pt idx="23">
                        <c:v>27</c:v>
                      </c:pt>
                      <c:pt idx="24">
                        <c:v>0</c:v>
                      </c:pt>
                      <c:pt idx="25">
                        <c:v>0</c:v>
                      </c:pt>
                      <c:pt idx="26">
                        <c:v>28</c:v>
                      </c:pt>
                      <c:pt idx="27">
                        <c:v>29</c:v>
                      </c:pt>
                      <c:pt idx="28">
                        <c:v>30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57</c:v>
                      </c:pt>
                      <c:pt idx="21">
                        <c:v>49</c:v>
                      </c:pt>
                      <c:pt idx="22">
                        <c:v>47</c:v>
                      </c:pt>
                      <c:pt idx="23">
                        <c:v>50</c:v>
                      </c:pt>
                      <c:pt idx="24">
                        <c:v>0</c:v>
                      </c:pt>
                      <c:pt idx="25">
                        <c:v>0</c:v>
                      </c:pt>
                      <c:pt idx="26">
                        <c:v>68</c:v>
                      </c:pt>
                      <c:pt idx="27">
                        <c:v>49</c:v>
                      </c:pt>
                      <c:pt idx="28">
                        <c:v>49</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zoomScale="55" zoomScaleNormal="55" workbookViewId="0">
      <pane xSplit="11" ySplit="4" topLeftCell="AP493" activePane="bottomRight" state="frozen"/>
      <selection pane="topRight" activeCell="M1" sqref="M1"/>
      <selection pane="bottomLeft" activeCell="A5" sqref="A5"/>
      <selection pane="bottomRight" activeCell="AO537" sqref="AO537"/>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0.1728395061728395</v>
      </c>
      <c r="AG1" s="4">
        <f t="shared" si="0"/>
        <v>0.16380655226209048</v>
      </c>
      <c r="AH1" s="4">
        <f t="shared" si="0"/>
        <v>0.16380655226209048</v>
      </c>
      <c r="AI1" s="4">
        <f t="shared" si="0"/>
        <v>0.17538461538461539</v>
      </c>
      <c r="AJ1" s="4">
        <f t="shared" si="0"/>
        <v>0</v>
      </c>
      <c r="AK1" s="4">
        <f t="shared" si="0"/>
        <v>0</v>
      </c>
      <c r="AL1" s="4">
        <f t="shared" si="0"/>
        <v>0.18910741301059</v>
      </c>
      <c r="AM1" s="4">
        <f t="shared" ref="AM1" si="1">(AM3)/(AM2+AM3)</f>
        <v>0.16250000000000001</v>
      </c>
      <c r="AN1" s="4">
        <f t="shared" ref="AN1:AO1" si="2">(AN3)/(AN2+AN3)</f>
        <v>0.16510903426791276</v>
      </c>
      <c r="AO1" s="4">
        <f t="shared" si="2"/>
        <v>0.15055467511885895</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112</v>
      </c>
      <c r="AG3" s="12">
        <f t="shared" si="5"/>
        <v>105</v>
      </c>
      <c r="AH3" s="12">
        <f t="shared" si="5"/>
        <v>105</v>
      </c>
      <c r="AI3" s="12">
        <f t="shared" si="5"/>
        <v>114</v>
      </c>
      <c r="AJ3" s="12">
        <f t="shared" si="5"/>
        <v>0</v>
      </c>
      <c r="AK3" s="12">
        <f t="shared" si="5"/>
        <v>0</v>
      </c>
      <c r="AL3" s="12">
        <f t="shared" si="5"/>
        <v>125</v>
      </c>
      <c r="AM3" s="12">
        <f t="shared" si="5"/>
        <v>104</v>
      </c>
      <c r="AN3" s="12">
        <f t="shared" si="5"/>
        <v>106</v>
      </c>
      <c r="AO3" s="12">
        <f t="shared" ref="AO3" si="6">COUNTIF(AO4:AO624, "apagado")</f>
        <v>95</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7</v>
      </c>
      <c r="J13" s="34">
        <f t="shared" si="9"/>
        <v>21</v>
      </c>
      <c r="K13" s="35">
        <f t="shared" si="10"/>
        <v>0.25</v>
      </c>
      <c r="L13" s="86" t="s">
        <v>1593</v>
      </c>
      <c r="M13" s="86" t="s">
        <v>1593</v>
      </c>
      <c r="N13" s="86" t="s">
        <v>1593</v>
      </c>
      <c r="O13" s="86" t="s">
        <v>1593</v>
      </c>
      <c r="P13" s="86" t="s">
        <v>1593</v>
      </c>
      <c r="Q13" s="86" t="s">
        <v>1593</v>
      </c>
      <c r="R13" s="86" t="s">
        <v>1593</v>
      </c>
      <c r="S13" s="86" t="s">
        <v>1593</v>
      </c>
      <c r="T13" s="86" t="s">
        <v>1593</v>
      </c>
      <c r="U13" s="86" t="s">
        <v>1593</v>
      </c>
      <c r="V13" s="86" t="s">
        <v>1593</v>
      </c>
      <c r="W13" s="86"/>
      <c r="X13" s="86" t="s">
        <v>1593</v>
      </c>
      <c r="Y13" s="86" t="s">
        <v>1593</v>
      </c>
      <c r="Z13" s="86" t="s">
        <v>1593</v>
      </c>
      <c r="AA13" s="86" t="s">
        <v>1593</v>
      </c>
      <c r="AB13" s="86" t="s">
        <v>1593</v>
      </c>
      <c r="AC13" s="86" t="s">
        <v>1593</v>
      </c>
      <c r="AD13" s="86" t="s">
        <v>1593</v>
      </c>
      <c r="AE13" s="86" t="s">
        <v>1593</v>
      </c>
      <c r="AF13" s="86" t="s">
        <v>1593</v>
      </c>
      <c r="AG13" s="86" t="s">
        <v>1593</v>
      </c>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1593</v>
      </c>
      <c r="O15" s="86" t="s">
        <v>1593</v>
      </c>
      <c r="P15" s="86" t="s">
        <v>1593</v>
      </c>
      <c r="Q15" s="86" t="s">
        <v>1593</v>
      </c>
      <c r="R15" s="86" t="s">
        <v>1593</v>
      </c>
      <c r="S15" s="86" t="s">
        <v>1593</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1593</v>
      </c>
      <c r="M16" s="86" t="s">
        <v>1593</v>
      </c>
      <c r="N16" s="86" t="s">
        <v>1593</v>
      </c>
      <c r="O16" s="86" t="s">
        <v>1593</v>
      </c>
      <c r="P16" s="86" t="s">
        <v>1593</v>
      </c>
      <c r="Q16" s="86" t="s">
        <v>1593</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1593</v>
      </c>
      <c r="M17" s="86" t="s">
        <v>1593</v>
      </c>
      <c r="N17" s="86" t="s">
        <v>1593</v>
      </c>
      <c r="O17" s="86" t="s">
        <v>1593</v>
      </c>
      <c r="P17" s="86" t="s">
        <v>1593</v>
      </c>
      <c r="Q17" s="86" t="s">
        <v>1593</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1593</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1593</v>
      </c>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23</v>
      </c>
      <c r="J24" s="34">
        <f t="shared" si="9"/>
        <v>5</v>
      </c>
      <c r="K24" s="35">
        <f t="shared" si="10"/>
        <v>0.8214285714285714</v>
      </c>
      <c r="L24" s="86" t="s">
        <v>1593</v>
      </c>
      <c r="M24" s="86" t="s">
        <v>1593</v>
      </c>
      <c r="N24" s="86"/>
      <c r="O24" s="86"/>
      <c r="P24" s="86"/>
      <c r="Q24" s="86"/>
      <c r="R24" s="86"/>
      <c r="S24" s="86"/>
      <c r="T24" s="86"/>
      <c r="U24" s="86"/>
      <c r="V24" s="86"/>
      <c r="W24" s="86"/>
      <c r="X24" s="86"/>
      <c r="Y24" s="86"/>
      <c r="Z24" s="86"/>
      <c r="AA24" s="86"/>
      <c r="AB24" s="86"/>
      <c r="AC24" s="86"/>
      <c r="AD24" s="86"/>
      <c r="AE24" s="86"/>
      <c r="AF24" s="86"/>
      <c r="AG24" s="86"/>
      <c r="AH24" s="86"/>
      <c r="AI24" s="86" t="s">
        <v>1593</v>
      </c>
      <c r="AJ24" s="86"/>
      <c r="AK24" s="86"/>
      <c r="AL24" s="86" t="s">
        <v>1593</v>
      </c>
      <c r="AM24" s="86" t="s">
        <v>1593</v>
      </c>
      <c r="AN24" s="86" t="s">
        <v>1593</v>
      </c>
      <c r="AO24" s="86" t="s">
        <v>1593</v>
      </c>
      <c r="AP24" s="86"/>
    </row>
    <row r="25" spans="1:42" ht="15.75" thickBot="1" x14ac:dyDescent="0.3">
      <c r="A25" t="s">
        <v>52</v>
      </c>
      <c r="B25" t="s">
        <v>74</v>
      </c>
      <c r="C25" t="s">
        <v>1143</v>
      </c>
      <c r="D25" t="s">
        <v>75</v>
      </c>
      <c r="E25" s="33" t="s">
        <v>73</v>
      </c>
      <c r="F25" s="33" t="s">
        <v>28</v>
      </c>
      <c r="G25" s="33"/>
      <c r="H25" s="33" t="s">
        <v>626</v>
      </c>
      <c r="I25" s="34">
        <f t="shared" si="8"/>
        <v>3</v>
      </c>
      <c r="J25" s="34">
        <f t="shared" si="9"/>
        <v>25</v>
      </c>
      <c r="K25" s="35">
        <f t="shared" si="10"/>
        <v>0.10714285714285714</v>
      </c>
      <c r="L25" s="86" t="s">
        <v>1593</v>
      </c>
      <c r="M25" s="86" t="s">
        <v>1593</v>
      </c>
      <c r="N25" s="86" t="s">
        <v>1593</v>
      </c>
      <c r="O25" s="86" t="s">
        <v>1593</v>
      </c>
      <c r="P25" s="86" t="s">
        <v>1593</v>
      </c>
      <c r="Q25" s="86" t="s">
        <v>1593</v>
      </c>
      <c r="R25" s="86" t="s">
        <v>1593</v>
      </c>
      <c r="S25" s="86" t="s">
        <v>1593</v>
      </c>
      <c r="T25" s="86" t="s">
        <v>1593</v>
      </c>
      <c r="U25" s="86" t="s">
        <v>1593</v>
      </c>
      <c r="V25" s="86" t="s">
        <v>1593</v>
      </c>
      <c r="W25" s="86"/>
      <c r="X25" s="86" t="s">
        <v>1593</v>
      </c>
      <c r="Y25" s="86" t="s">
        <v>1593</v>
      </c>
      <c r="Z25" s="86" t="s">
        <v>1593</v>
      </c>
      <c r="AA25" s="86" t="s">
        <v>1593</v>
      </c>
      <c r="AB25" s="86" t="s">
        <v>1593</v>
      </c>
      <c r="AC25" s="86" t="s">
        <v>1593</v>
      </c>
      <c r="AD25" s="86" t="s">
        <v>1593</v>
      </c>
      <c r="AE25" s="86" t="s">
        <v>1593</v>
      </c>
      <c r="AF25" s="86" t="s">
        <v>1593</v>
      </c>
      <c r="AG25" s="86" t="s">
        <v>1593</v>
      </c>
      <c r="AH25" s="86" t="s">
        <v>1593</v>
      </c>
      <c r="AI25" s="86" t="s">
        <v>1593</v>
      </c>
      <c r="AJ25" s="86"/>
      <c r="AK25" s="86"/>
      <c r="AL25" s="86" t="s">
        <v>1593</v>
      </c>
      <c r="AM25" s="86" t="s">
        <v>1593</v>
      </c>
      <c r="AN25" s="86" t="s">
        <v>1593</v>
      </c>
      <c r="AO25" s="86" t="s">
        <v>1593</v>
      </c>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3</v>
      </c>
      <c r="J29" s="34">
        <f t="shared" si="9"/>
        <v>25</v>
      </c>
      <c r="K29" s="35">
        <f t="shared" si="10"/>
        <v>0.10714285714285714</v>
      </c>
      <c r="L29" s="86" t="s">
        <v>1593</v>
      </c>
      <c r="M29" s="86" t="s">
        <v>1593</v>
      </c>
      <c r="N29" s="86" t="s">
        <v>1593</v>
      </c>
      <c r="O29" s="86" t="s">
        <v>1593</v>
      </c>
      <c r="P29" s="86" t="s">
        <v>1593</v>
      </c>
      <c r="Q29" s="86" t="s">
        <v>1593</v>
      </c>
      <c r="R29" s="86" t="s">
        <v>1593</v>
      </c>
      <c r="S29" s="86" t="s">
        <v>1593</v>
      </c>
      <c r="T29" s="86" t="s">
        <v>1593</v>
      </c>
      <c r="U29" s="86" t="s">
        <v>1593</v>
      </c>
      <c r="V29" s="86" t="s">
        <v>1593</v>
      </c>
      <c r="W29" s="86"/>
      <c r="X29" s="86" t="s">
        <v>1593</v>
      </c>
      <c r="Y29" s="86" t="s">
        <v>1593</v>
      </c>
      <c r="Z29" s="86" t="s">
        <v>1593</v>
      </c>
      <c r="AA29" s="86" t="s">
        <v>1593</v>
      </c>
      <c r="AB29" s="86" t="s">
        <v>1593</v>
      </c>
      <c r="AC29" s="86" t="s">
        <v>1593</v>
      </c>
      <c r="AD29" s="86" t="s">
        <v>1593</v>
      </c>
      <c r="AE29" s="86" t="s">
        <v>1593</v>
      </c>
      <c r="AF29" s="86" t="s">
        <v>1593</v>
      </c>
      <c r="AG29" s="86" t="s">
        <v>1593</v>
      </c>
      <c r="AH29" s="86" t="s">
        <v>1593</v>
      </c>
      <c r="AI29" s="86" t="s">
        <v>1593</v>
      </c>
      <c r="AJ29" s="86"/>
      <c r="AK29" s="86"/>
      <c r="AL29" s="86" t="s">
        <v>1593</v>
      </c>
      <c r="AM29" s="86" t="s">
        <v>1593</v>
      </c>
      <c r="AN29" s="86" t="s">
        <v>1593</v>
      </c>
      <c r="AO29" s="86" t="s">
        <v>1593</v>
      </c>
      <c r="AP29" s="86"/>
    </row>
    <row r="30" spans="1:42" ht="15.75" thickBot="1" x14ac:dyDescent="0.3">
      <c r="A30" t="s">
        <v>52</v>
      </c>
      <c r="B30" t="s">
        <v>82</v>
      </c>
      <c r="C30" t="s">
        <v>1143</v>
      </c>
      <c r="D30" t="s">
        <v>1159</v>
      </c>
      <c r="E30" s="33" t="s">
        <v>15</v>
      </c>
      <c r="F30" s="33" t="s">
        <v>28</v>
      </c>
      <c r="G30" s="33"/>
      <c r="H30" s="33" t="s">
        <v>637</v>
      </c>
      <c r="I30" s="34">
        <f t="shared" si="8"/>
        <v>27</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t="s">
        <v>1594</v>
      </c>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1583</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5</v>
      </c>
      <c r="J38" s="34">
        <f t="shared" si="9"/>
        <v>23</v>
      </c>
      <c r="K38" s="35">
        <f t="shared" si="10"/>
        <v>0.17857142857142858</v>
      </c>
      <c r="L38" s="86"/>
      <c r="M38" s="86"/>
      <c r="N38" s="86" t="s">
        <v>1593</v>
      </c>
      <c r="O38" s="86" t="s">
        <v>1593</v>
      </c>
      <c r="P38" s="86" t="s">
        <v>1593</v>
      </c>
      <c r="Q38" s="86" t="s">
        <v>1593</v>
      </c>
      <c r="R38" s="86" t="s">
        <v>1593</v>
      </c>
      <c r="S38" s="86" t="s">
        <v>1593</v>
      </c>
      <c r="T38" s="86" t="s">
        <v>1593</v>
      </c>
      <c r="U38" s="86" t="s">
        <v>1593</v>
      </c>
      <c r="V38" s="86" t="s">
        <v>1593</v>
      </c>
      <c r="W38" s="86"/>
      <c r="X38" s="86" t="s">
        <v>1593</v>
      </c>
      <c r="Y38" s="86" t="s">
        <v>1593</v>
      </c>
      <c r="Z38" s="86" t="s">
        <v>1593</v>
      </c>
      <c r="AA38" s="86" t="s">
        <v>1593</v>
      </c>
      <c r="AB38" s="86" t="s">
        <v>1593</v>
      </c>
      <c r="AC38" s="86" t="s">
        <v>1593</v>
      </c>
      <c r="AD38" s="86" t="s">
        <v>1593</v>
      </c>
      <c r="AE38" s="86" t="s">
        <v>1593</v>
      </c>
      <c r="AF38" s="86" t="s">
        <v>1593</v>
      </c>
      <c r="AG38" s="86" t="s">
        <v>1593</v>
      </c>
      <c r="AH38" s="86" t="s">
        <v>1593</v>
      </c>
      <c r="AI38" s="86" t="s">
        <v>1593</v>
      </c>
      <c r="AJ38" s="86"/>
      <c r="AK38" s="86"/>
      <c r="AL38" s="86" t="s">
        <v>1593</v>
      </c>
      <c r="AM38" s="86" t="s">
        <v>1593</v>
      </c>
      <c r="AN38" s="86" t="s">
        <v>1593</v>
      </c>
      <c r="AO38" s="86" t="s">
        <v>1593</v>
      </c>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1593</v>
      </c>
      <c r="N40" s="86"/>
      <c r="O40" s="86"/>
      <c r="P40" s="86"/>
      <c r="Q40" s="86"/>
      <c r="R40" s="86"/>
      <c r="S40" s="86"/>
      <c r="T40" s="86" t="s">
        <v>1593</v>
      </c>
      <c r="U40" s="86"/>
      <c r="V40" s="86" t="s">
        <v>1593</v>
      </c>
      <c r="W40" s="86"/>
      <c r="X40" s="86" t="s">
        <v>1593</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1593</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t="s">
        <v>1593</v>
      </c>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1593</v>
      </c>
      <c r="M65" s="86" t="s">
        <v>1593</v>
      </c>
      <c r="N65" s="86" t="s">
        <v>1593</v>
      </c>
      <c r="O65" s="86" t="s">
        <v>1593</v>
      </c>
      <c r="P65" s="86" t="s">
        <v>1593</v>
      </c>
      <c r="Q65" s="86" t="s">
        <v>1593</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16</v>
      </c>
      <c r="J68" s="34">
        <f t="shared" si="9"/>
        <v>12</v>
      </c>
      <c r="K68" s="35">
        <f t="shared" si="10"/>
        <v>0.5714285714285714</v>
      </c>
      <c r="L68" s="86"/>
      <c r="M68" s="86"/>
      <c r="N68" s="86"/>
      <c r="O68" s="86"/>
      <c r="P68" s="86"/>
      <c r="Q68" s="86"/>
      <c r="R68" s="86"/>
      <c r="S68" s="86"/>
      <c r="T68" s="86"/>
      <c r="U68" s="86"/>
      <c r="V68" s="86"/>
      <c r="W68" s="86"/>
      <c r="X68" s="86"/>
      <c r="Y68" s="86"/>
      <c r="Z68" s="86" t="s">
        <v>1593</v>
      </c>
      <c r="AA68" s="86" t="s">
        <v>1593</v>
      </c>
      <c r="AB68" s="86" t="s">
        <v>1593</v>
      </c>
      <c r="AC68" s="86" t="s">
        <v>1593</v>
      </c>
      <c r="AD68" s="86" t="s">
        <v>1593</v>
      </c>
      <c r="AE68" s="86" t="s">
        <v>1593</v>
      </c>
      <c r="AF68" s="86" t="s">
        <v>1593</v>
      </c>
      <c r="AG68" s="86" t="s">
        <v>1593</v>
      </c>
      <c r="AH68" s="86" t="s">
        <v>1593</v>
      </c>
      <c r="AI68" s="86" t="s">
        <v>1593</v>
      </c>
      <c r="AJ68" s="86"/>
      <c r="AK68" s="86"/>
      <c r="AL68" s="86" t="s">
        <v>1593</v>
      </c>
      <c r="AM68" s="86" t="s">
        <v>1593</v>
      </c>
      <c r="AN68" s="86" t="s">
        <v>1593</v>
      </c>
      <c r="AO68" s="86"/>
      <c r="AP68" s="86"/>
    </row>
    <row r="69" spans="1:42" ht="15.75" thickBot="1" x14ac:dyDescent="0.3">
      <c r="A69" t="s">
        <v>52</v>
      </c>
      <c r="B69" t="s">
        <v>145</v>
      </c>
      <c r="C69" t="s">
        <v>1143</v>
      </c>
      <c r="D69" t="s">
        <v>58</v>
      </c>
      <c r="E69" s="33" t="s">
        <v>73</v>
      </c>
      <c r="F69" s="33" t="s">
        <v>28</v>
      </c>
      <c r="G69" s="33"/>
      <c r="H69" s="33" t="s">
        <v>676</v>
      </c>
      <c r="I69" s="34">
        <f t="shared" si="8"/>
        <v>16</v>
      </c>
      <c r="J69" s="34">
        <f t="shared" si="9"/>
        <v>12</v>
      </c>
      <c r="K69" s="35">
        <f t="shared" si="10"/>
        <v>0.5714285714285714</v>
      </c>
      <c r="L69" s="86"/>
      <c r="M69" s="86"/>
      <c r="N69" s="86"/>
      <c r="O69" s="86"/>
      <c r="P69" s="86"/>
      <c r="Q69" s="86"/>
      <c r="R69" s="86"/>
      <c r="S69" s="86"/>
      <c r="T69" s="86"/>
      <c r="U69" s="86"/>
      <c r="V69" s="86"/>
      <c r="W69" s="86"/>
      <c r="X69" s="86"/>
      <c r="Y69" s="86"/>
      <c r="Z69" s="86" t="s">
        <v>1593</v>
      </c>
      <c r="AA69" s="86" t="s">
        <v>1593</v>
      </c>
      <c r="AB69" s="86" t="s">
        <v>1593</v>
      </c>
      <c r="AC69" s="86" t="s">
        <v>1593</v>
      </c>
      <c r="AD69" s="86" t="s">
        <v>1593</v>
      </c>
      <c r="AE69" s="86" t="s">
        <v>1593</v>
      </c>
      <c r="AF69" s="86" t="s">
        <v>1593</v>
      </c>
      <c r="AG69" s="86" t="s">
        <v>1593</v>
      </c>
      <c r="AH69" s="86" t="s">
        <v>1593</v>
      </c>
      <c r="AI69" s="86" t="s">
        <v>1593</v>
      </c>
      <c r="AJ69" s="86"/>
      <c r="AK69" s="86"/>
      <c r="AL69" s="86" t="s">
        <v>1593</v>
      </c>
      <c r="AM69" s="86" t="s">
        <v>1593</v>
      </c>
      <c r="AN69" s="86" t="s">
        <v>1593</v>
      </c>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1593</v>
      </c>
      <c r="Z76" s="86" t="s">
        <v>1593</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1593</v>
      </c>
      <c r="Z77" s="86" t="s">
        <v>1593</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16</v>
      </c>
      <c r="J81" s="34">
        <f t="shared" si="17"/>
        <v>12</v>
      </c>
      <c r="K81" s="35">
        <f t="shared" si="18"/>
        <v>0.5714285714285714</v>
      </c>
      <c r="L81" s="86"/>
      <c r="M81" s="86"/>
      <c r="N81" s="86"/>
      <c r="O81" s="86"/>
      <c r="P81" s="86"/>
      <c r="Q81" s="86"/>
      <c r="R81" s="86"/>
      <c r="S81" s="86"/>
      <c r="T81" s="86"/>
      <c r="U81" s="86"/>
      <c r="V81" s="86"/>
      <c r="W81" s="86"/>
      <c r="X81" s="86"/>
      <c r="Y81" s="86"/>
      <c r="Z81" s="86" t="s">
        <v>1593</v>
      </c>
      <c r="AA81" s="86" t="s">
        <v>1593</v>
      </c>
      <c r="AB81" s="86" t="s">
        <v>1593</v>
      </c>
      <c r="AC81" s="86" t="s">
        <v>1593</v>
      </c>
      <c r="AD81" s="86" t="s">
        <v>1593</v>
      </c>
      <c r="AE81" s="86" t="s">
        <v>1593</v>
      </c>
      <c r="AF81" s="86" t="s">
        <v>1593</v>
      </c>
      <c r="AG81" s="86" t="s">
        <v>1593</v>
      </c>
      <c r="AH81" s="86" t="s">
        <v>1593</v>
      </c>
      <c r="AI81" s="86" t="s">
        <v>1593</v>
      </c>
      <c r="AJ81" s="86"/>
      <c r="AK81" s="86"/>
      <c r="AL81" s="86" t="s">
        <v>1593</v>
      </c>
      <c r="AM81" s="86" t="s">
        <v>1593</v>
      </c>
      <c r="AN81" s="86" t="s">
        <v>1593</v>
      </c>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1593</v>
      </c>
      <c r="M90" s="86" t="s">
        <v>1593</v>
      </c>
      <c r="N90" s="86" t="s">
        <v>1593</v>
      </c>
      <c r="O90" s="86" t="s">
        <v>1593</v>
      </c>
      <c r="P90" s="86" t="s">
        <v>1593</v>
      </c>
      <c r="Q90" s="86" t="s">
        <v>1593</v>
      </c>
      <c r="R90" s="86" t="s">
        <v>1593</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1593</v>
      </c>
      <c r="M91" s="86" t="s">
        <v>1593</v>
      </c>
      <c r="N91" s="86" t="s">
        <v>1593</v>
      </c>
      <c r="O91" s="86" t="s">
        <v>1593</v>
      </c>
      <c r="P91" s="86" t="s">
        <v>1593</v>
      </c>
      <c r="Q91" s="86" t="s">
        <v>1593</v>
      </c>
      <c r="R91" s="86" t="s">
        <v>1593</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26</v>
      </c>
      <c r="J102" s="34">
        <f t="shared" si="17"/>
        <v>2</v>
      </c>
      <c r="K102" s="35">
        <f t="shared" si="18"/>
        <v>0.9285714285714286</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t="s">
        <v>1593</v>
      </c>
      <c r="AM102" s="86" t="s">
        <v>1593</v>
      </c>
      <c r="AN102" s="86" t="s">
        <v>1593</v>
      </c>
      <c r="AO102" s="86"/>
      <c r="AP102" s="86"/>
    </row>
    <row r="103" spans="1:42" ht="15.75" thickBot="1" x14ac:dyDescent="0.3">
      <c r="A103" t="s">
        <v>52</v>
      </c>
      <c r="B103" s="33" t="s">
        <v>1194</v>
      </c>
      <c r="C103" s="33" t="s">
        <v>1143</v>
      </c>
      <c r="D103" t="s">
        <v>1195</v>
      </c>
      <c r="E103" s="33" t="s">
        <v>73</v>
      </c>
      <c r="F103" s="33" t="s">
        <v>28</v>
      </c>
      <c r="G103" s="33"/>
      <c r="H103" s="33" t="s">
        <v>1203</v>
      </c>
      <c r="I103" s="34">
        <f t="shared" si="16"/>
        <v>26</v>
      </c>
      <c r="J103" s="34">
        <f t="shared" si="17"/>
        <v>2</v>
      </c>
      <c r="K103" s="35">
        <f t="shared" si="18"/>
        <v>0.9285714285714286</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t="s">
        <v>1593</v>
      </c>
      <c r="AM103" s="86" t="s">
        <v>1593</v>
      </c>
      <c r="AN103" s="86" t="s">
        <v>1593</v>
      </c>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6</v>
      </c>
      <c r="J106" s="34">
        <f t="shared" ref="J106:J110" si="21">COUNTIF(L106:AM106,"APAGADO")</f>
        <v>22</v>
      </c>
      <c r="K106" s="35">
        <f t="shared" ref="K106:K110" si="22">(I106)/(J106+I106)</f>
        <v>0.21428571428571427</v>
      </c>
      <c r="L106" s="86" t="s">
        <v>1593</v>
      </c>
      <c r="M106" s="86" t="s">
        <v>1593</v>
      </c>
      <c r="N106" s="86" t="s">
        <v>1593</v>
      </c>
      <c r="O106" s="86" t="s">
        <v>1593</v>
      </c>
      <c r="P106" s="86" t="s">
        <v>1593</v>
      </c>
      <c r="Q106" s="86" t="s">
        <v>1593</v>
      </c>
      <c r="R106" s="86" t="s">
        <v>1593</v>
      </c>
      <c r="S106" s="86" t="s">
        <v>1593</v>
      </c>
      <c r="T106" s="86" t="s">
        <v>1593</v>
      </c>
      <c r="U106" s="86" t="s">
        <v>1593</v>
      </c>
      <c r="V106" s="86" t="s">
        <v>1593</v>
      </c>
      <c r="W106" s="86"/>
      <c r="X106" s="86" t="s">
        <v>1593</v>
      </c>
      <c r="Y106" s="86" t="s">
        <v>1593</v>
      </c>
      <c r="Z106" s="86" t="s">
        <v>1593</v>
      </c>
      <c r="AA106" s="86" t="s">
        <v>1593</v>
      </c>
      <c r="AB106" s="86" t="s">
        <v>1593</v>
      </c>
      <c r="AC106" s="86" t="s">
        <v>1593</v>
      </c>
      <c r="AD106" s="86" t="s">
        <v>1593</v>
      </c>
      <c r="AE106" s="86" t="s">
        <v>1593</v>
      </c>
      <c r="AF106" s="86" t="s">
        <v>1593</v>
      </c>
      <c r="AG106" s="86" t="s">
        <v>1593</v>
      </c>
      <c r="AH106" s="86"/>
      <c r="AI106" s="86" t="s">
        <v>1593</v>
      </c>
      <c r="AJ106" s="86"/>
      <c r="AK106" s="86"/>
      <c r="AL106" s="86"/>
      <c r="AM106" s="86"/>
      <c r="AN106" s="86"/>
      <c r="AO106" s="86" t="s">
        <v>1593</v>
      </c>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1585</v>
      </c>
      <c r="C110" s="33" t="s">
        <v>1579</v>
      </c>
      <c r="D110" t="s">
        <v>1586</v>
      </c>
      <c r="E110" s="33" t="s">
        <v>19</v>
      </c>
      <c r="F110" s="33" t="s">
        <v>1392</v>
      </c>
      <c r="G110" s="33"/>
      <c r="H110" s="33" t="s">
        <v>1587</v>
      </c>
      <c r="I110" s="34">
        <f t="shared" si="16"/>
        <v>23</v>
      </c>
      <c r="J110" s="34">
        <f t="shared" si="21"/>
        <v>5</v>
      </c>
      <c r="K110" s="35">
        <f t="shared" si="22"/>
        <v>0.8214285714285714</v>
      </c>
      <c r="L110" s="86"/>
      <c r="M110" s="86"/>
      <c r="N110" s="86"/>
      <c r="O110" s="86"/>
      <c r="P110" s="86"/>
      <c r="Q110" s="86"/>
      <c r="R110" s="86"/>
      <c r="S110" s="86"/>
      <c r="T110" s="86"/>
      <c r="U110" s="86"/>
      <c r="V110" s="86"/>
      <c r="W110" s="86"/>
      <c r="X110" s="86"/>
      <c r="Y110" s="86"/>
      <c r="Z110" s="86"/>
      <c r="AA110" s="86"/>
      <c r="AB110" s="86"/>
      <c r="AC110" s="86"/>
      <c r="AD110" s="86"/>
      <c r="AE110" s="86"/>
      <c r="AF110" s="86"/>
      <c r="AG110" s="86" t="s">
        <v>1593</v>
      </c>
      <c r="AH110" s="86" t="s">
        <v>1593</v>
      </c>
      <c r="AI110" s="86" t="s">
        <v>1593</v>
      </c>
      <c r="AJ110" s="86"/>
      <c r="AK110" s="86"/>
      <c r="AL110" s="86" t="s">
        <v>1593</v>
      </c>
      <c r="AM110" s="86" t="s">
        <v>1593</v>
      </c>
      <c r="AN110" s="86" t="s">
        <v>1593</v>
      </c>
      <c r="AO110" s="86" t="s">
        <v>1593</v>
      </c>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7</v>
      </c>
      <c r="J112" s="34">
        <f t="shared" si="17"/>
        <v>21</v>
      </c>
      <c r="K112" s="35">
        <f t="shared" si="18"/>
        <v>0.25</v>
      </c>
      <c r="L112" s="86" t="s">
        <v>1593</v>
      </c>
      <c r="M112" s="86" t="s">
        <v>1593</v>
      </c>
      <c r="N112" s="86" t="s">
        <v>1593</v>
      </c>
      <c r="O112" s="86" t="s">
        <v>1593</v>
      </c>
      <c r="P112" s="86" t="s">
        <v>1593</v>
      </c>
      <c r="Q112" s="86" t="s">
        <v>1593</v>
      </c>
      <c r="R112" s="86" t="s">
        <v>1593</v>
      </c>
      <c r="S112" s="86" t="s">
        <v>1593</v>
      </c>
      <c r="T112" s="86" t="s">
        <v>1593</v>
      </c>
      <c r="U112" s="86" t="s">
        <v>1593</v>
      </c>
      <c r="V112" s="86" t="s">
        <v>1593</v>
      </c>
      <c r="W112" s="86"/>
      <c r="X112" s="86" t="s">
        <v>1593</v>
      </c>
      <c r="Y112" s="86" t="s">
        <v>1593</v>
      </c>
      <c r="Z112" s="86" t="s">
        <v>1593</v>
      </c>
      <c r="AA112" s="86" t="s">
        <v>1593</v>
      </c>
      <c r="AB112" s="86" t="s">
        <v>1593</v>
      </c>
      <c r="AC112" s="86" t="s">
        <v>1593</v>
      </c>
      <c r="AD112" s="86" t="s">
        <v>1593</v>
      </c>
      <c r="AE112" s="86" t="s">
        <v>1593</v>
      </c>
      <c r="AF112" s="86" t="s">
        <v>1593</v>
      </c>
      <c r="AG112" s="86" t="s">
        <v>1593</v>
      </c>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1593</v>
      </c>
      <c r="M114" s="86" t="s">
        <v>1593</v>
      </c>
      <c r="N114" s="86" t="s">
        <v>1593</v>
      </c>
      <c r="O114" s="86" t="s">
        <v>1593</v>
      </c>
      <c r="P114" s="86" t="s">
        <v>1593</v>
      </c>
      <c r="Q114" s="86" t="s">
        <v>1593</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20</v>
      </c>
      <c r="J117" s="34">
        <f t="shared" si="17"/>
        <v>8</v>
      </c>
      <c r="K117" s="35">
        <f t="shared" si="18"/>
        <v>0.7142857142857143</v>
      </c>
      <c r="L117" s="86"/>
      <c r="M117" s="86"/>
      <c r="N117" s="86"/>
      <c r="O117" s="86"/>
      <c r="P117" s="86"/>
      <c r="Q117" s="86"/>
      <c r="R117" s="86" t="s">
        <v>1593</v>
      </c>
      <c r="S117" s="86" t="s">
        <v>1593</v>
      </c>
      <c r="T117" s="86" t="s">
        <v>1593</v>
      </c>
      <c r="U117" s="86" t="s">
        <v>1593</v>
      </c>
      <c r="V117" s="86" t="s">
        <v>1593</v>
      </c>
      <c r="W117" s="86"/>
      <c r="X117" s="86" t="s">
        <v>1593</v>
      </c>
      <c r="Y117" s="86" t="s">
        <v>1593</v>
      </c>
      <c r="Z117" s="86"/>
      <c r="AA117" s="86"/>
      <c r="AB117" s="86"/>
      <c r="AC117" s="86"/>
      <c r="AD117" s="86"/>
      <c r="AE117" s="86"/>
      <c r="AF117" s="86"/>
      <c r="AG117" s="86"/>
      <c r="AH117" s="86"/>
      <c r="AI117" s="86" t="s">
        <v>1593</v>
      </c>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1590</v>
      </c>
      <c r="B126" t="s">
        <v>1577</v>
      </c>
      <c r="C126" s="129" t="s">
        <v>1579</v>
      </c>
      <c r="D126" t="s">
        <v>1578</v>
      </c>
      <c r="E126" s="33" t="s">
        <v>19</v>
      </c>
      <c r="F126" s="33" t="s">
        <v>1392</v>
      </c>
      <c r="G126" s="33"/>
      <c r="H126" s="33" t="s">
        <v>1595</v>
      </c>
      <c r="I126" s="34">
        <f t="shared" si="16"/>
        <v>25</v>
      </c>
      <c r="J126" s="34">
        <f t="shared" si="17"/>
        <v>3</v>
      </c>
      <c r="K126" s="35">
        <f t="shared" si="18"/>
        <v>0.8928571428571429</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t="s">
        <v>1593</v>
      </c>
      <c r="AI126" s="86" t="s">
        <v>1593</v>
      </c>
      <c r="AJ126" s="86"/>
      <c r="AK126" s="86"/>
      <c r="AL126" s="86" t="s">
        <v>1593</v>
      </c>
      <c r="AM126" s="86"/>
      <c r="AN126" s="86"/>
      <c r="AO126" s="86" t="s">
        <v>1593</v>
      </c>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1593</v>
      </c>
      <c r="M129" s="86" t="s">
        <v>1593</v>
      </c>
      <c r="N129" s="86" t="s">
        <v>1593</v>
      </c>
      <c r="O129" s="86" t="s">
        <v>1593</v>
      </c>
      <c r="P129" s="86" t="s">
        <v>1593</v>
      </c>
      <c r="Q129" s="86" t="s">
        <v>1593</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t="s">
        <v>1593</v>
      </c>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16</v>
      </c>
      <c r="J131" s="34">
        <f t="shared" si="17"/>
        <v>12</v>
      </c>
      <c r="K131" s="35">
        <f t="shared" si="18"/>
        <v>0.5714285714285714</v>
      </c>
      <c r="L131" s="86"/>
      <c r="M131" s="86"/>
      <c r="N131" s="86"/>
      <c r="O131" s="86"/>
      <c r="P131" s="86"/>
      <c r="Q131" s="86"/>
      <c r="R131" s="86"/>
      <c r="S131" s="86"/>
      <c r="T131" s="86"/>
      <c r="U131" s="86"/>
      <c r="V131" s="86"/>
      <c r="W131" s="86"/>
      <c r="X131" s="86"/>
      <c r="Y131" s="86"/>
      <c r="Z131" s="86" t="s">
        <v>1593</v>
      </c>
      <c r="AA131" s="86" t="s">
        <v>1593</v>
      </c>
      <c r="AB131" s="86" t="s">
        <v>1593</v>
      </c>
      <c r="AC131" s="86" t="s">
        <v>1593</v>
      </c>
      <c r="AD131" s="86" t="s">
        <v>1593</v>
      </c>
      <c r="AE131" s="86" t="s">
        <v>1593</v>
      </c>
      <c r="AF131" s="86" t="s">
        <v>1593</v>
      </c>
      <c r="AG131" s="86" t="s">
        <v>1593</v>
      </c>
      <c r="AH131" s="86" t="s">
        <v>1593</v>
      </c>
      <c r="AI131" s="86" t="s">
        <v>1593</v>
      </c>
      <c r="AJ131" s="86"/>
      <c r="AK131" s="86"/>
      <c r="AL131" s="86" t="s">
        <v>1593</v>
      </c>
      <c r="AM131" s="86" t="s">
        <v>1593</v>
      </c>
      <c r="AN131" s="86" t="s">
        <v>1593</v>
      </c>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26</v>
      </c>
      <c r="J132" s="34">
        <f t="shared" si="17"/>
        <v>2</v>
      </c>
      <c r="K132" s="35">
        <f t="shared" si="18"/>
        <v>0.9285714285714286</v>
      </c>
      <c r="L132" s="86"/>
      <c r="M132" s="86"/>
      <c r="N132" s="86"/>
      <c r="O132" s="86"/>
      <c r="P132" s="86"/>
      <c r="Q132" s="86"/>
      <c r="R132" s="86"/>
      <c r="S132" s="86"/>
      <c r="T132" s="86"/>
      <c r="U132" s="86"/>
      <c r="V132" s="86"/>
      <c r="W132" s="86"/>
      <c r="X132" s="86"/>
      <c r="Y132" s="86"/>
      <c r="Z132" s="86"/>
      <c r="AA132" s="86"/>
      <c r="AB132" s="86"/>
      <c r="AC132" s="86"/>
      <c r="AD132" s="86"/>
      <c r="AE132" s="86"/>
      <c r="AF132" s="86" t="s">
        <v>1593</v>
      </c>
      <c r="AG132" s="86"/>
      <c r="AH132" s="86"/>
      <c r="AI132" s="86"/>
      <c r="AJ132" s="86"/>
      <c r="AK132" s="86"/>
      <c r="AL132" s="86" t="s">
        <v>1593</v>
      </c>
      <c r="AM132" s="86"/>
      <c r="AN132" s="86"/>
      <c r="AO132" s="86"/>
      <c r="AP132" s="86"/>
    </row>
    <row r="133" spans="1:42" ht="15.75" thickBot="1" x14ac:dyDescent="0.3">
      <c r="A133" t="s">
        <v>199</v>
      </c>
      <c r="B133" t="s">
        <v>203</v>
      </c>
      <c r="C133" t="s">
        <v>1144</v>
      </c>
      <c r="D133" t="s">
        <v>204</v>
      </c>
      <c r="E133" s="33" t="s">
        <v>15</v>
      </c>
      <c r="F133" s="33" t="s">
        <v>1137</v>
      </c>
      <c r="G133" s="33" t="s">
        <v>461</v>
      </c>
      <c r="H133" s="33" t="s">
        <v>721</v>
      </c>
      <c r="I133" s="34">
        <f t="shared" si="16"/>
        <v>26</v>
      </c>
      <c r="J133" s="34">
        <f t="shared" si="17"/>
        <v>2</v>
      </c>
      <c r="K133" s="35">
        <f t="shared" si="18"/>
        <v>0.9285714285714286</v>
      </c>
      <c r="L133" s="86"/>
      <c r="M133" s="86"/>
      <c r="N133" s="86"/>
      <c r="O133" s="86"/>
      <c r="P133" s="86"/>
      <c r="Q133" s="86"/>
      <c r="R133" s="86"/>
      <c r="S133" s="86"/>
      <c r="T133" s="86"/>
      <c r="U133" s="86"/>
      <c r="V133" s="86"/>
      <c r="W133" s="86"/>
      <c r="X133" s="86"/>
      <c r="Y133" s="86"/>
      <c r="Z133" s="86"/>
      <c r="AA133" s="86"/>
      <c r="AB133" s="86"/>
      <c r="AC133" s="86"/>
      <c r="AD133" s="86"/>
      <c r="AE133" s="86"/>
      <c r="AF133" s="86" t="s">
        <v>1593</v>
      </c>
      <c r="AG133" s="86"/>
      <c r="AH133" s="86"/>
      <c r="AI133" s="86"/>
      <c r="AJ133" s="86"/>
      <c r="AK133" s="86"/>
      <c r="AL133" s="86" t="s">
        <v>1593</v>
      </c>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8</v>
      </c>
      <c r="J134" s="34">
        <f t="shared" si="17"/>
        <v>20</v>
      </c>
      <c r="K134" s="35">
        <f t="shared" si="18"/>
        <v>0.2857142857142857</v>
      </c>
      <c r="L134" s="86" t="s">
        <v>1593</v>
      </c>
      <c r="M134" s="86" t="s">
        <v>1593</v>
      </c>
      <c r="N134" s="86" t="s">
        <v>1593</v>
      </c>
      <c r="O134" s="86" t="s">
        <v>1593</v>
      </c>
      <c r="P134" s="86" t="s">
        <v>1593</v>
      </c>
      <c r="Q134" s="86" t="s">
        <v>1593</v>
      </c>
      <c r="R134" s="86" t="s">
        <v>1593</v>
      </c>
      <c r="S134" s="86" t="s">
        <v>1593</v>
      </c>
      <c r="T134" s="86" t="s">
        <v>1593</v>
      </c>
      <c r="U134" s="86" t="s">
        <v>1593</v>
      </c>
      <c r="V134" s="86" t="s">
        <v>1593</v>
      </c>
      <c r="W134" s="86"/>
      <c r="X134" s="86" t="s">
        <v>1593</v>
      </c>
      <c r="Y134" s="86" t="s">
        <v>1593</v>
      </c>
      <c r="Z134" s="86" t="s">
        <v>1593</v>
      </c>
      <c r="AA134" s="86" t="s">
        <v>1593</v>
      </c>
      <c r="AB134" s="86" t="s">
        <v>1593</v>
      </c>
      <c r="AC134" s="86" t="s">
        <v>1593</v>
      </c>
      <c r="AD134" s="86" t="s">
        <v>1593</v>
      </c>
      <c r="AE134" s="86" t="s">
        <v>1593</v>
      </c>
      <c r="AF134" s="86"/>
      <c r="AG134" s="86"/>
      <c r="AH134" s="86"/>
      <c r="AI134" s="86"/>
      <c r="AJ134" s="86"/>
      <c r="AK134" s="86"/>
      <c r="AL134" s="86"/>
      <c r="AM134" s="86" t="s">
        <v>1593</v>
      </c>
      <c r="AN134" s="86" t="s">
        <v>1593</v>
      </c>
      <c r="AO134" s="86"/>
      <c r="AP134" s="86"/>
    </row>
    <row r="135" spans="1:42" ht="15.75" thickBot="1" x14ac:dyDescent="0.3">
      <c r="A135" t="s">
        <v>194</v>
      </c>
      <c r="B135" t="s">
        <v>207</v>
      </c>
      <c r="C135" t="s">
        <v>1144</v>
      </c>
      <c r="D135" t="s">
        <v>208</v>
      </c>
      <c r="E135" s="33" t="s">
        <v>19</v>
      </c>
      <c r="F135" s="33" t="s">
        <v>28</v>
      </c>
      <c r="G135" s="33"/>
      <c r="H135" s="33" t="s">
        <v>723</v>
      </c>
      <c r="I135" s="34">
        <f t="shared" si="16"/>
        <v>8</v>
      </c>
      <c r="J135" s="34">
        <f t="shared" si="17"/>
        <v>20</v>
      </c>
      <c r="K135" s="35">
        <f t="shared" si="18"/>
        <v>0.2857142857142857</v>
      </c>
      <c r="L135" s="86" t="s">
        <v>1593</v>
      </c>
      <c r="M135" s="86" t="s">
        <v>1593</v>
      </c>
      <c r="N135" s="86" t="s">
        <v>1593</v>
      </c>
      <c r="O135" s="86" t="s">
        <v>1593</v>
      </c>
      <c r="P135" s="86" t="s">
        <v>1593</v>
      </c>
      <c r="Q135" s="86" t="s">
        <v>1593</v>
      </c>
      <c r="R135" s="86" t="s">
        <v>1593</v>
      </c>
      <c r="S135" s="86" t="s">
        <v>1593</v>
      </c>
      <c r="T135" s="86" t="s">
        <v>1593</v>
      </c>
      <c r="U135" s="86" t="s">
        <v>1593</v>
      </c>
      <c r="V135" s="86" t="s">
        <v>1593</v>
      </c>
      <c r="W135" s="86"/>
      <c r="X135" s="86" t="s">
        <v>1593</v>
      </c>
      <c r="Y135" s="86" t="s">
        <v>1593</v>
      </c>
      <c r="Z135" s="86" t="s">
        <v>1593</v>
      </c>
      <c r="AA135" s="86" t="s">
        <v>1593</v>
      </c>
      <c r="AB135" s="86" t="s">
        <v>1593</v>
      </c>
      <c r="AC135" s="86" t="s">
        <v>1593</v>
      </c>
      <c r="AD135" s="86" t="s">
        <v>1593</v>
      </c>
      <c r="AE135" s="86" t="s">
        <v>1593</v>
      </c>
      <c r="AF135" s="86"/>
      <c r="AG135" s="86"/>
      <c r="AH135" s="86"/>
      <c r="AI135" s="86"/>
      <c r="AJ135" s="86"/>
      <c r="AK135" s="86"/>
      <c r="AL135" s="86"/>
      <c r="AM135" s="86" t="s">
        <v>1593</v>
      </c>
      <c r="AN135" s="86" t="s">
        <v>1593</v>
      </c>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26</v>
      </c>
      <c r="J137" s="34">
        <f t="shared" si="17"/>
        <v>2</v>
      </c>
      <c r="K137" s="35">
        <f t="shared" si="18"/>
        <v>0.9285714285714286</v>
      </c>
      <c r="L137" s="86"/>
      <c r="M137" s="86"/>
      <c r="N137" s="86"/>
      <c r="O137" s="86"/>
      <c r="P137" s="86"/>
      <c r="Q137" s="86"/>
      <c r="R137" s="86"/>
      <c r="S137" s="86"/>
      <c r="T137" s="86"/>
      <c r="U137" s="86"/>
      <c r="V137" s="86"/>
      <c r="W137" s="86"/>
      <c r="X137" s="86"/>
      <c r="Y137" s="86"/>
      <c r="Z137" s="86"/>
      <c r="AA137" s="86"/>
      <c r="AB137" s="86"/>
      <c r="AC137" s="86"/>
      <c r="AD137" s="86"/>
      <c r="AE137" s="86"/>
      <c r="AF137" s="86" t="s">
        <v>1593</v>
      </c>
      <c r="AG137" s="86"/>
      <c r="AH137" s="86"/>
      <c r="AI137" s="86"/>
      <c r="AJ137" s="86"/>
      <c r="AK137" s="86"/>
      <c r="AL137" s="86" t="s">
        <v>1593</v>
      </c>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16</v>
      </c>
      <c r="J139" s="34">
        <f t="shared" si="17"/>
        <v>12</v>
      </c>
      <c r="K139" s="35">
        <f t="shared" si="18"/>
        <v>0.5714285714285714</v>
      </c>
      <c r="L139" s="86"/>
      <c r="M139" s="86"/>
      <c r="N139" s="86"/>
      <c r="O139" s="86"/>
      <c r="P139" s="86"/>
      <c r="Q139" s="86"/>
      <c r="R139" s="86"/>
      <c r="S139" s="86"/>
      <c r="T139" s="86"/>
      <c r="U139" s="86"/>
      <c r="V139" s="86"/>
      <c r="W139" s="86"/>
      <c r="X139" s="86"/>
      <c r="Y139" s="86"/>
      <c r="Z139" s="86" t="s">
        <v>1593</v>
      </c>
      <c r="AA139" s="86" t="s">
        <v>1593</v>
      </c>
      <c r="AB139" s="86" t="s">
        <v>1593</v>
      </c>
      <c r="AC139" s="86" t="s">
        <v>1593</v>
      </c>
      <c r="AD139" s="86" t="s">
        <v>1593</v>
      </c>
      <c r="AE139" s="86" t="s">
        <v>1593</v>
      </c>
      <c r="AF139" s="86" t="s">
        <v>1593</v>
      </c>
      <c r="AG139" s="86" t="s">
        <v>1593</v>
      </c>
      <c r="AH139" s="86" t="s">
        <v>1593</v>
      </c>
      <c r="AI139" s="86" t="s">
        <v>1593</v>
      </c>
      <c r="AJ139" s="86"/>
      <c r="AK139" s="86"/>
      <c r="AL139" s="86" t="s">
        <v>1593</v>
      </c>
      <c r="AM139" s="86" t="s">
        <v>1593</v>
      </c>
      <c r="AN139" s="86" t="s">
        <v>1593</v>
      </c>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16</v>
      </c>
      <c r="J140" s="34">
        <f t="shared" si="17"/>
        <v>12</v>
      </c>
      <c r="K140" s="35">
        <f t="shared" si="18"/>
        <v>0.5714285714285714</v>
      </c>
      <c r="L140" s="86"/>
      <c r="M140" s="86"/>
      <c r="N140" s="86"/>
      <c r="O140" s="86"/>
      <c r="P140" s="86"/>
      <c r="Q140" s="86"/>
      <c r="R140" s="86"/>
      <c r="S140" s="86"/>
      <c r="T140" s="86"/>
      <c r="U140" s="86"/>
      <c r="V140" s="86"/>
      <c r="W140" s="86"/>
      <c r="X140" s="86"/>
      <c r="Y140" s="86"/>
      <c r="Z140" s="86" t="s">
        <v>1593</v>
      </c>
      <c r="AA140" s="86" t="s">
        <v>1593</v>
      </c>
      <c r="AB140" s="86" t="s">
        <v>1593</v>
      </c>
      <c r="AC140" s="86" t="s">
        <v>1593</v>
      </c>
      <c r="AD140" s="86" t="s">
        <v>1593</v>
      </c>
      <c r="AE140" s="86" t="s">
        <v>1593</v>
      </c>
      <c r="AF140" s="86" t="s">
        <v>1593</v>
      </c>
      <c r="AG140" s="86" t="s">
        <v>1593</v>
      </c>
      <c r="AH140" s="86" t="s">
        <v>1593</v>
      </c>
      <c r="AI140" s="86" t="s">
        <v>1593</v>
      </c>
      <c r="AJ140" s="86"/>
      <c r="AK140" s="86"/>
      <c r="AL140" s="86" t="s">
        <v>1593</v>
      </c>
      <c r="AM140" s="86" t="s">
        <v>1593</v>
      </c>
      <c r="AN140" s="86" t="s">
        <v>1593</v>
      </c>
      <c r="AO140" s="86"/>
      <c r="AP140" s="86"/>
    </row>
    <row r="141" spans="1:42" ht="15.75" thickBot="1" x14ac:dyDescent="0.3">
      <c r="A141" t="s">
        <v>194</v>
      </c>
      <c r="B141" t="s">
        <v>214</v>
      </c>
      <c r="C141" t="s">
        <v>1144</v>
      </c>
      <c r="D141" t="s">
        <v>215</v>
      </c>
      <c r="E141" s="33" t="s">
        <v>73</v>
      </c>
      <c r="F141" s="33" t="s">
        <v>28</v>
      </c>
      <c r="G141" s="33"/>
      <c r="H141" s="33" t="s">
        <v>697</v>
      </c>
      <c r="I141" s="34">
        <f t="shared" si="23"/>
        <v>26</v>
      </c>
      <c r="J141" s="34">
        <f t="shared" si="17"/>
        <v>2</v>
      </c>
      <c r="K141" s="35">
        <f t="shared" si="18"/>
        <v>0.9285714285714286</v>
      </c>
      <c r="L141" s="86"/>
      <c r="M141" s="86"/>
      <c r="N141" s="86"/>
      <c r="O141" s="86"/>
      <c r="P141" s="86"/>
      <c r="Q141" s="86"/>
      <c r="R141" s="86"/>
      <c r="S141" s="86"/>
      <c r="T141" s="86"/>
      <c r="U141" s="86"/>
      <c r="V141" s="86"/>
      <c r="W141" s="86"/>
      <c r="X141" s="86"/>
      <c r="Y141" s="86"/>
      <c r="Z141" s="86"/>
      <c r="AA141" s="86"/>
      <c r="AB141" s="86"/>
      <c r="AC141" s="86"/>
      <c r="AD141" s="86"/>
      <c r="AE141" s="86"/>
      <c r="AF141" s="86" t="s">
        <v>1593</v>
      </c>
      <c r="AG141" s="86"/>
      <c r="AH141" s="86"/>
      <c r="AI141" s="86"/>
      <c r="AJ141" s="86"/>
      <c r="AK141" s="86"/>
      <c r="AL141" s="86" t="s">
        <v>1593</v>
      </c>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26</v>
      </c>
      <c r="J142" s="34">
        <f t="shared" si="17"/>
        <v>2</v>
      </c>
      <c r="K142" s="35">
        <f t="shared" si="18"/>
        <v>0.9285714285714286</v>
      </c>
      <c r="L142" s="86"/>
      <c r="M142" s="86"/>
      <c r="N142" s="86"/>
      <c r="O142" s="86"/>
      <c r="P142" s="86"/>
      <c r="Q142" s="86"/>
      <c r="R142" s="86"/>
      <c r="S142" s="86"/>
      <c r="T142" s="86"/>
      <c r="U142" s="86"/>
      <c r="V142" s="86"/>
      <c r="W142" s="86"/>
      <c r="X142" s="86"/>
      <c r="Y142" s="86"/>
      <c r="Z142" s="86"/>
      <c r="AA142" s="86"/>
      <c r="AB142" s="86"/>
      <c r="AC142" s="86"/>
      <c r="AD142" s="86"/>
      <c r="AE142" s="86"/>
      <c r="AF142" s="86" t="s">
        <v>1593</v>
      </c>
      <c r="AG142" s="86"/>
      <c r="AH142" s="86"/>
      <c r="AI142" s="86"/>
      <c r="AJ142" s="86"/>
      <c r="AK142" s="86"/>
      <c r="AL142" s="86" t="s">
        <v>1593</v>
      </c>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24</v>
      </c>
      <c r="J143" s="34">
        <f>COUNTIF(L143:AM143,"APAGADO")</f>
        <v>4</v>
      </c>
      <c r="K143" s="35">
        <f>(I143)/(J143+I143)</f>
        <v>0.8571428571428571</v>
      </c>
      <c r="L143" s="86"/>
      <c r="M143" s="86"/>
      <c r="N143" s="86"/>
      <c r="O143" s="86"/>
      <c r="P143" s="86"/>
      <c r="Q143" s="86"/>
      <c r="R143" s="86"/>
      <c r="S143" s="86"/>
      <c r="T143" s="86"/>
      <c r="U143" s="86"/>
      <c r="V143" s="86"/>
      <c r="W143" s="86"/>
      <c r="X143" s="86"/>
      <c r="Y143" s="86"/>
      <c r="Z143" s="86"/>
      <c r="AA143" s="86"/>
      <c r="AB143" s="86"/>
      <c r="AC143" s="86"/>
      <c r="AD143" s="86" t="s">
        <v>1593</v>
      </c>
      <c r="AE143" s="86" t="s">
        <v>1593</v>
      </c>
      <c r="AF143" s="86" t="s">
        <v>1593</v>
      </c>
      <c r="AG143" s="86"/>
      <c r="AH143" s="86"/>
      <c r="AI143" s="86"/>
      <c r="AJ143" s="86"/>
      <c r="AK143" s="86"/>
      <c r="AL143" s="86" t="s">
        <v>1593</v>
      </c>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26</v>
      </c>
      <c r="J144" s="34">
        <f>COUNTIF(L144:AM144,"APAGADO")</f>
        <v>2</v>
      </c>
      <c r="K144" s="35">
        <f>(I144)/(J144+I144)</f>
        <v>0.9285714285714286</v>
      </c>
      <c r="L144" s="86"/>
      <c r="M144" s="86"/>
      <c r="N144" s="86"/>
      <c r="O144" s="86"/>
      <c r="P144" s="86"/>
      <c r="Q144" s="86"/>
      <c r="R144" s="86"/>
      <c r="S144" s="86"/>
      <c r="T144" s="86"/>
      <c r="U144" s="86"/>
      <c r="V144" s="86"/>
      <c r="W144" s="86"/>
      <c r="X144" s="86"/>
      <c r="Y144" s="86"/>
      <c r="Z144" s="86"/>
      <c r="AA144" s="86"/>
      <c r="AB144" s="86"/>
      <c r="AC144" s="86"/>
      <c r="AD144" s="86"/>
      <c r="AE144" s="86"/>
      <c r="AF144" s="86" t="s">
        <v>1593</v>
      </c>
      <c r="AG144" s="86"/>
      <c r="AH144" s="86"/>
      <c r="AI144" s="86"/>
      <c r="AJ144" s="86"/>
      <c r="AK144" s="86"/>
      <c r="AL144" s="86" t="s">
        <v>1593</v>
      </c>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3</v>
      </c>
      <c r="J148" s="34">
        <f t="shared" si="17"/>
        <v>25</v>
      </c>
      <c r="K148" s="35">
        <f t="shared" si="18"/>
        <v>0.10714285714285714</v>
      </c>
      <c r="L148" s="86" t="s">
        <v>1593</v>
      </c>
      <c r="M148" s="86" t="s">
        <v>1593</v>
      </c>
      <c r="N148" s="86" t="s">
        <v>1593</v>
      </c>
      <c r="O148" s="86" t="s">
        <v>1593</v>
      </c>
      <c r="P148" s="86" t="s">
        <v>1593</v>
      </c>
      <c r="Q148" s="86" t="s">
        <v>1593</v>
      </c>
      <c r="R148" s="86" t="s">
        <v>1593</v>
      </c>
      <c r="S148" s="86" t="s">
        <v>1593</v>
      </c>
      <c r="T148" s="86" t="s">
        <v>1593</v>
      </c>
      <c r="U148" s="86" t="s">
        <v>1593</v>
      </c>
      <c r="V148" s="86" t="s">
        <v>1593</v>
      </c>
      <c r="W148" s="86"/>
      <c r="X148" s="86" t="s">
        <v>1593</v>
      </c>
      <c r="Y148" s="86" t="s">
        <v>1593</v>
      </c>
      <c r="Z148" s="86" t="s">
        <v>1593</v>
      </c>
      <c r="AA148" s="86" t="s">
        <v>1593</v>
      </c>
      <c r="AB148" s="86" t="s">
        <v>1593</v>
      </c>
      <c r="AC148" s="86" t="s">
        <v>1593</v>
      </c>
      <c r="AD148" s="86" t="s">
        <v>1593</v>
      </c>
      <c r="AE148" s="86" t="s">
        <v>1593</v>
      </c>
      <c r="AF148" s="86" t="s">
        <v>1593</v>
      </c>
      <c r="AG148" s="86" t="s">
        <v>1593</v>
      </c>
      <c r="AH148" s="86" t="s">
        <v>1593</v>
      </c>
      <c r="AI148" s="86" t="s">
        <v>1593</v>
      </c>
      <c r="AJ148" s="86"/>
      <c r="AK148" s="86"/>
      <c r="AL148" s="86" t="s">
        <v>1593</v>
      </c>
      <c r="AM148" s="86" t="s">
        <v>1593</v>
      </c>
      <c r="AN148" s="86" t="s">
        <v>1593</v>
      </c>
      <c r="AO148" s="86" t="s">
        <v>1593</v>
      </c>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1593</v>
      </c>
      <c r="AE149" s="86" t="s">
        <v>1593</v>
      </c>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4</v>
      </c>
      <c r="J167" s="34">
        <f t="shared" si="26"/>
        <v>24</v>
      </c>
      <c r="K167" s="35">
        <f t="shared" si="27"/>
        <v>0.14285714285714285</v>
      </c>
      <c r="L167" s="86" t="s">
        <v>1593</v>
      </c>
      <c r="M167" s="86" t="s">
        <v>1593</v>
      </c>
      <c r="N167" s="86" t="s">
        <v>1593</v>
      </c>
      <c r="O167" s="86" t="s">
        <v>1593</v>
      </c>
      <c r="P167" s="86" t="s">
        <v>1593</v>
      </c>
      <c r="Q167" s="86" t="s">
        <v>1593</v>
      </c>
      <c r="R167" s="86" t="s">
        <v>1593</v>
      </c>
      <c r="S167" s="86" t="s">
        <v>1593</v>
      </c>
      <c r="T167" s="86" t="s">
        <v>1593</v>
      </c>
      <c r="U167" s="86" t="s">
        <v>1593</v>
      </c>
      <c r="V167" s="86"/>
      <c r="W167" s="86"/>
      <c r="X167" s="86" t="s">
        <v>1593</v>
      </c>
      <c r="Y167" s="86" t="s">
        <v>1593</v>
      </c>
      <c r="Z167" s="86" t="s">
        <v>1593</v>
      </c>
      <c r="AA167" s="86" t="s">
        <v>1593</v>
      </c>
      <c r="AB167" s="86" t="s">
        <v>1593</v>
      </c>
      <c r="AC167" s="86" t="s">
        <v>1593</v>
      </c>
      <c r="AD167" s="86" t="s">
        <v>1593</v>
      </c>
      <c r="AE167" s="86" t="s">
        <v>1593</v>
      </c>
      <c r="AF167" s="86" t="s">
        <v>1593</v>
      </c>
      <c r="AG167" s="86" t="s">
        <v>1593</v>
      </c>
      <c r="AH167" s="86" t="s">
        <v>1593</v>
      </c>
      <c r="AI167" s="86" t="s">
        <v>1593</v>
      </c>
      <c r="AJ167" s="86"/>
      <c r="AK167" s="86"/>
      <c r="AL167" s="86" t="s">
        <v>1593</v>
      </c>
      <c r="AM167" s="86" t="s">
        <v>1593</v>
      </c>
      <c r="AN167" s="86" t="s">
        <v>1593</v>
      </c>
      <c r="AO167" s="86" t="s">
        <v>1593</v>
      </c>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3</v>
      </c>
      <c r="J169" s="34">
        <f t="shared" si="24"/>
        <v>25</v>
      </c>
      <c r="K169" s="35">
        <f t="shared" si="25"/>
        <v>0.10714285714285714</v>
      </c>
      <c r="L169" s="86" t="s">
        <v>1593</v>
      </c>
      <c r="M169" s="86" t="s">
        <v>1593</v>
      </c>
      <c r="N169" s="86" t="s">
        <v>1593</v>
      </c>
      <c r="O169" s="86" t="s">
        <v>1593</v>
      </c>
      <c r="P169" s="86" t="s">
        <v>1593</v>
      </c>
      <c r="Q169" s="86" t="s">
        <v>1593</v>
      </c>
      <c r="R169" s="86" t="s">
        <v>1593</v>
      </c>
      <c r="S169" s="86" t="s">
        <v>1593</v>
      </c>
      <c r="T169" s="86" t="s">
        <v>1593</v>
      </c>
      <c r="U169" s="86" t="s">
        <v>1593</v>
      </c>
      <c r="V169" s="86" t="s">
        <v>1593</v>
      </c>
      <c r="W169" s="86"/>
      <c r="X169" s="86" t="s">
        <v>1593</v>
      </c>
      <c r="Y169" s="86" t="s">
        <v>1593</v>
      </c>
      <c r="Z169" s="86" t="s">
        <v>1593</v>
      </c>
      <c r="AA169" s="86" t="s">
        <v>1593</v>
      </c>
      <c r="AB169" s="86" t="s">
        <v>1593</v>
      </c>
      <c r="AC169" s="86" t="s">
        <v>1593</v>
      </c>
      <c r="AD169" s="86" t="s">
        <v>1593</v>
      </c>
      <c r="AE169" s="86" t="s">
        <v>1593</v>
      </c>
      <c r="AF169" s="86" t="s">
        <v>1593</v>
      </c>
      <c r="AG169" s="86" t="s">
        <v>1593</v>
      </c>
      <c r="AH169" s="86" t="s">
        <v>1593</v>
      </c>
      <c r="AI169" s="86" t="s">
        <v>1593</v>
      </c>
      <c r="AJ169" s="86"/>
      <c r="AK169" s="86"/>
      <c r="AL169" s="86" t="s">
        <v>1593</v>
      </c>
      <c r="AM169" s="86" t="s">
        <v>1593</v>
      </c>
      <c r="AN169" s="86" t="s">
        <v>1593</v>
      </c>
      <c r="AO169" s="86" t="s">
        <v>1593</v>
      </c>
      <c r="AP169" s="86"/>
    </row>
    <row r="170" spans="1:42" ht="15.75" thickBot="1" x14ac:dyDescent="0.3">
      <c r="A170" t="s">
        <v>101</v>
      </c>
      <c r="B170" t="s">
        <v>253</v>
      </c>
      <c r="C170" t="s">
        <v>1143</v>
      </c>
      <c r="D170" t="s">
        <v>254</v>
      </c>
      <c r="E170" s="33" t="s">
        <v>15</v>
      </c>
      <c r="F170" s="33" t="s">
        <v>1137</v>
      </c>
      <c r="G170" s="33" t="s">
        <v>45</v>
      </c>
      <c r="H170" s="33" t="s">
        <v>751</v>
      </c>
      <c r="I170" s="34">
        <f t="shared" si="23"/>
        <v>6</v>
      </c>
      <c r="J170" s="34">
        <f t="shared" si="24"/>
        <v>22</v>
      </c>
      <c r="K170" s="35">
        <f t="shared" si="25"/>
        <v>0.21428571428571427</v>
      </c>
      <c r="L170" s="86" t="s">
        <v>1593</v>
      </c>
      <c r="M170" s="86" t="s">
        <v>1593</v>
      </c>
      <c r="N170" s="86" t="s">
        <v>1593</v>
      </c>
      <c r="O170" s="86" t="s">
        <v>1593</v>
      </c>
      <c r="P170" s="86" t="s">
        <v>1593</v>
      </c>
      <c r="Q170" s="86" t="s">
        <v>1593</v>
      </c>
      <c r="R170" s="86" t="s">
        <v>1593</v>
      </c>
      <c r="S170" s="86" t="s">
        <v>1593</v>
      </c>
      <c r="T170" s="86" t="s">
        <v>1593</v>
      </c>
      <c r="U170" s="86" t="s">
        <v>1593</v>
      </c>
      <c r="V170" s="86" t="s">
        <v>1593</v>
      </c>
      <c r="W170" s="86"/>
      <c r="X170" s="86" t="s">
        <v>1593</v>
      </c>
      <c r="Y170" s="86" t="s">
        <v>1593</v>
      </c>
      <c r="Z170" s="86" t="s">
        <v>1593</v>
      </c>
      <c r="AA170" s="86" t="s">
        <v>1593</v>
      </c>
      <c r="AB170" s="86" t="s">
        <v>1593</v>
      </c>
      <c r="AC170" s="86" t="s">
        <v>1593</v>
      </c>
      <c r="AD170" s="86" t="s">
        <v>1593</v>
      </c>
      <c r="AE170" s="86" t="s">
        <v>1593</v>
      </c>
      <c r="AF170" s="86" t="s">
        <v>1593</v>
      </c>
      <c r="AG170" s="86"/>
      <c r="AH170" s="86"/>
      <c r="AI170" s="86" t="s">
        <v>1593</v>
      </c>
      <c r="AJ170" s="86"/>
      <c r="AK170" s="86"/>
      <c r="AL170" s="86"/>
      <c r="AM170" s="86" t="s">
        <v>1593</v>
      </c>
      <c r="AN170" s="86" t="s">
        <v>1593</v>
      </c>
      <c r="AO170" s="86" t="s">
        <v>1593</v>
      </c>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20</v>
      </c>
      <c r="J175" s="34">
        <f t="shared" si="24"/>
        <v>8</v>
      </c>
      <c r="K175" s="35">
        <f t="shared" si="25"/>
        <v>0.7142857142857143</v>
      </c>
      <c r="L175" s="86"/>
      <c r="M175" s="86"/>
      <c r="N175" s="86"/>
      <c r="O175" s="86"/>
      <c r="P175" s="86"/>
      <c r="Q175" s="86"/>
      <c r="R175" s="86"/>
      <c r="S175" s="86"/>
      <c r="T175" s="86"/>
      <c r="U175" s="86"/>
      <c r="V175" s="86"/>
      <c r="W175" s="86"/>
      <c r="X175" s="86"/>
      <c r="Y175" s="86"/>
      <c r="Z175" s="86"/>
      <c r="AA175" s="86"/>
      <c r="AB175" s="86"/>
      <c r="AC175" s="86"/>
      <c r="AD175" s="86" t="s">
        <v>1593</v>
      </c>
      <c r="AE175" s="86" t="s">
        <v>1593</v>
      </c>
      <c r="AF175" s="86" t="s">
        <v>1593</v>
      </c>
      <c r="AG175" s="86" t="s">
        <v>1593</v>
      </c>
      <c r="AH175" s="86" t="s">
        <v>1593</v>
      </c>
      <c r="AI175" s="86" t="s">
        <v>1593</v>
      </c>
      <c r="AJ175" s="86"/>
      <c r="AK175" s="86"/>
      <c r="AL175" s="86" t="s">
        <v>1593</v>
      </c>
      <c r="AM175" s="86" t="s">
        <v>1593</v>
      </c>
      <c r="AN175" s="86" t="s">
        <v>1593</v>
      </c>
      <c r="AO175" s="86" t="s">
        <v>1593</v>
      </c>
      <c r="AP175" s="86"/>
    </row>
    <row r="176" spans="1:42" ht="15.75" thickBot="1" x14ac:dyDescent="0.3">
      <c r="A176" t="s">
        <v>257</v>
      </c>
      <c r="B176" t="s">
        <v>260</v>
      </c>
      <c r="C176" t="s">
        <v>1143</v>
      </c>
      <c r="D176" t="s">
        <v>259</v>
      </c>
      <c r="E176" s="33" t="s">
        <v>46</v>
      </c>
      <c r="F176" s="33" t="s">
        <v>28</v>
      </c>
      <c r="G176" s="33"/>
      <c r="H176" s="33" t="s">
        <v>729</v>
      </c>
      <c r="I176" s="34">
        <f t="shared" si="23"/>
        <v>20</v>
      </c>
      <c r="J176" s="34">
        <f t="shared" si="24"/>
        <v>8</v>
      </c>
      <c r="K176" s="35">
        <f t="shared" si="25"/>
        <v>0.7142857142857143</v>
      </c>
      <c r="L176" s="86"/>
      <c r="M176" s="86"/>
      <c r="N176" s="86"/>
      <c r="O176" s="86"/>
      <c r="P176" s="86"/>
      <c r="Q176" s="86"/>
      <c r="R176" s="86"/>
      <c r="S176" s="86"/>
      <c r="T176" s="86"/>
      <c r="U176" s="86"/>
      <c r="V176" s="86"/>
      <c r="W176" s="86"/>
      <c r="X176" s="86"/>
      <c r="Y176" s="86"/>
      <c r="Z176" s="86"/>
      <c r="AA176" s="86"/>
      <c r="AB176" s="86"/>
      <c r="AC176" s="86"/>
      <c r="AD176" s="86" t="s">
        <v>1593</v>
      </c>
      <c r="AE176" s="86" t="s">
        <v>1593</v>
      </c>
      <c r="AF176" s="86" t="s">
        <v>1593</v>
      </c>
      <c r="AG176" s="86" t="s">
        <v>1593</v>
      </c>
      <c r="AH176" s="86" t="s">
        <v>1593</v>
      </c>
      <c r="AI176" s="86" t="s">
        <v>1593</v>
      </c>
      <c r="AJ176" s="86"/>
      <c r="AK176" s="86"/>
      <c r="AL176" s="86" t="s">
        <v>1593</v>
      </c>
      <c r="AM176" s="86" t="s">
        <v>1593</v>
      </c>
      <c r="AN176" s="86" t="s">
        <v>1593</v>
      </c>
      <c r="AO176" s="86" t="s">
        <v>1593</v>
      </c>
      <c r="AP176" s="86"/>
    </row>
    <row r="177" spans="1:42" ht="15.75" thickBot="1" x14ac:dyDescent="0.3">
      <c r="A177" t="s">
        <v>257</v>
      </c>
      <c r="B177" t="s">
        <v>1584</v>
      </c>
      <c r="C177" t="s">
        <v>1579</v>
      </c>
      <c r="D177" t="s">
        <v>1588</v>
      </c>
      <c r="E177" s="33" t="s">
        <v>15</v>
      </c>
      <c r="F177" s="33" t="s">
        <v>1392</v>
      </c>
      <c r="G177" s="33"/>
      <c r="H177" s="33" t="s">
        <v>1589</v>
      </c>
      <c r="I177" s="34">
        <f t="shared" ref="I177" si="28">COUNTIF(L177:AM177,"")</f>
        <v>24</v>
      </c>
      <c r="J177" s="34">
        <f t="shared" ref="J177" si="29">COUNTIF(L177:AM177,"APAGADO")</f>
        <v>4</v>
      </c>
      <c r="K177" s="35">
        <f t="shared" ref="K177" si="30">(I177)/(J177+I177)</f>
        <v>0.8571428571428571</v>
      </c>
      <c r="L177" s="86"/>
      <c r="M177" s="86"/>
      <c r="N177" s="86"/>
      <c r="O177" s="86"/>
      <c r="P177" s="86"/>
      <c r="Q177" s="86"/>
      <c r="R177" s="86"/>
      <c r="S177" s="86"/>
      <c r="T177" s="86"/>
      <c r="U177" s="86"/>
      <c r="V177" s="86"/>
      <c r="W177" s="86"/>
      <c r="X177" s="86"/>
      <c r="Y177" s="86"/>
      <c r="Z177" s="86"/>
      <c r="AA177" s="86"/>
      <c r="AB177" s="86"/>
      <c r="AC177" s="86"/>
      <c r="AD177" s="86"/>
      <c r="AE177" s="86"/>
      <c r="AF177" s="86"/>
      <c r="AG177" s="86" t="s">
        <v>1593</v>
      </c>
      <c r="AH177" s="86" t="s">
        <v>1593</v>
      </c>
      <c r="AI177" s="86" t="s">
        <v>1593</v>
      </c>
      <c r="AJ177" s="86"/>
      <c r="AK177" s="86"/>
      <c r="AL177" s="86" t="s">
        <v>1593</v>
      </c>
      <c r="AM177" s="86"/>
      <c r="AN177" s="86"/>
      <c r="AO177" s="86" t="s">
        <v>1593</v>
      </c>
      <c r="AP177" s="86"/>
    </row>
    <row r="178" spans="1:42" ht="15.75" thickBot="1" x14ac:dyDescent="0.3">
      <c r="A178" t="s">
        <v>261</v>
      </c>
      <c r="B178" t="s">
        <v>1039</v>
      </c>
      <c r="C178" t="s">
        <v>1144</v>
      </c>
      <c r="D178" t="s">
        <v>262</v>
      </c>
      <c r="E178" s="33" t="s">
        <v>15</v>
      </c>
      <c r="F178" s="33" t="s">
        <v>28</v>
      </c>
      <c r="G178" s="33"/>
      <c r="H178" s="33" t="s">
        <v>755</v>
      </c>
      <c r="I178" s="34">
        <f t="shared" si="23"/>
        <v>26</v>
      </c>
      <c r="J178" s="34">
        <f t="shared" si="24"/>
        <v>2</v>
      </c>
      <c r="K178" s="35">
        <f t="shared" si="25"/>
        <v>0.9285714285714286</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t="s">
        <v>1593</v>
      </c>
      <c r="AM178" s="86" t="s">
        <v>1593</v>
      </c>
      <c r="AN178" s="86" t="s">
        <v>1593</v>
      </c>
      <c r="AO178" s="86" t="s">
        <v>1593</v>
      </c>
      <c r="AP178" s="86"/>
    </row>
    <row r="179" spans="1:42" ht="15.75" thickBot="1" x14ac:dyDescent="0.3">
      <c r="A179" t="s">
        <v>261</v>
      </c>
      <c r="B179" t="s">
        <v>263</v>
      </c>
      <c r="C179" t="s">
        <v>1144</v>
      </c>
      <c r="D179" t="s">
        <v>264</v>
      </c>
      <c r="E179" s="33" t="s">
        <v>73</v>
      </c>
      <c r="F179" s="33" t="s">
        <v>28</v>
      </c>
      <c r="G179" s="33"/>
      <c r="H179" s="33" t="s">
        <v>756</v>
      </c>
      <c r="I179" s="34">
        <f t="shared" si="23"/>
        <v>26</v>
      </c>
      <c r="J179" s="34">
        <f t="shared" si="24"/>
        <v>2</v>
      </c>
      <c r="K179" s="35">
        <f t="shared" si="25"/>
        <v>0.9285714285714286</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t="s">
        <v>1593</v>
      </c>
      <c r="AM179" s="86" t="s">
        <v>1593</v>
      </c>
      <c r="AN179" s="86" t="s">
        <v>1593</v>
      </c>
      <c r="AO179" s="86" t="s">
        <v>1593</v>
      </c>
      <c r="AP179" s="86"/>
    </row>
    <row r="180" spans="1:42" ht="15.75" thickBot="1" x14ac:dyDescent="0.3">
      <c r="A180" t="s">
        <v>261</v>
      </c>
      <c r="B180" t="s">
        <v>265</v>
      </c>
      <c r="C180" t="s">
        <v>1144</v>
      </c>
      <c r="D180" t="s">
        <v>264</v>
      </c>
      <c r="E180" s="33" t="s">
        <v>73</v>
      </c>
      <c r="F180" s="33" t="s">
        <v>28</v>
      </c>
      <c r="G180" s="33"/>
      <c r="H180" s="33" t="s">
        <v>757</v>
      </c>
      <c r="I180" s="34">
        <f t="shared" si="23"/>
        <v>26</v>
      </c>
      <c r="J180" s="34">
        <f t="shared" si="24"/>
        <v>2</v>
      </c>
      <c r="K180" s="35">
        <f t="shared" si="25"/>
        <v>0.9285714285714286</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t="s">
        <v>1593</v>
      </c>
      <c r="AM180" s="86" t="s">
        <v>1593</v>
      </c>
      <c r="AN180" s="86" t="s">
        <v>1593</v>
      </c>
      <c r="AO180" s="86" t="s">
        <v>1593</v>
      </c>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26</v>
      </c>
      <c r="J183" s="34">
        <f t="shared" si="24"/>
        <v>2</v>
      </c>
      <c r="K183" s="35">
        <f t="shared" si="25"/>
        <v>0.9285714285714286</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t="s">
        <v>1593</v>
      </c>
      <c r="AM183" s="86" t="s">
        <v>1593</v>
      </c>
      <c r="AN183" s="86" t="s">
        <v>1593</v>
      </c>
      <c r="AO183" s="86"/>
      <c r="AP183" s="86"/>
    </row>
    <row r="184" spans="1:42" ht="15.75" thickBot="1" x14ac:dyDescent="0.3">
      <c r="A184" t="s">
        <v>270</v>
      </c>
      <c r="B184" t="s">
        <v>1043</v>
      </c>
      <c r="C184" t="s">
        <v>1143</v>
      </c>
      <c r="D184" t="s">
        <v>285</v>
      </c>
      <c r="E184" s="33" t="s">
        <v>73</v>
      </c>
      <c r="F184" s="33" t="s">
        <v>28</v>
      </c>
      <c r="G184" s="33"/>
      <c r="H184" s="33" t="s">
        <v>769</v>
      </c>
      <c r="I184" s="34">
        <f t="shared" si="23"/>
        <v>15</v>
      </c>
      <c r="J184" s="34">
        <f t="shared" si="24"/>
        <v>13</v>
      </c>
      <c r="K184" s="35">
        <f t="shared" si="25"/>
        <v>0.5357142857142857</v>
      </c>
      <c r="L184" s="86"/>
      <c r="M184" s="86"/>
      <c r="N184" s="86"/>
      <c r="O184" s="86"/>
      <c r="P184" s="86"/>
      <c r="Q184" s="86"/>
      <c r="R184" s="86"/>
      <c r="S184" s="86"/>
      <c r="T184" s="86"/>
      <c r="U184" s="86"/>
      <c r="V184" s="86"/>
      <c r="W184" s="86"/>
      <c r="X184" s="86"/>
      <c r="Y184" s="86" t="s">
        <v>1593</v>
      </c>
      <c r="Z184" s="86" t="s">
        <v>1593</v>
      </c>
      <c r="AA184" s="86" t="s">
        <v>1593</v>
      </c>
      <c r="AB184" s="86" t="s">
        <v>1593</v>
      </c>
      <c r="AC184" s="86" t="s">
        <v>1593</v>
      </c>
      <c r="AD184" s="86" t="s">
        <v>1593</v>
      </c>
      <c r="AE184" s="86" t="s">
        <v>1593</v>
      </c>
      <c r="AF184" s="86" t="s">
        <v>1593</v>
      </c>
      <c r="AG184" s="86" t="s">
        <v>1593</v>
      </c>
      <c r="AH184" s="86" t="s">
        <v>1593</v>
      </c>
      <c r="AI184" s="86" t="s">
        <v>1593</v>
      </c>
      <c r="AJ184" s="86"/>
      <c r="AK184" s="86"/>
      <c r="AL184" s="86" t="s">
        <v>1593</v>
      </c>
      <c r="AM184" s="86" t="s">
        <v>1593</v>
      </c>
      <c r="AN184" s="86" t="s">
        <v>1593</v>
      </c>
      <c r="AO184" s="86" t="s">
        <v>1593</v>
      </c>
      <c r="AP184" s="86"/>
    </row>
    <row r="185" spans="1:42" ht="15.75" thickBot="1" x14ac:dyDescent="0.3">
      <c r="A185" t="s">
        <v>270</v>
      </c>
      <c r="B185" t="s">
        <v>1044</v>
      </c>
      <c r="C185" t="s">
        <v>1143</v>
      </c>
      <c r="D185" t="s">
        <v>285</v>
      </c>
      <c r="E185" s="33" t="s">
        <v>73</v>
      </c>
      <c r="F185" s="33" t="s">
        <v>28</v>
      </c>
      <c r="G185" s="33"/>
      <c r="H185" s="33" t="s">
        <v>770</v>
      </c>
      <c r="I185" s="34">
        <f t="shared" si="23"/>
        <v>15</v>
      </c>
      <c r="J185" s="34">
        <f t="shared" si="24"/>
        <v>13</v>
      </c>
      <c r="K185" s="35">
        <f t="shared" si="25"/>
        <v>0.5357142857142857</v>
      </c>
      <c r="L185" s="86"/>
      <c r="M185" s="86"/>
      <c r="N185" s="86"/>
      <c r="O185" s="86"/>
      <c r="P185" s="86"/>
      <c r="Q185" s="86"/>
      <c r="R185" s="86"/>
      <c r="S185" s="86"/>
      <c r="T185" s="86"/>
      <c r="U185" s="86"/>
      <c r="V185" s="86"/>
      <c r="W185" s="86"/>
      <c r="X185" s="86"/>
      <c r="Y185" s="86" t="s">
        <v>1593</v>
      </c>
      <c r="Z185" s="86" t="s">
        <v>1593</v>
      </c>
      <c r="AA185" s="86" t="s">
        <v>1593</v>
      </c>
      <c r="AB185" s="86" t="s">
        <v>1593</v>
      </c>
      <c r="AC185" s="86" t="s">
        <v>1593</v>
      </c>
      <c r="AD185" s="86" t="s">
        <v>1593</v>
      </c>
      <c r="AE185" s="86" t="s">
        <v>1593</v>
      </c>
      <c r="AF185" s="86" t="s">
        <v>1593</v>
      </c>
      <c r="AG185" s="86" t="s">
        <v>1593</v>
      </c>
      <c r="AH185" s="86" t="s">
        <v>1593</v>
      </c>
      <c r="AI185" s="86" t="s">
        <v>1593</v>
      </c>
      <c r="AJ185" s="86"/>
      <c r="AK185" s="86"/>
      <c r="AL185" s="86" t="s">
        <v>1593</v>
      </c>
      <c r="AM185" s="86" t="s">
        <v>1593</v>
      </c>
      <c r="AN185" s="86" t="s">
        <v>1593</v>
      </c>
      <c r="AO185" s="86" t="s">
        <v>1593</v>
      </c>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11</v>
      </c>
      <c r="J189" s="34">
        <f t="shared" si="24"/>
        <v>17</v>
      </c>
      <c r="K189" s="35">
        <f t="shared" si="25"/>
        <v>0.39285714285714285</v>
      </c>
      <c r="L189" s="86" t="s">
        <v>1593</v>
      </c>
      <c r="M189" s="86" t="s">
        <v>1593</v>
      </c>
      <c r="N189" s="86"/>
      <c r="O189" s="86"/>
      <c r="P189" s="86"/>
      <c r="Q189" s="86"/>
      <c r="R189" s="86"/>
      <c r="S189" s="86"/>
      <c r="T189" s="86" t="s">
        <v>1593</v>
      </c>
      <c r="U189" s="86" t="s">
        <v>1593</v>
      </c>
      <c r="V189" s="86"/>
      <c r="W189" s="86"/>
      <c r="X189" s="86" t="s">
        <v>1593</v>
      </c>
      <c r="Y189" s="86" t="s">
        <v>1593</v>
      </c>
      <c r="Z189" s="86" t="s">
        <v>1593</v>
      </c>
      <c r="AA189" s="86" t="s">
        <v>1593</v>
      </c>
      <c r="AB189" s="86" t="s">
        <v>1593</v>
      </c>
      <c r="AC189" s="86" t="s">
        <v>1593</v>
      </c>
      <c r="AD189" s="86" t="s">
        <v>1593</v>
      </c>
      <c r="AE189" s="86" t="s">
        <v>1593</v>
      </c>
      <c r="AF189" s="86" t="s">
        <v>1593</v>
      </c>
      <c r="AG189" s="86"/>
      <c r="AH189" s="86" t="s">
        <v>1593</v>
      </c>
      <c r="AI189" s="86" t="s">
        <v>1593</v>
      </c>
      <c r="AJ189" s="86"/>
      <c r="AK189" s="86"/>
      <c r="AL189" s="86" t="s">
        <v>1593</v>
      </c>
      <c r="AM189" s="86" t="s">
        <v>1593</v>
      </c>
      <c r="AN189" s="86" t="s">
        <v>1593</v>
      </c>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20</v>
      </c>
      <c r="J194" s="34">
        <f t="shared" si="24"/>
        <v>8</v>
      </c>
      <c r="K194" s="35">
        <f t="shared" si="25"/>
        <v>0.7142857142857143</v>
      </c>
      <c r="L194" s="86"/>
      <c r="M194" s="86"/>
      <c r="N194" s="86"/>
      <c r="O194" s="86"/>
      <c r="P194" s="86"/>
      <c r="Q194" s="86"/>
      <c r="R194" s="86"/>
      <c r="S194" s="86"/>
      <c r="T194" s="86"/>
      <c r="U194" s="86"/>
      <c r="V194" s="86"/>
      <c r="W194" s="86"/>
      <c r="X194" s="86"/>
      <c r="Y194" s="86"/>
      <c r="Z194" s="86"/>
      <c r="AA194" s="86"/>
      <c r="AB194" s="86"/>
      <c r="AC194" s="86" t="s">
        <v>1593</v>
      </c>
      <c r="AD194" s="86" t="s">
        <v>1593</v>
      </c>
      <c r="AE194" s="86"/>
      <c r="AF194" s="86" t="s">
        <v>1593</v>
      </c>
      <c r="AG194" s="86" t="s">
        <v>1593</v>
      </c>
      <c r="AH194" s="86" t="s">
        <v>1593</v>
      </c>
      <c r="AI194" s="86" t="s">
        <v>1593</v>
      </c>
      <c r="AJ194" s="86"/>
      <c r="AK194" s="86"/>
      <c r="AL194" s="86" t="s">
        <v>1593</v>
      </c>
      <c r="AM194" s="86" t="s">
        <v>1593</v>
      </c>
      <c r="AN194" s="86" t="s">
        <v>1593</v>
      </c>
      <c r="AO194" s="86" t="s">
        <v>1593</v>
      </c>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1593</v>
      </c>
      <c r="Y196" s="86" t="s">
        <v>1593</v>
      </c>
      <c r="Z196" s="86" t="s">
        <v>1593</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18</v>
      </c>
      <c r="J197" s="34">
        <f t="shared" si="24"/>
        <v>10</v>
      </c>
      <c r="K197" s="35">
        <f t="shared" si="25"/>
        <v>0.6428571428571429</v>
      </c>
      <c r="L197" s="86"/>
      <c r="M197" s="86"/>
      <c r="N197" s="86"/>
      <c r="O197" s="86"/>
      <c r="P197" s="86"/>
      <c r="Q197" s="86"/>
      <c r="R197" s="87"/>
      <c r="S197" s="86"/>
      <c r="T197" s="86"/>
      <c r="U197" s="86"/>
      <c r="V197" s="86"/>
      <c r="W197" s="86"/>
      <c r="X197" s="86"/>
      <c r="Y197" s="86"/>
      <c r="Z197" s="86"/>
      <c r="AA197" s="86"/>
      <c r="AB197" s="86" t="s">
        <v>1593</v>
      </c>
      <c r="AC197" s="86" t="s">
        <v>1593</v>
      </c>
      <c r="AD197" s="86" t="s">
        <v>1593</v>
      </c>
      <c r="AE197" s="86" t="s">
        <v>1593</v>
      </c>
      <c r="AF197" s="86" t="s">
        <v>1593</v>
      </c>
      <c r="AG197" s="86" t="s">
        <v>1593</v>
      </c>
      <c r="AH197" s="86" t="s">
        <v>1593</v>
      </c>
      <c r="AI197" s="86" t="s">
        <v>1593</v>
      </c>
      <c r="AJ197" s="86"/>
      <c r="AK197" s="86"/>
      <c r="AL197" s="86" t="s">
        <v>1593</v>
      </c>
      <c r="AM197" s="86" t="s">
        <v>1593</v>
      </c>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1593</v>
      </c>
      <c r="AE198" s="86"/>
      <c r="AF198" s="86"/>
      <c r="AG198" s="86"/>
      <c r="AH198" s="86"/>
      <c r="AI198" s="86"/>
      <c r="AJ198" s="86"/>
      <c r="AK198" s="86"/>
      <c r="AL198" s="86"/>
      <c r="AM198" s="86"/>
      <c r="AN198" s="86"/>
      <c r="AO198" s="86" t="s">
        <v>1593</v>
      </c>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1593</v>
      </c>
      <c r="M199" s="86" t="s">
        <v>1593</v>
      </c>
      <c r="N199" s="86" t="s">
        <v>1593</v>
      </c>
      <c r="O199" s="86" t="s">
        <v>1593</v>
      </c>
      <c r="P199" s="86" t="s">
        <v>1593</v>
      </c>
      <c r="Q199" s="86" t="s">
        <v>1593</v>
      </c>
      <c r="R199" s="86" t="s">
        <v>1593</v>
      </c>
      <c r="S199" s="86" t="s">
        <v>1593</v>
      </c>
      <c r="T199" s="86" t="s">
        <v>1593</v>
      </c>
      <c r="U199" s="86" t="s">
        <v>1593</v>
      </c>
      <c r="V199" s="86" t="s">
        <v>1593</v>
      </c>
      <c r="W199" s="86"/>
      <c r="X199" s="86" t="s">
        <v>1593</v>
      </c>
      <c r="Y199" s="86" t="s">
        <v>1593</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3</v>
      </c>
      <c r="J204" s="34">
        <f t="shared" si="24"/>
        <v>25</v>
      </c>
      <c r="K204" s="35">
        <f t="shared" si="25"/>
        <v>0.10714285714285714</v>
      </c>
      <c r="L204" s="86" t="s">
        <v>1593</v>
      </c>
      <c r="M204" s="86" t="s">
        <v>1593</v>
      </c>
      <c r="N204" s="86" t="s">
        <v>1593</v>
      </c>
      <c r="O204" s="86" t="s">
        <v>1593</v>
      </c>
      <c r="P204" s="86" t="s">
        <v>1593</v>
      </c>
      <c r="Q204" s="86" t="s">
        <v>1593</v>
      </c>
      <c r="R204" s="86" t="s">
        <v>1593</v>
      </c>
      <c r="S204" s="86" t="s">
        <v>1593</v>
      </c>
      <c r="T204" s="86" t="s">
        <v>1593</v>
      </c>
      <c r="U204" s="86" t="s">
        <v>1593</v>
      </c>
      <c r="V204" s="86" t="s">
        <v>1593</v>
      </c>
      <c r="W204" s="86"/>
      <c r="X204" s="86" t="s">
        <v>1593</v>
      </c>
      <c r="Y204" s="86" t="s">
        <v>1593</v>
      </c>
      <c r="Z204" s="86" t="s">
        <v>1593</v>
      </c>
      <c r="AA204" s="86" t="s">
        <v>1593</v>
      </c>
      <c r="AB204" s="86" t="s">
        <v>1593</v>
      </c>
      <c r="AC204" s="86" t="s">
        <v>1593</v>
      </c>
      <c r="AD204" s="86" t="s">
        <v>1593</v>
      </c>
      <c r="AE204" s="86" t="s">
        <v>1593</v>
      </c>
      <c r="AF204" s="86" t="s">
        <v>1593</v>
      </c>
      <c r="AG204" s="86" t="s">
        <v>1593</v>
      </c>
      <c r="AH204" s="86" t="s">
        <v>1593</v>
      </c>
      <c r="AI204" s="86" t="s">
        <v>1593</v>
      </c>
      <c r="AJ204" s="86"/>
      <c r="AK204" s="86"/>
      <c r="AL204" s="86" t="s">
        <v>1593</v>
      </c>
      <c r="AM204" s="86" t="s">
        <v>1593</v>
      </c>
      <c r="AN204" s="86" t="s">
        <v>1593</v>
      </c>
      <c r="AO204" s="86" t="s">
        <v>1593</v>
      </c>
      <c r="AP204" s="86"/>
    </row>
    <row r="205" spans="1:42" ht="15.75" thickBot="1" x14ac:dyDescent="0.3">
      <c r="A205" t="s">
        <v>17</v>
      </c>
      <c r="B205" s="38" t="s">
        <v>24</v>
      </c>
      <c r="C205" t="s">
        <v>1144</v>
      </c>
      <c r="D205" t="s">
        <v>25</v>
      </c>
      <c r="E205" s="33" t="s">
        <v>15</v>
      </c>
      <c r="F205" s="33" t="s">
        <v>20</v>
      </c>
      <c r="G205" s="33"/>
      <c r="H205" s="33" t="s">
        <v>777</v>
      </c>
      <c r="I205" s="34">
        <f t="shared" si="23"/>
        <v>3</v>
      </c>
      <c r="J205" s="34">
        <f t="shared" si="24"/>
        <v>25</v>
      </c>
      <c r="K205" s="35">
        <f t="shared" si="25"/>
        <v>0.10714285714285714</v>
      </c>
      <c r="L205" s="86" t="s">
        <v>1593</v>
      </c>
      <c r="M205" s="86" t="s">
        <v>1593</v>
      </c>
      <c r="N205" s="86" t="s">
        <v>1593</v>
      </c>
      <c r="O205" s="86" t="s">
        <v>1593</v>
      </c>
      <c r="P205" s="86" t="s">
        <v>1593</v>
      </c>
      <c r="Q205" s="86" t="s">
        <v>1593</v>
      </c>
      <c r="R205" s="86" t="s">
        <v>1593</v>
      </c>
      <c r="S205" s="86" t="s">
        <v>1593</v>
      </c>
      <c r="T205" s="86" t="s">
        <v>1593</v>
      </c>
      <c r="U205" s="86" t="s">
        <v>1593</v>
      </c>
      <c r="V205" s="86" t="s">
        <v>1593</v>
      </c>
      <c r="W205" s="86"/>
      <c r="X205" s="86" t="s">
        <v>1593</v>
      </c>
      <c r="Y205" s="86" t="s">
        <v>1593</v>
      </c>
      <c r="Z205" s="86" t="s">
        <v>1593</v>
      </c>
      <c r="AA205" s="86" t="s">
        <v>1593</v>
      </c>
      <c r="AB205" s="86" t="s">
        <v>1593</v>
      </c>
      <c r="AC205" s="86" t="s">
        <v>1593</v>
      </c>
      <c r="AD205" s="86" t="s">
        <v>1593</v>
      </c>
      <c r="AE205" s="86" t="s">
        <v>1593</v>
      </c>
      <c r="AF205" s="86" t="s">
        <v>1593</v>
      </c>
      <c r="AG205" s="86" t="s">
        <v>1593</v>
      </c>
      <c r="AH205" s="86" t="s">
        <v>1593</v>
      </c>
      <c r="AI205" s="86" t="s">
        <v>1593</v>
      </c>
      <c r="AJ205" s="86"/>
      <c r="AK205" s="86"/>
      <c r="AL205" s="86" t="s">
        <v>1593</v>
      </c>
      <c r="AM205" s="86" t="s">
        <v>1593</v>
      </c>
      <c r="AN205" s="86" t="s">
        <v>1593</v>
      </c>
      <c r="AO205" s="86" t="s">
        <v>1593</v>
      </c>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1593</v>
      </c>
      <c r="M206" s="86" t="s">
        <v>1593</v>
      </c>
      <c r="N206" s="86" t="s">
        <v>1593</v>
      </c>
      <c r="O206" s="86" t="s">
        <v>1593</v>
      </c>
      <c r="P206" s="86" t="s">
        <v>1593</v>
      </c>
      <c r="Q206" s="86" t="s">
        <v>1593</v>
      </c>
      <c r="R206" s="86" t="s">
        <v>1593</v>
      </c>
      <c r="S206" s="86" t="s">
        <v>1593</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1580</v>
      </c>
      <c r="E207" s="33" t="s">
        <v>15</v>
      </c>
      <c r="F207" s="33" t="s">
        <v>28</v>
      </c>
      <c r="G207"/>
      <c r="H207" s="33" t="s">
        <v>1592</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27</v>
      </c>
      <c r="J213" s="34">
        <f t="shared" si="24"/>
        <v>1</v>
      </c>
      <c r="K213" s="35">
        <f t="shared" si="25"/>
        <v>0.9642857142857143</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t="s">
        <v>1593</v>
      </c>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1593</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18</v>
      </c>
      <c r="J221" s="34">
        <f t="shared" si="24"/>
        <v>10</v>
      </c>
      <c r="K221" s="35">
        <f t="shared" si="25"/>
        <v>0.6428571428571429</v>
      </c>
      <c r="L221" s="86"/>
      <c r="M221" s="86"/>
      <c r="N221" s="86"/>
      <c r="O221" s="86"/>
      <c r="P221" s="86"/>
      <c r="Q221" s="86"/>
      <c r="R221" s="86"/>
      <c r="S221" s="86"/>
      <c r="T221" s="86"/>
      <c r="U221" s="86"/>
      <c r="V221" s="86"/>
      <c r="W221" s="86"/>
      <c r="X221" s="86"/>
      <c r="Y221" s="86"/>
      <c r="Z221" s="86"/>
      <c r="AA221" s="86"/>
      <c r="AB221" s="86" t="s">
        <v>1593</v>
      </c>
      <c r="AC221" s="86" t="s">
        <v>1593</v>
      </c>
      <c r="AD221" s="86" t="s">
        <v>1593</v>
      </c>
      <c r="AE221" s="86" t="s">
        <v>1593</v>
      </c>
      <c r="AF221" s="86" t="s">
        <v>1593</v>
      </c>
      <c r="AG221" s="86" t="s">
        <v>1593</v>
      </c>
      <c r="AH221" s="86" t="s">
        <v>1593</v>
      </c>
      <c r="AI221" s="86" t="s">
        <v>1593</v>
      </c>
      <c r="AJ221" s="86"/>
      <c r="AK221" s="86"/>
      <c r="AL221" s="86" t="s">
        <v>1593</v>
      </c>
      <c r="AM221" s="86" t="s">
        <v>1593</v>
      </c>
      <c r="AN221" s="86" t="s">
        <v>1593</v>
      </c>
      <c r="AO221" s="86" t="s">
        <v>1593</v>
      </c>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1593</v>
      </c>
      <c r="Y222" s="86" t="s">
        <v>1593</v>
      </c>
      <c r="Z222" s="86" t="s">
        <v>1593</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1593</v>
      </c>
      <c r="Z227" s="86" t="s">
        <v>1593</v>
      </c>
      <c r="AA227" s="86"/>
      <c r="AB227" s="86"/>
      <c r="AC227" s="86"/>
      <c r="AD227" s="86"/>
      <c r="AE227" s="86"/>
      <c r="AF227" s="86"/>
      <c r="AG227" s="86"/>
      <c r="AH227" s="86"/>
      <c r="AI227" s="86"/>
      <c r="AJ227" s="86"/>
      <c r="AK227" s="86"/>
      <c r="AL227" s="86"/>
      <c r="AM227" s="86"/>
      <c r="AN227" s="86" t="s">
        <v>1593</v>
      </c>
      <c r="AO227" s="86" t="s">
        <v>1593</v>
      </c>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4</v>
      </c>
      <c r="J237" s="34">
        <f t="shared" si="24"/>
        <v>24</v>
      </c>
      <c r="K237" s="35">
        <f t="shared" si="25"/>
        <v>0.14285714285714285</v>
      </c>
      <c r="L237" s="86" t="s">
        <v>1593</v>
      </c>
      <c r="M237" s="86" t="s">
        <v>1593</v>
      </c>
      <c r="N237" s="86" t="s">
        <v>1593</v>
      </c>
      <c r="O237" s="86" t="s">
        <v>1593</v>
      </c>
      <c r="P237" s="86" t="s">
        <v>1593</v>
      </c>
      <c r="Q237" s="86" t="s">
        <v>1593</v>
      </c>
      <c r="R237" s="86" t="s">
        <v>1593</v>
      </c>
      <c r="S237" s="86" t="s">
        <v>1593</v>
      </c>
      <c r="T237" s="86" t="s">
        <v>1593</v>
      </c>
      <c r="U237" s="86" t="s">
        <v>1593</v>
      </c>
      <c r="V237" s="86" t="s">
        <v>1593</v>
      </c>
      <c r="W237" s="86"/>
      <c r="X237" s="86" t="s">
        <v>1593</v>
      </c>
      <c r="Y237" s="86" t="s">
        <v>1593</v>
      </c>
      <c r="Z237" s="86" t="s">
        <v>1593</v>
      </c>
      <c r="AA237" s="86" t="s">
        <v>1593</v>
      </c>
      <c r="AB237" s="86" t="s">
        <v>1593</v>
      </c>
      <c r="AC237" s="86" t="s">
        <v>1593</v>
      </c>
      <c r="AD237" s="86" t="s">
        <v>1593</v>
      </c>
      <c r="AE237" s="86" t="s">
        <v>1593</v>
      </c>
      <c r="AF237" s="86" t="s">
        <v>1593</v>
      </c>
      <c r="AG237" s="86" t="s">
        <v>1593</v>
      </c>
      <c r="AH237" s="86" t="s">
        <v>1593</v>
      </c>
      <c r="AI237" s="86" t="s">
        <v>1593</v>
      </c>
      <c r="AJ237" s="86"/>
      <c r="AK237" s="86"/>
      <c r="AL237" s="86"/>
      <c r="AM237" s="86" t="s">
        <v>1593</v>
      </c>
      <c r="AN237" s="86" t="s">
        <v>1593</v>
      </c>
      <c r="AO237" s="86" t="s">
        <v>1593</v>
      </c>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3</v>
      </c>
      <c r="J239" s="34">
        <f>COUNTIF(L239:AM239,"APAGADO")</f>
        <v>25</v>
      </c>
      <c r="K239" s="35">
        <f>(I239)/(J239+I239)</f>
        <v>0.10714285714285714</v>
      </c>
      <c r="L239" s="86" t="s">
        <v>1593</v>
      </c>
      <c r="M239" s="86" t="s">
        <v>1593</v>
      </c>
      <c r="N239" s="86" t="s">
        <v>1593</v>
      </c>
      <c r="O239" s="86" t="s">
        <v>1593</v>
      </c>
      <c r="P239" s="86" t="s">
        <v>1593</v>
      </c>
      <c r="Q239" s="86" t="s">
        <v>1593</v>
      </c>
      <c r="R239" s="86" t="s">
        <v>1593</v>
      </c>
      <c r="S239" s="86" t="s">
        <v>1593</v>
      </c>
      <c r="T239" s="86" t="s">
        <v>1593</v>
      </c>
      <c r="U239" s="86" t="s">
        <v>1593</v>
      </c>
      <c r="V239" s="86" t="s">
        <v>1593</v>
      </c>
      <c r="W239" s="86"/>
      <c r="X239" s="86" t="s">
        <v>1593</v>
      </c>
      <c r="Y239" s="86" t="s">
        <v>1593</v>
      </c>
      <c r="Z239" s="86" t="s">
        <v>1593</v>
      </c>
      <c r="AA239" s="86" t="s">
        <v>1593</v>
      </c>
      <c r="AB239" s="86" t="s">
        <v>1593</v>
      </c>
      <c r="AC239" s="86" t="s">
        <v>1593</v>
      </c>
      <c r="AD239" s="86" t="s">
        <v>1593</v>
      </c>
      <c r="AE239" s="86" t="s">
        <v>1593</v>
      </c>
      <c r="AF239" s="86" t="s">
        <v>1593</v>
      </c>
      <c r="AG239" s="86" t="s">
        <v>1593</v>
      </c>
      <c r="AH239" s="86" t="s">
        <v>1593</v>
      </c>
      <c r="AI239" s="86" t="s">
        <v>1593</v>
      </c>
      <c r="AJ239" s="86"/>
      <c r="AK239" s="86"/>
      <c r="AL239" s="86" t="s">
        <v>1593</v>
      </c>
      <c r="AM239" s="86" t="s">
        <v>1593</v>
      </c>
      <c r="AN239" s="86" t="s">
        <v>1593</v>
      </c>
      <c r="AO239" s="86" t="s">
        <v>1593</v>
      </c>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1593</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t="s">
        <v>1593</v>
      </c>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1593</v>
      </c>
      <c r="R244" s="86" t="s">
        <v>1593</v>
      </c>
      <c r="S244" s="86" t="s">
        <v>1593</v>
      </c>
      <c r="T244" s="86" t="s">
        <v>1593</v>
      </c>
      <c r="U244" s="86" t="s">
        <v>1593</v>
      </c>
      <c r="V244" s="86"/>
      <c r="W244" s="86"/>
      <c r="X244" s="86"/>
      <c r="Y244" s="86"/>
      <c r="Z244" s="86"/>
      <c r="AA244" s="86"/>
      <c r="AB244" s="86"/>
      <c r="AC244" s="86"/>
      <c r="AD244" s="86"/>
      <c r="AE244" s="86"/>
      <c r="AF244" s="86"/>
      <c r="AG244" s="86"/>
      <c r="AH244" s="86"/>
      <c r="AI244" s="86"/>
      <c r="AJ244" s="86"/>
      <c r="AK244" s="86"/>
      <c r="AL244" s="86"/>
      <c r="AM244" s="86"/>
      <c r="AN244" s="86"/>
      <c r="AO244" s="86" t="s">
        <v>1593</v>
      </c>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t="s">
        <v>1593</v>
      </c>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3</v>
      </c>
      <c r="J251" s="34">
        <f t="shared" si="24"/>
        <v>25</v>
      </c>
      <c r="K251" s="35">
        <f t="shared" si="25"/>
        <v>0.10714285714285714</v>
      </c>
      <c r="L251" s="86" t="s">
        <v>1593</v>
      </c>
      <c r="M251" s="86" t="s">
        <v>1593</v>
      </c>
      <c r="N251" s="86" t="s">
        <v>1593</v>
      </c>
      <c r="O251" s="86" t="s">
        <v>1593</v>
      </c>
      <c r="P251" s="86" t="s">
        <v>1593</v>
      </c>
      <c r="Q251" s="86" t="s">
        <v>1593</v>
      </c>
      <c r="R251" s="86" t="s">
        <v>1593</v>
      </c>
      <c r="S251" s="86" t="s">
        <v>1593</v>
      </c>
      <c r="T251" s="86" t="s">
        <v>1593</v>
      </c>
      <c r="U251" s="86" t="s">
        <v>1593</v>
      </c>
      <c r="V251" s="86" t="s">
        <v>1593</v>
      </c>
      <c r="W251" s="86"/>
      <c r="X251" s="86" t="s">
        <v>1593</v>
      </c>
      <c r="Y251" s="86" t="s">
        <v>1593</v>
      </c>
      <c r="Z251" s="86" t="s">
        <v>1593</v>
      </c>
      <c r="AA251" s="86" t="s">
        <v>1593</v>
      </c>
      <c r="AB251" s="86" t="s">
        <v>1593</v>
      </c>
      <c r="AC251" s="86" t="s">
        <v>1593</v>
      </c>
      <c r="AD251" s="86" t="s">
        <v>1593</v>
      </c>
      <c r="AE251" s="86" t="s">
        <v>1593</v>
      </c>
      <c r="AF251" s="86" t="s">
        <v>1593</v>
      </c>
      <c r="AG251" s="86" t="s">
        <v>1593</v>
      </c>
      <c r="AH251" s="86" t="s">
        <v>1593</v>
      </c>
      <c r="AI251" s="86" t="s">
        <v>1593</v>
      </c>
      <c r="AJ251" s="86"/>
      <c r="AK251" s="86"/>
      <c r="AL251" s="86" t="s">
        <v>1593</v>
      </c>
      <c r="AM251" s="86" t="s">
        <v>1593</v>
      </c>
      <c r="AN251" s="86" t="s">
        <v>1593</v>
      </c>
      <c r="AO251" s="86" t="s">
        <v>1593</v>
      </c>
      <c r="AP251" s="86"/>
    </row>
    <row r="252" spans="1:42" ht="15.75" thickBot="1" x14ac:dyDescent="0.3">
      <c r="A252" t="s">
        <v>199</v>
      </c>
      <c r="B252" t="s">
        <v>1063</v>
      </c>
      <c r="C252" t="s">
        <v>1144</v>
      </c>
      <c r="D252" t="s">
        <v>1064</v>
      </c>
      <c r="E252" s="33" t="s">
        <v>73</v>
      </c>
      <c r="F252" s="33" t="s">
        <v>28</v>
      </c>
      <c r="G252" s="33"/>
      <c r="H252" s="33" t="s">
        <v>1364</v>
      </c>
      <c r="I252" s="34">
        <f>COUNTIF(L252:AM252,"")</f>
        <v>3</v>
      </c>
      <c r="J252" s="34">
        <f>COUNTIF(L252:AM252,"APAGADO")</f>
        <v>25</v>
      </c>
      <c r="K252" s="35">
        <f>(I252)/(J252+I252)</f>
        <v>0.10714285714285714</v>
      </c>
      <c r="L252" s="86" t="s">
        <v>1593</v>
      </c>
      <c r="M252" s="86" t="s">
        <v>1593</v>
      </c>
      <c r="N252" s="86" t="s">
        <v>1593</v>
      </c>
      <c r="O252" s="86" t="s">
        <v>1593</v>
      </c>
      <c r="P252" s="86" t="s">
        <v>1593</v>
      </c>
      <c r="Q252" s="86" t="s">
        <v>1593</v>
      </c>
      <c r="R252" s="86" t="s">
        <v>1593</v>
      </c>
      <c r="S252" s="86" t="s">
        <v>1593</v>
      </c>
      <c r="T252" s="86" t="s">
        <v>1593</v>
      </c>
      <c r="U252" s="86" t="s">
        <v>1593</v>
      </c>
      <c r="V252" s="86" t="s">
        <v>1593</v>
      </c>
      <c r="W252" s="86"/>
      <c r="X252" s="86" t="s">
        <v>1593</v>
      </c>
      <c r="Y252" s="86" t="s">
        <v>1593</v>
      </c>
      <c r="Z252" s="86" t="s">
        <v>1593</v>
      </c>
      <c r="AA252" s="86" t="s">
        <v>1593</v>
      </c>
      <c r="AB252" s="86" t="s">
        <v>1593</v>
      </c>
      <c r="AC252" s="86" t="s">
        <v>1593</v>
      </c>
      <c r="AD252" s="86" t="s">
        <v>1593</v>
      </c>
      <c r="AE252" s="86" t="s">
        <v>1593</v>
      </c>
      <c r="AF252" s="86" t="s">
        <v>1593</v>
      </c>
      <c r="AG252" s="86" t="s">
        <v>1593</v>
      </c>
      <c r="AH252" s="86" t="s">
        <v>1593</v>
      </c>
      <c r="AI252" s="86" t="s">
        <v>1593</v>
      </c>
      <c r="AJ252" s="86"/>
      <c r="AK252" s="86"/>
      <c r="AL252" s="86" t="s">
        <v>1593</v>
      </c>
      <c r="AM252" s="86" t="s">
        <v>1593</v>
      </c>
      <c r="AN252" s="86" t="s">
        <v>1593</v>
      </c>
      <c r="AO252" s="86" t="s">
        <v>1593</v>
      </c>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27</v>
      </c>
      <c r="J255" s="34">
        <f>COUNTIF(L255:AM255,"APAGADO")</f>
        <v>1</v>
      </c>
      <c r="K255" s="35">
        <f>(I255)/(J255+I255)</f>
        <v>0.9642857142857143</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t="s">
        <v>1593</v>
      </c>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18</v>
      </c>
      <c r="J256" s="34">
        <f t="shared" si="24"/>
        <v>10</v>
      </c>
      <c r="K256" s="35">
        <f t="shared" si="25"/>
        <v>0.6428571428571429</v>
      </c>
      <c r="L256" s="86" t="s">
        <v>1593</v>
      </c>
      <c r="M256" s="86" t="s">
        <v>1593</v>
      </c>
      <c r="N256" s="86" t="s">
        <v>1593</v>
      </c>
      <c r="O256" s="86" t="s">
        <v>1593</v>
      </c>
      <c r="P256" s="86"/>
      <c r="Q256" s="86"/>
      <c r="R256" s="86"/>
      <c r="S256" s="86"/>
      <c r="T256" s="86"/>
      <c r="U256" s="86"/>
      <c r="V256" s="86"/>
      <c r="W256" s="86"/>
      <c r="X256" s="86"/>
      <c r="Y256" s="86"/>
      <c r="Z256" s="86"/>
      <c r="AA256" s="86"/>
      <c r="AB256" s="86"/>
      <c r="AC256" s="86"/>
      <c r="AD256" s="86"/>
      <c r="AE256" s="86" t="s">
        <v>1593</v>
      </c>
      <c r="AF256" s="86"/>
      <c r="AG256" s="86" t="s">
        <v>1593</v>
      </c>
      <c r="AH256" s="86" t="s">
        <v>1593</v>
      </c>
      <c r="AI256" s="86" t="s">
        <v>1593</v>
      </c>
      <c r="AJ256" s="86"/>
      <c r="AK256" s="86"/>
      <c r="AL256" s="86" t="s">
        <v>1593</v>
      </c>
      <c r="AM256" s="86" t="s">
        <v>1593</v>
      </c>
      <c r="AN256" s="86" t="s">
        <v>1593</v>
      </c>
      <c r="AO256" s="86"/>
      <c r="AP256" s="86"/>
    </row>
    <row r="257" spans="1:42" ht="15.75" thickBot="1" x14ac:dyDescent="0.3">
      <c r="A257" t="s">
        <v>353</v>
      </c>
      <c r="B257" t="s">
        <v>366</v>
      </c>
      <c r="C257" t="s">
        <v>1144</v>
      </c>
      <c r="D257" t="s">
        <v>365</v>
      </c>
      <c r="E257" s="33" t="s">
        <v>73</v>
      </c>
      <c r="F257" s="33" t="s">
        <v>28</v>
      </c>
      <c r="G257" s="33"/>
      <c r="H257" s="33" t="s">
        <v>815</v>
      </c>
      <c r="I257" s="34">
        <f t="shared" si="33"/>
        <v>4</v>
      </c>
      <c r="J257" s="34">
        <f t="shared" ref="J257:J321" si="40">COUNTIF(L257:AM257,"APAGADO")</f>
        <v>24</v>
      </c>
      <c r="K257" s="35">
        <f t="shared" ref="K257:K321" si="41">(I257)/(J257+I257)</f>
        <v>0.14285714285714285</v>
      </c>
      <c r="L257" s="86" t="s">
        <v>1593</v>
      </c>
      <c r="M257" s="86" t="s">
        <v>1593</v>
      </c>
      <c r="N257" s="86" t="s">
        <v>1593</v>
      </c>
      <c r="O257" s="86" t="s">
        <v>1593</v>
      </c>
      <c r="P257" s="86" t="s">
        <v>1593</v>
      </c>
      <c r="Q257" s="86" t="s">
        <v>1593</v>
      </c>
      <c r="R257" s="86" t="s">
        <v>1593</v>
      </c>
      <c r="S257" s="86" t="s">
        <v>1593</v>
      </c>
      <c r="T257" s="86" t="s">
        <v>1593</v>
      </c>
      <c r="U257" s="86" t="s">
        <v>1593</v>
      </c>
      <c r="V257" s="86" t="s">
        <v>1593</v>
      </c>
      <c r="W257" s="86"/>
      <c r="X257" s="86" t="s">
        <v>1593</v>
      </c>
      <c r="Y257" s="86"/>
      <c r="Z257" s="86" t="s">
        <v>1593</v>
      </c>
      <c r="AA257" s="86" t="s">
        <v>1593</v>
      </c>
      <c r="AB257" s="86" t="s">
        <v>1593</v>
      </c>
      <c r="AC257" s="86" t="s">
        <v>1593</v>
      </c>
      <c r="AD257" s="86" t="s">
        <v>1593</v>
      </c>
      <c r="AE257" s="86" t="s">
        <v>1593</v>
      </c>
      <c r="AF257" s="86" t="s">
        <v>1593</v>
      </c>
      <c r="AG257" s="86" t="s">
        <v>1593</v>
      </c>
      <c r="AH257" s="86" t="s">
        <v>1593</v>
      </c>
      <c r="AI257" s="86" t="s">
        <v>1593</v>
      </c>
      <c r="AJ257" s="86"/>
      <c r="AK257" s="86"/>
      <c r="AL257" s="86" t="s">
        <v>1593</v>
      </c>
      <c r="AM257" s="86" t="s">
        <v>1593</v>
      </c>
      <c r="AN257" s="86" t="s">
        <v>1593</v>
      </c>
      <c r="AO257" s="86" t="s">
        <v>1593</v>
      </c>
      <c r="AP257" s="86"/>
    </row>
    <row r="258" spans="1:42" ht="15.75" thickBot="1" x14ac:dyDescent="0.3">
      <c r="A258" t="s">
        <v>353</v>
      </c>
      <c r="B258" t="s">
        <v>1067</v>
      </c>
      <c r="C258" t="s">
        <v>1144</v>
      </c>
      <c r="D258" t="s">
        <v>1068</v>
      </c>
      <c r="E258" s="33" t="s">
        <v>73</v>
      </c>
      <c r="F258" s="33" t="s">
        <v>28</v>
      </c>
      <c r="G258" s="33"/>
      <c r="H258" s="33" t="s">
        <v>1366</v>
      </c>
      <c r="I258" s="34">
        <f t="shared" si="33"/>
        <v>26</v>
      </c>
      <c r="J258" s="34">
        <f t="shared" si="40"/>
        <v>2</v>
      </c>
      <c r="K258" s="35">
        <f t="shared" si="41"/>
        <v>0.9285714285714286</v>
      </c>
      <c r="L258" s="86"/>
      <c r="M258" s="86" t="s">
        <v>1593</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t="s">
        <v>1593</v>
      </c>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1593</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1593</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1593</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1593</v>
      </c>
      <c r="AE264" s="86" t="s">
        <v>1593</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1593</v>
      </c>
      <c r="AE265" s="86" t="s">
        <v>1593</v>
      </c>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3</v>
      </c>
      <c r="J276" s="34">
        <f t="shared" si="40"/>
        <v>25</v>
      </c>
      <c r="K276" s="35">
        <f t="shared" si="41"/>
        <v>0.10714285714285714</v>
      </c>
      <c r="L276" s="86" t="s">
        <v>1593</v>
      </c>
      <c r="M276" s="86" t="s">
        <v>1593</v>
      </c>
      <c r="N276" s="86" t="s">
        <v>1593</v>
      </c>
      <c r="O276" s="86" t="s">
        <v>1593</v>
      </c>
      <c r="P276" s="86" t="s">
        <v>1593</v>
      </c>
      <c r="Q276" s="86" t="s">
        <v>1593</v>
      </c>
      <c r="R276" s="86" t="s">
        <v>1593</v>
      </c>
      <c r="S276" s="86" t="s">
        <v>1593</v>
      </c>
      <c r="T276" s="86" t="s">
        <v>1593</v>
      </c>
      <c r="U276" s="86" t="s">
        <v>1593</v>
      </c>
      <c r="V276" s="86" t="s">
        <v>1593</v>
      </c>
      <c r="W276" s="86"/>
      <c r="X276" s="86" t="s">
        <v>1593</v>
      </c>
      <c r="Y276" s="86" t="s">
        <v>1593</v>
      </c>
      <c r="Z276" s="86" t="s">
        <v>1593</v>
      </c>
      <c r="AA276" s="86" t="s">
        <v>1593</v>
      </c>
      <c r="AB276" s="86" t="s">
        <v>1593</v>
      </c>
      <c r="AC276" s="86" t="s">
        <v>1593</v>
      </c>
      <c r="AD276" s="86" t="s">
        <v>1593</v>
      </c>
      <c r="AE276" s="86" t="s">
        <v>1593</v>
      </c>
      <c r="AF276" s="86" t="s">
        <v>1593</v>
      </c>
      <c r="AG276" s="86" t="s">
        <v>1593</v>
      </c>
      <c r="AH276" s="86" t="s">
        <v>1593</v>
      </c>
      <c r="AI276" s="86" t="s">
        <v>1593</v>
      </c>
      <c r="AJ276" s="86"/>
      <c r="AK276" s="86"/>
      <c r="AL276" s="86" t="s">
        <v>1593</v>
      </c>
      <c r="AM276" s="86" t="s">
        <v>1593</v>
      </c>
      <c r="AN276" s="86" t="s">
        <v>1593</v>
      </c>
      <c r="AO276" s="86" t="s">
        <v>1593</v>
      </c>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10</v>
      </c>
      <c r="J281" s="34">
        <f t="shared" si="40"/>
        <v>18</v>
      </c>
      <c r="K281" s="35">
        <f t="shared" si="41"/>
        <v>0.35714285714285715</v>
      </c>
      <c r="L281" s="86" t="s">
        <v>1593</v>
      </c>
      <c r="M281" s="86" t="s">
        <v>1593</v>
      </c>
      <c r="N281" s="86" t="s">
        <v>1593</v>
      </c>
      <c r="O281" s="86" t="s">
        <v>1593</v>
      </c>
      <c r="P281" s="86" t="s">
        <v>1593</v>
      </c>
      <c r="Q281" s="86" t="s">
        <v>1593</v>
      </c>
      <c r="R281" s="86" t="s">
        <v>1593</v>
      </c>
      <c r="S281" s="86" t="s">
        <v>1593</v>
      </c>
      <c r="T281" s="86" t="s">
        <v>1593</v>
      </c>
      <c r="U281" s="86" t="s">
        <v>1593</v>
      </c>
      <c r="V281" s="86" t="s">
        <v>1593</v>
      </c>
      <c r="W281" s="86"/>
      <c r="X281" s="86" t="s">
        <v>1593</v>
      </c>
      <c r="Y281" s="86" t="s">
        <v>1593</v>
      </c>
      <c r="Z281" s="86" t="s">
        <v>1593</v>
      </c>
      <c r="AA281" s="86" t="s">
        <v>1593</v>
      </c>
      <c r="AB281" s="86" t="s">
        <v>1593</v>
      </c>
      <c r="AC281" s="86" t="s">
        <v>1593</v>
      </c>
      <c r="AD281" s="86"/>
      <c r="AE281" s="86"/>
      <c r="AF281" s="86"/>
      <c r="AG281" s="86"/>
      <c r="AH281" s="86"/>
      <c r="AI281" s="86" t="s">
        <v>1593</v>
      </c>
      <c r="AJ281" s="86"/>
      <c r="AK281" s="86"/>
      <c r="AL281" s="86"/>
      <c r="AM281" s="86"/>
      <c r="AN281" s="86" t="s">
        <v>1593</v>
      </c>
      <c r="AO281" s="86" t="s">
        <v>1593</v>
      </c>
      <c r="AP281" s="86"/>
    </row>
    <row r="282" spans="1:42" ht="15.75" thickBot="1" x14ac:dyDescent="0.3">
      <c r="A282" t="s">
        <v>976</v>
      </c>
      <c r="B282" t="s">
        <v>975</v>
      </c>
      <c r="C282" t="s">
        <v>1144</v>
      </c>
      <c r="D282" t="s">
        <v>1084</v>
      </c>
      <c r="E282" s="33" t="s">
        <v>1139</v>
      </c>
      <c r="F282" s="33" t="s">
        <v>28</v>
      </c>
      <c r="G282" s="33"/>
      <c r="H282" s="33" t="s">
        <v>977</v>
      </c>
      <c r="I282" s="34">
        <f t="shared" si="48"/>
        <v>10</v>
      </c>
      <c r="J282" s="34">
        <f t="shared" si="40"/>
        <v>18</v>
      </c>
      <c r="K282" s="35">
        <f t="shared" si="41"/>
        <v>0.35714285714285715</v>
      </c>
      <c r="L282" s="86" t="s">
        <v>1593</v>
      </c>
      <c r="M282" s="86" t="s">
        <v>1593</v>
      </c>
      <c r="N282" s="86" t="s">
        <v>1593</v>
      </c>
      <c r="O282" s="86" t="s">
        <v>1593</v>
      </c>
      <c r="P282" s="86" t="s">
        <v>1593</v>
      </c>
      <c r="Q282" s="86" t="s">
        <v>1593</v>
      </c>
      <c r="R282" s="86" t="s">
        <v>1593</v>
      </c>
      <c r="S282" s="86" t="s">
        <v>1593</v>
      </c>
      <c r="T282" s="86" t="s">
        <v>1593</v>
      </c>
      <c r="U282" s="86" t="s">
        <v>1593</v>
      </c>
      <c r="V282" s="86" t="s">
        <v>1593</v>
      </c>
      <c r="W282" s="86"/>
      <c r="X282" s="86" t="s">
        <v>1593</v>
      </c>
      <c r="Y282" s="86" t="s">
        <v>1593</v>
      </c>
      <c r="Z282" s="86" t="s">
        <v>1593</v>
      </c>
      <c r="AA282" s="86" t="s">
        <v>1593</v>
      </c>
      <c r="AB282" s="86" t="s">
        <v>1593</v>
      </c>
      <c r="AC282" s="86" t="s">
        <v>1593</v>
      </c>
      <c r="AD282" s="86"/>
      <c r="AE282" s="86"/>
      <c r="AF282" s="86"/>
      <c r="AG282" s="86"/>
      <c r="AH282" s="86"/>
      <c r="AI282" s="86" t="s">
        <v>1593</v>
      </c>
      <c r="AJ282" s="86"/>
      <c r="AK282" s="86"/>
      <c r="AL282" s="86"/>
      <c r="AM282" s="86"/>
      <c r="AN282" s="86" t="s">
        <v>1593</v>
      </c>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25</v>
      </c>
      <c r="J286" s="34">
        <f t="shared" si="40"/>
        <v>3</v>
      </c>
      <c r="K286" s="35">
        <f t="shared" si="41"/>
        <v>0.8928571428571429</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t="s">
        <v>1593</v>
      </c>
      <c r="AJ286" s="86"/>
      <c r="AK286" s="86"/>
      <c r="AL286" s="86" t="s">
        <v>1593</v>
      </c>
      <c r="AM286" s="86" t="s">
        <v>1593</v>
      </c>
      <c r="AN286" s="86" t="s">
        <v>1593</v>
      </c>
      <c r="AO286" s="86" t="s">
        <v>1593</v>
      </c>
      <c r="AP286" s="86"/>
    </row>
    <row r="287" spans="1:42" ht="15.75" thickBot="1" x14ac:dyDescent="0.3">
      <c r="A287" t="s">
        <v>267</v>
      </c>
      <c r="B287" t="s">
        <v>1089</v>
      </c>
      <c r="C287" t="s">
        <v>1143</v>
      </c>
      <c r="D287" t="s">
        <v>1090</v>
      </c>
      <c r="E287" s="33" t="s">
        <v>19</v>
      </c>
      <c r="F287" s="33" t="s">
        <v>28</v>
      </c>
      <c r="G287" s="33"/>
      <c r="H287" s="33" t="s">
        <v>1303</v>
      </c>
      <c r="I287" s="34">
        <f t="shared" si="48"/>
        <v>25</v>
      </c>
      <c r="J287" s="34">
        <f t="shared" si="40"/>
        <v>3</v>
      </c>
      <c r="K287" s="35">
        <f t="shared" si="41"/>
        <v>0.8928571428571429</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t="s">
        <v>1593</v>
      </c>
      <c r="AJ287" s="86"/>
      <c r="AK287" s="86"/>
      <c r="AL287" s="86" t="s">
        <v>1593</v>
      </c>
      <c r="AM287" s="86" t="s">
        <v>1593</v>
      </c>
      <c r="AN287" s="86" t="s">
        <v>1593</v>
      </c>
      <c r="AO287" s="86" t="s">
        <v>1593</v>
      </c>
      <c r="AP287" s="86"/>
    </row>
    <row r="288" spans="1:42" ht="15.75" thickBot="1" x14ac:dyDescent="0.3">
      <c r="A288" t="s">
        <v>267</v>
      </c>
      <c r="B288" t="s">
        <v>1212</v>
      </c>
      <c r="C288" t="s">
        <v>1143</v>
      </c>
      <c r="D288" t="s">
        <v>1209</v>
      </c>
      <c r="E288" s="33" t="s">
        <v>73</v>
      </c>
      <c r="F288" s="33" t="s">
        <v>28</v>
      </c>
      <c r="G288" s="33"/>
      <c r="H288" s="33" t="s">
        <v>1218</v>
      </c>
      <c r="I288" s="34">
        <f t="shared" si="48"/>
        <v>24</v>
      </c>
      <c r="J288" s="34">
        <f>COUNTIF(L288:AM288,"APAGADO")</f>
        <v>4</v>
      </c>
      <c r="K288" s="35">
        <f>(I288)/(J288+I288)</f>
        <v>0.8571428571428571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t="s">
        <v>1593</v>
      </c>
      <c r="AI288" s="86" t="s">
        <v>1593</v>
      </c>
      <c r="AJ288" s="86"/>
      <c r="AK288" s="86"/>
      <c r="AL288" s="86" t="s">
        <v>1593</v>
      </c>
      <c r="AM288" s="86" t="s">
        <v>1593</v>
      </c>
      <c r="AN288" s="86" t="s">
        <v>1593</v>
      </c>
      <c r="AO288" s="86" t="s">
        <v>1593</v>
      </c>
      <c r="AP288" s="86"/>
    </row>
    <row r="289" spans="1:42" ht="15.75" thickBot="1" x14ac:dyDescent="0.3">
      <c r="A289" t="s">
        <v>267</v>
      </c>
      <c r="B289" t="s">
        <v>1213</v>
      </c>
      <c r="C289" t="s">
        <v>1143</v>
      </c>
      <c r="D289" t="s">
        <v>1209</v>
      </c>
      <c r="E289" s="33" t="s">
        <v>73</v>
      </c>
      <c r="F289" s="33" t="s">
        <v>28</v>
      </c>
      <c r="G289" s="33"/>
      <c r="H289" s="33" t="s">
        <v>1219</v>
      </c>
      <c r="I289" s="34">
        <f t="shared" si="48"/>
        <v>24</v>
      </c>
      <c r="J289" s="34">
        <f>COUNTIF(L289:AM289,"APAGADO")</f>
        <v>4</v>
      </c>
      <c r="K289" s="35">
        <f>(I289)/(J289+I289)</f>
        <v>0.8571428571428571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t="s">
        <v>1593</v>
      </c>
      <c r="AI289" s="86" t="s">
        <v>1593</v>
      </c>
      <c r="AJ289" s="86"/>
      <c r="AK289" s="86"/>
      <c r="AL289" s="86" t="s">
        <v>1593</v>
      </c>
      <c r="AM289" s="86" t="s">
        <v>1593</v>
      </c>
      <c r="AN289" s="86" t="s">
        <v>1593</v>
      </c>
      <c r="AO289" s="86" t="s">
        <v>1593</v>
      </c>
      <c r="AP289" s="86"/>
    </row>
    <row r="290" spans="1:42" ht="15.75" thickBot="1" x14ac:dyDescent="0.3">
      <c r="A290" t="s">
        <v>267</v>
      </c>
      <c r="B290" t="s">
        <v>1214</v>
      </c>
      <c r="C290" t="s">
        <v>1143</v>
      </c>
      <c r="D290" t="s">
        <v>1210</v>
      </c>
      <c r="E290" s="33" t="s">
        <v>73</v>
      </c>
      <c r="F290" s="33" t="s">
        <v>28</v>
      </c>
      <c r="G290" s="33"/>
      <c r="H290" s="33" t="s">
        <v>1220</v>
      </c>
      <c r="I290" s="34">
        <f t="shared" si="48"/>
        <v>25</v>
      </c>
      <c r="J290" s="34">
        <f>COUNTIF(L290:AM290,"APAGADO")</f>
        <v>3</v>
      </c>
      <c r="K290" s="35">
        <f>(I290)/(J290+I290)</f>
        <v>0.8928571428571429</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t="s">
        <v>1593</v>
      </c>
      <c r="AJ290" s="86"/>
      <c r="AK290" s="86"/>
      <c r="AL290" s="86" t="s">
        <v>1593</v>
      </c>
      <c r="AM290" s="86" t="s">
        <v>1593</v>
      </c>
      <c r="AN290" s="86" t="s">
        <v>1593</v>
      </c>
      <c r="AO290" s="86" t="s">
        <v>1593</v>
      </c>
      <c r="AP290" s="86"/>
    </row>
    <row r="291" spans="1:42" ht="15.75" thickBot="1" x14ac:dyDescent="0.3">
      <c r="A291" t="s">
        <v>267</v>
      </c>
      <c r="B291" t="s">
        <v>1215</v>
      </c>
      <c r="C291" t="s">
        <v>1143</v>
      </c>
      <c r="D291" t="s">
        <v>1210</v>
      </c>
      <c r="E291" s="33" t="s">
        <v>73</v>
      </c>
      <c r="F291" s="33" t="s">
        <v>28</v>
      </c>
      <c r="G291" s="33"/>
      <c r="H291" s="33" t="s">
        <v>1221</v>
      </c>
      <c r="I291" s="34">
        <f t="shared" si="48"/>
        <v>25</v>
      </c>
      <c r="J291" s="34">
        <f>COUNTIF(L291:AM291,"APAGADO")</f>
        <v>3</v>
      </c>
      <c r="K291" s="35">
        <f>(I291)/(J291+I291)</f>
        <v>0.8928571428571429</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t="s">
        <v>1593</v>
      </c>
      <c r="AJ291" s="86"/>
      <c r="AK291" s="86"/>
      <c r="AL291" s="86" t="s">
        <v>1593</v>
      </c>
      <c r="AM291" s="86" t="s">
        <v>1593</v>
      </c>
      <c r="AN291" s="86" t="s">
        <v>1593</v>
      </c>
      <c r="AO291" s="86" t="s">
        <v>1593</v>
      </c>
      <c r="AP291" s="86"/>
    </row>
    <row r="292" spans="1:42" ht="15.75" thickBot="1" x14ac:dyDescent="0.3">
      <c r="A292" s="89" t="s">
        <v>1581</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1581</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24</v>
      </c>
      <c r="J302" s="34">
        <f>COUNTIF(L302:AM302,"APAGADO")</f>
        <v>4</v>
      </c>
      <c r="K302" s="35">
        <f>(I302)/(J302+I302)</f>
        <v>0.8571428571428571</v>
      </c>
      <c r="L302" s="86"/>
      <c r="M302" s="86"/>
      <c r="N302" s="86"/>
      <c r="O302" s="86"/>
      <c r="P302" s="86"/>
      <c r="Q302" s="86"/>
      <c r="R302" s="86"/>
      <c r="S302" s="86"/>
      <c r="T302" s="86"/>
      <c r="U302" s="86"/>
      <c r="V302" s="86"/>
      <c r="W302" s="86"/>
      <c r="X302" s="86"/>
      <c r="Y302" s="86"/>
      <c r="Z302" s="86"/>
      <c r="AA302" s="86"/>
      <c r="AB302" s="86"/>
      <c r="AC302" s="86"/>
      <c r="AD302" s="86"/>
      <c r="AE302" s="86"/>
      <c r="AF302" s="86"/>
      <c r="AG302" s="86" t="s">
        <v>1593</v>
      </c>
      <c r="AH302" s="86" t="s">
        <v>1593</v>
      </c>
      <c r="AI302" s="86" t="s">
        <v>1593</v>
      </c>
      <c r="AJ302" s="86"/>
      <c r="AK302" s="86"/>
      <c r="AL302" s="86" t="s">
        <v>1593</v>
      </c>
      <c r="AM302" s="86"/>
      <c r="AN302" s="86" t="s">
        <v>1593</v>
      </c>
      <c r="AO302" s="86" t="s">
        <v>1593</v>
      </c>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1593</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1593</v>
      </c>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26</v>
      </c>
      <c r="J322" s="34">
        <f t="shared" ref="J322:J399" si="52">COUNTIF(L322:AM322,"APAGADO")</f>
        <v>2</v>
      </c>
      <c r="K322" s="35">
        <f t="shared" ref="K322:K399" si="53">(I322)/(J322+I322)</f>
        <v>0.9285714285714286</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t="s">
        <v>1593</v>
      </c>
      <c r="AM322" s="86" t="s">
        <v>1593</v>
      </c>
      <c r="AN322" s="86" t="s">
        <v>1593</v>
      </c>
      <c r="AO322" s="86" t="s">
        <v>1593</v>
      </c>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3</v>
      </c>
      <c r="J324" s="34">
        <f t="shared" si="52"/>
        <v>25</v>
      </c>
      <c r="K324" s="35">
        <f t="shared" si="53"/>
        <v>0.10714285714285714</v>
      </c>
      <c r="L324" s="86" t="s">
        <v>1593</v>
      </c>
      <c r="M324" s="86" t="s">
        <v>1593</v>
      </c>
      <c r="N324" s="86" t="s">
        <v>1593</v>
      </c>
      <c r="O324" s="86" t="s">
        <v>1593</v>
      </c>
      <c r="P324" s="86" t="s">
        <v>1593</v>
      </c>
      <c r="Q324" s="86" t="s">
        <v>1593</v>
      </c>
      <c r="R324" s="86" t="s">
        <v>1593</v>
      </c>
      <c r="S324" s="86" t="s">
        <v>1593</v>
      </c>
      <c r="T324" s="86" t="s">
        <v>1593</v>
      </c>
      <c r="U324" s="86" t="s">
        <v>1593</v>
      </c>
      <c r="V324" s="86" t="s">
        <v>1593</v>
      </c>
      <c r="W324" s="86"/>
      <c r="X324" s="86" t="s">
        <v>1593</v>
      </c>
      <c r="Y324" s="86" t="s">
        <v>1593</v>
      </c>
      <c r="Z324" s="86" t="s">
        <v>1593</v>
      </c>
      <c r="AA324" s="86" t="s">
        <v>1593</v>
      </c>
      <c r="AB324" s="86" t="s">
        <v>1593</v>
      </c>
      <c r="AC324" s="86" t="s">
        <v>1593</v>
      </c>
      <c r="AD324" s="86" t="s">
        <v>1593</v>
      </c>
      <c r="AE324" s="86" t="s">
        <v>1593</v>
      </c>
      <c r="AF324" s="86" t="s">
        <v>1593</v>
      </c>
      <c r="AG324" s="86" t="s">
        <v>1593</v>
      </c>
      <c r="AH324" s="86" t="s">
        <v>1593</v>
      </c>
      <c r="AI324" s="86" t="s">
        <v>1593</v>
      </c>
      <c r="AJ324" s="86"/>
      <c r="AK324" s="86"/>
      <c r="AL324" s="86" t="s">
        <v>1593</v>
      </c>
      <c r="AM324" s="86" t="s">
        <v>1593</v>
      </c>
      <c r="AN324" s="86" t="s">
        <v>1593</v>
      </c>
      <c r="AO324" s="86" t="s">
        <v>1593</v>
      </c>
      <c r="AP324" s="86"/>
    </row>
    <row r="325" spans="1:42" ht="15.75" thickBot="1" x14ac:dyDescent="0.3">
      <c r="A325" t="s">
        <v>199</v>
      </c>
      <c r="B325" t="s">
        <v>432</v>
      </c>
      <c r="C325" t="s">
        <v>1144</v>
      </c>
      <c r="D325" t="s">
        <v>431</v>
      </c>
      <c r="E325" s="33" t="s">
        <v>73</v>
      </c>
      <c r="F325" s="33" t="s">
        <v>28</v>
      </c>
      <c r="G325" s="33"/>
      <c r="H325" s="33" t="s">
        <v>858</v>
      </c>
      <c r="I325" s="34">
        <f t="shared" si="48"/>
        <v>3</v>
      </c>
      <c r="J325" s="34">
        <f t="shared" si="52"/>
        <v>25</v>
      </c>
      <c r="K325" s="35">
        <f t="shared" si="53"/>
        <v>0.10714285714285714</v>
      </c>
      <c r="L325" s="86" t="s">
        <v>1593</v>
      </c>
      <c r="M325" s="86" t="s">
        <v>1593</v>
      </c>
      <c r="N325" s="86" t="s">
        <v>1593</v>
      </c>
      <c r="O325" s="86" t="s">
        <v>1593</v>
      </c>
      <c r="P325" s="86" t="s">
        <v>1593</v>
      </c>
      <c r="Q325" s="86" t="s">
        <v>1593</v>
      </c>
      <c r="R325" s="86" t="s">
        <v>1593</v>
      </c>
      <c r="S325" s="86" t="s">
        <v>1593</v>
      </c>
      <c r="T325" s="86" t="s">
        <v>1593</v>
      </c>
      <c r="U325" s="86" t="s">
        <v>1593</v>
      </c>
      <c r="V325" s="86" t="s">
        <v>1593</v>
      </c>
      <c r="W325" s="86"/>
      <c r="X325" s="86" t="s">
        <v>1593</v>
      </c>
      <c r="Y325" s="86" t="s">
        <v>1593</v>
      </c>
      <c r="Z325" s="86" t="s">
        <v>1593</v>
      </c>
      <c r="AA325" s="86" t="s">
        <v>1593</v>
      </c>
      <c r="AB325" s="86" t="s">
        <v>1593</v>
      </c>
      <c r="AC325" s="86" t="s">
        <v>1593</v>
      </c>
      <c r="AD325" s="86" t="s">
        <v>1593</v>
      </c>
      <c r="AE325" s="86" t="s">
        <v>1593</v>
      </c>
      <c r="AF325" s="86" t="s">
        <v>1593</v>
      </c>
      <c r="AG325" s="86" t="s">
        <v>1593</v>
      </c>
      <c r="AH325" s="86" t="s">
        <v>1593</v>
      </c>
      <c r="AI325" s="86" t="s">
        <v>1593</v>
      </c>
      <c r="AJ325" s="86"/>
      <c r="AK325" s="86"/>
      <c r="AL325" s="86" t="s">
        <v>1593</v>
      </c>
      <c r="AM325" s="86" t="s">
        <v>1593</v>
      </c>
      <c r="AN325" s="86" t="s">
        <v>1593</v>
      </c>
      <c r="AO325" s="86" t="s">
        <v>1593</v>
      </c>
      <c r="AP325" s="86"/>
    </row>
    <row r="326" spans="1:42" ht="15.75" thickBot="1" x14ac:dyDescent="0.3">
      <c r="A326" t="s">
        <v>199</v>
      </c>
      <c r="B326" t="s">
        <v>433</v>
      </c>
      <c r="C326" t="s">
        <v>1144</v>
      </c>
      <c r="D326" t="s">
        <v>434</v>
      </c>
      <c r="E326" s="33" t="s">
        <v>73</v>
      </c>
      <c r="F326" s="33" t="s">
        <v>28</v>
      </c>
      <c r="G326" s="33"/>
      <c r="H326" s="33" t="s">
        <v>859</v>
      </c>
      <c r="I326" s="34">
        <f t="shared" si="48"/>
        <v>3</v>
      </c>
      <c r="J326" s="34">
        <f t="shared" si="52"/>
        <v>25</v>
      </c>
      <c r="K326" s="35">
        <f t="shared" si="53"/>
        <v>0.10714285714285714</v>
      </c>
      <c r="L326" s="86" t="s">
        <v>1593</v>
      </c>
      <c r="M326" s="86" t="s">
        <v>1593</v>
      </c>
      <c r="N326" s="86" t="s">
        <v>1593</v>
      </c>
      <c r="O326" s="86" t="s">
        <v>1593</v>
      </c>
      <c r="P326" s="86" t="s">
        <v>1593</v>
      </c>
      <c r="Q326" s="86" t="s">
        <v>1593</v>
      </c>
      <c r="R326" s="86" t="s">
        <v>1593</v>
      </c>
      <c r="S326" s="86" t="s">
        <v>1593</v>
      </c>
      <c r="T326" s="86" t="s">
        <v>1593</v>
      </c>
      <c r="U326" s="86" t="s">
        <v>1593</v>
      </c>
      <c r="V326" s="86" t="s">
        <v>1593</v>
      </c>
      <c r="W326" s="86"/>
      <c r="X326" s="86" t="s">
        <v>1593</v>
      </c>
      <c r="Y326" s="86" t="s">
        <v>1593</v>
      </c>
      <c r="Z326" s="86" t="s">
        <v>1593</v>
      </c>
      <c r="AA326" s="86" t="s">
        <v>1593</v>
      </c>
      <c r="AB326" s="86" t="s">
        <v>1593</v>
      </c>
      <c r="AC326" s="86" t="s">
        <v>1593</v>
      </c>
      <c r="AD326" s="86" t="s">
        <v>1593</v>
      </c>
      <c r="AE326" s="86" t="s">
        <v>1593</v>
      </c>
      <c r="AF326" s="86" t="s">
        <v>1593</v>
      </c>
      <c r="AG326" s="86" t="s">
        <v>1593</v>
      </c>
      <c r="AH326" s="86" t="s">
        <v>1593</v>
      </c>
      <c r="AI326" s="86" t="s">
        <v>1593</v>
      </c>
      <c r="AJ326" s="86"/>
      <c r="AK326" s="86"/>
      <c r="AL326" s="86" t="s">
        <v>1593</v>
      </c>
      <c r="AM326" s="86" t="s">
        <v>1593</v>
      </c>
      <c r="AN326" s="86" t="s">
        <v>1593</v>
      </c>
      <c r="AO326" s="86" t="s">
        <v>1593</v>
      </c>
      <c r="AP326" s="86"/>
    </row>
    <row r="327" spans="1:42" ht="15.75" thickBot="1" x14ac:dyDescent="0.3">
      <c r="A327" t="s">
        <v>199</v>
      </c>
      <c r="B327" t="s">
        <v>435</v>
      </c>
      <c r="C327" t="s">
        <v>1144</v>
      </c>
      <c r="D327" t="s">
        <v>434</v>
      </c>
      <c r="E327" s="33" t="s">
        <v>73</v>
      </c>
      <c r="F327" s="33" t="s">
        <v>28</v>
      </c>
      <c r="G327" s="33"/>
      <c r="H327" s="33" t="s">
        <v>860</v>
      </c>
      <c r="I327" s="34">
        <f t="shared" si="48"/>
        <v>3</v>
      </c>
      <c r="J327" s="34">
        <f t="shared" si="52"/>
        <v>25</v>
      </c>
      <c r="K327" s="35">
        <f t="shared" si="53"/>
        <v>0.10714285714285714</v>
      </c>
      <c r="L327" s="86" t="s">
        <v>1593</v>
      </c>
      <c r="M327" s="86" t="s">
        <v>1593</v>
      </c>
      <c r="N327" s="86" t="s">
        <v>1593</v>
      </c>
      <c r="O327" s="86" t="s">
        <v>1593</v>
      </c>
      <c r="P327" s="86" t="s">
        <v>1593</v>
      </c>
      <c r="Q327" s="86" t="s">
        <v>1593</v>
      </c>
      <c r="R327" s="86" t="s">
        <v>1593</v>
      </c>
      <c r="S327" s="86" t="s">
        <v>1593</v>
      </c>
      <c r="T327" s="86" t="s">
        <v>1593</v>
      </c>
      <c r="U327" s="86" t="s">
        <v>1593</v>
      </c>
      <c r="V327" s="86" t="s">
        <v>1593</v>
      </c>
      <c r="W327" s="86"/>
      <c r="X327" s="86" t="s">
        <v>1593</v>
      </c>
      <c r="Y327" s="86" t="s">
        <v>1593</v>
      </c>
      <c r="Z327" s="86" t="s">
        <v>1593</v>
      </c>
      <c r="AA327" s="86" t="s">
        <v>1593</v>
      </c>
      <c r="AB327" s="86" t="s">
        <v>1593</v>
      </c>
      <c r="AC327" s="86" t="s">
        <v>1593</v>
      </c>
      <c r="AD327" s="86" t="s">
        <v>1593</v>
      </c>
      <c r="AE327" s="86" t="s">
        <v>1593</v>
      </c>
      <c r="AF327" s="86" t="s">
        <v>1593</v>
      </c>
      <c r="AG327" s="86" t="s">
        <v>1593</v>
      </c>
      <c r="AH327" s="86" t="s">
        <v>1593</v>
      </c>
      <c r="AI327" s="86" t="s">
        <v>1593</v>
      </c>
      <c r="AJ327" s="86"/>
      <c r="AK327" s="86"/>
      <c r="AL327" s="86" t="s">
        <v>1593</v>
      </c>
      <c r="AM327" s="86" t="s">
        <v>1593</v>
      </c>
      <c r="AN327" s="86" t="s">
        <v>1593</v>
      </c>
      <c r="AO327" s="86" t="s">
        <v>1593</v>
      </c>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1593</v>
      </c>
      <c r="M328" s="86" t="s">
        <v>1593</v>
      </c>
      <c r="N328" s="86" t="s">
        <v>1593</v>
      </c>
      <c r="O328" s="86" t="s">
        <v>1593</v>
      </c>
      <c r="P328" s="86" t="s">
        <v>1593</v>
      </c>
      <c r="Q328" s="86" t="s">
        <v>1593</v>
      </c>
      <c r="R328" s="86" t="s">
        <v>1593</v>
      </c>
      <c r="S328" s="86" t="s">
        <v>1593</v>
      </c>
      <c r="T328" s="86"/>
      <c r="U328" s="86"/>
      <c r="V328" s="86"/>
      <c r="W328" s="86"/>
      <c r="X328" s="86"/>
      <c r="Y328" s="86"/>
      <c r="Z328" s="86" t="s">
        <v>1593</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1593</v>
      </c>
      <c r="Z329" s="86" t="s">
        <v>1593</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3</v>
      </c>
      <c r="J330" s="34">
        <f t="shared" si="52"/>
        <v>25</v>
      </c>
      <c r="K330" s="35">
        <f t="shared" si="53"/>
        <v>0.10714285714285714</v>
      </c>
      <c r="L330" s="86" t="s">
        <v>1593</v>
      </c>
      <c r="M330" s="86" t="s">
        <v>1593</v>
      </c>
      <c r="N330" s="86" t="s">
        <v>1593</v>
      </c>
      <c r="O330" s="86" t="s">
        <v>1593</v>
      </c>
      <c r="P330" s="86" t="s">
        <v>1593</v>
      </c>
      <c r="Q330" s="86" t="s">
        <v>1593</v>
      </c>
      <c r="R330" s="86" t="s">
        <v>1593</v>
      </c>
      <c r="S330" s="86" t="s">
        <v>1593</v>
      </c>
      <c r="T330" s="86" t="s">
        <v>1593</v>
      </c>
      <c r="U330" s="86" t="s">
        <v>1593</v>
      </c>
      <c r="V330" s="86" t="s">
        <v>1593</v>
      </c>
      <c r="W330" s="86"/>
      <c r="X330" s="86" t="s">
        <v>1593</v>
      </c>
      <c r="Y330" s="86" t="s">
        <v>1593</v>
      </c>
      <c r="Z330" s="86" t="s">
        <v>1593</v>
      </c>
      <c r="AA330" s="86" t="s">
        <v>1593</v>
      </c>
      <c r="AB330" s="86" t="s">
        <v>1593</v>
      </c>
      <c r="AC330" s="86" t="s">
        <v>1593</v>
      </c>
      <c r="AD330" s="86" t="s">
        <v>1593</v>
      </c>
      <c r="AE330" s="86" t="s">
        <v>1593</v>
      </c>
      <c r="AF330" s="86" t="s">
        <v>1593</v>
      </c>
      <c r="AG330" s="86" t="s">
        <v>1593</v>
      </c>
      <c r="AH330" s="86" t="s">
        <v>1593</v>
      </c>
      <c r="AI330" s="86" t="s">
        <v>1593</v>
      </c>
      <c r="AJ330" s="86"/>
      <c r="AK330" s="86"/>
      <c r="AL330" s="86" t="s">
        <v>1593</v>
      </c>
      <c r="AM330" s="86" t="s">
        <v>1593</v>
      </c>
      <c r="AN330" s="86" t="s">
        <v>1593</v>
      </c>
      <c r="AO330" s="86" t="s">
        <v>1593</v>
      </c>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1593</v>
      </c>
      <c r="Z332" s="86" t="s">
        <v>1593</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1593</v>
      </c>
      <c r="AE334" s="86" t="s">
        <v>1593</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1593</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3</v>
      </c>
      <c r="J336" s="34">
        <f t="shared" si="52"/>
        <v>25</v>
      </c>
      <c r="K336" s="35">
        <f t="shared" si="53"/>
        <v>0.10714285714285714</v>
      </c>
      <c r="L336" s="86" t="s">
        <v>1593</v>
      </c>
      <c r="M336" s="86" t="s">
        <v>1593</v>
      </c>
      <c r="N336" s="86" t="s">
        <v>1593</v>
      </c>
      <c r="O336" s="86" t="s">
        <v>1593</v>
      </c>
      <c r="P336" s="86" t="s">
        <v>1593</v>
      </c>
      <c r="Q336" s="86" t="s">
        <v>1593</v>
      </c>
      <c r="R336" s="86" t="s">
        <v>1593</v>
      </c>
      <c r="S336" s="86" t="s">
        <v>1593</v>
      </c>
      <c r="T336" s="86" t="s">
        <v>1593</v>
      </c>
      <c r="U336" s="86" t="s">
        <v>1593</v>
      </c>
      <c r="V336" s="86" t="s">
        <v>1593</v>
      </c>
      <c r="W336" s="86"/>
      <c r="X336" s="86" t="s">
        <v>1593</v>
      </c>
      <c r="Y336" s="86" t="s">
        <v>1593</v>
      </c>
      <c r="Z336" s="86" t="s">
        <v>1593</v>
      </c>
      <c r="AA336" s="86" t="s">
        <v>1593</v>
      </c>
      <c r="AB336" s="86" t="s">
        <v>1593</v>
      </c>
      <c r="AC336" s="86" t="s">
        <v>1593</v>
      </c>
      <c r="AD336" s="86" t="s">
        <v>1593</v>
      </c>
      <c r="AE336" s="86" t="s">
        <v>1593</v>
      </c>
      <c r="AF336" s="86" t="s">
        <v>1593</v>
      </c>
      <c r="AG336" s="86" t="s">
        <v>1593</v>
      </c>
      <c r="AH336" s="86" t="s">
        <v>1593</v>
      </c>
      <c r="AI336" s="86" t="s">
        <v>1593</v>
      </c>
      <c r="AJ336" s="86"/>
      <c r="AK336" s="86"/>
      <c r="AL336" s="86" t="s">
        <v>1593</v>
      </c>
      <c r="AM336" s="86" t="s">
        <v>1593</v>
      </c>
      <c r="AN336" s="86" t="s">
        <v>1593</v>
      </c>
      <c r="AO336" s="86" t="s">
        <v>1593</v>
      </c>
      <c r="AP336" s="86"/>
    </row>
    <row r="337" spans="1:42" ht="15.75" thickBot="1" x14ac:dyDescent="0.3">
      <c r="A337" t="s">
        <v>1206</v>
      </c>
      <c r="B337" t="s">
        <v>1226</v>
      </c>
      <c r="C337" t="s">
        <v>1144</v>
      </c>
      <c r="D337" t="s">
        <v>1208</v>
      </c>
      <c r="E337" s="33" t="s">
        <v>1196</v>
      </c>
      <c r="F337" s="33" t="s">
        <v>28</v>
      </c>
      <c r="G337" s="33"/>
      <c r="H337" s="33" t="s">
        <v>1223</v>
      </c>
      <c r="I337" s="34">
        <f t="shared" si="48"/>
        <v>3</v>
      </c>
      <c r="J337" s="34">
        <f t="shared" si="52"/>
        <v>25</v>
      </c>
      <c r="K337" s="35">
        <f t="shared" si="53"/>
        <v>0.10714285714285714</v>
      </c>
      <c r="L337" s="86" t="s">
        <v>1593</v>
      </c>
      <c r="M337" s="86" t="s">
        <v>1593</v>
      </c>
      <c r="N337" s="86" t="s">
        <v>1593</v>
      </c>
      <c r="O337" s="86" t="s">
        <v>1593</v>
      </c>
      <c r="P337" s="86" t="s">
        <v>1593</v>
      </c>
      <c r="Q337" s="86" t="s">
        <v>1593</v>
      </c>
      <c r="R337" s="86" t="s">
        <v>1593</v>
      </c>
      <c r="S337" s="86" t="s">
        <v>1593</v>
      </c>
      <c r="T337" s="86" t="s">
        <v>1593</v>
      </c>
      <c r="U337" s="86" t="s">
        <v>1593</v>
      </c>
      <c r="V337" s="86" t="s">
        <v>1593</v>
      </c>
      <c r="W337" s="86"/>
      <c r="X337" s="86" t="s">
        <v>1593</v>
      </c>
      <c r="Y337" s="86" t="s">
        <v>1593</v>
      </c>
      <c r="Z337" s="86" t="s">
        <v>1593</v>
      </c>
      <c r="AA337" s="86" t="s">
        <v>1593</v>
      </c>
      <c r="AB337" s="86" t="s">
        <v>1593</v>
      </c>
      <c r="AC337" s="86" t="s">
        <v>1593</v>
      </c>
      <c r="AD337" s="86" t="s">
        <v>1593</v>
      </c>
      <c r="AE337" s="86" t="s">
        <v>1593</v>
      </c>
      <c r="AF337" s="86" t="s">
        <v>1593</v>
      </c>
      <c r="AG337" s="86" t="s">
        <v>1593</v>
      </c>
      <c r="AH337" s="86" t="s">
        <v>1593</v>
      </c>
      <c r="AI337" s="86" t="s">
        <v>1593</v>
      </c>
      <c r="AJ337" s="86"/>
      <c r="AK337" s="86"/>
      <c r="AL337" s="86" t="s">
        <v>1593</v>
      </c>
      <c r="AM337" s="86" t="s">
        <v>1593</v>
      </c>
      <c r="AN337" s="86" t="s">
        <v>1593</v>
      </c>
      <c r="AO337" s="86" t="s">
        <v>1593</v>
      </c>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1593</v>
      </c>
      <c r="M338" s="86" t="s">
        <v>1593</v>
      </c>
      <c r="N338" s="86" t="s">
        <v>1593</v>
      </c>
      <c r="O338" s="86" t="s">
        <v>1593</v>
      </c>
      <c r="P338" s="86" t="s">
        <v>1593</v>
      </c>
      <c r="Q338" s="86" t="s">
        <v>1593</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1593</v>
      </c>
      <c r="M339" s="86" t="s">
        <v>1593</v>
      </c>
      <c r="N339" s="86" t="s">
        <v>1593</v>
      </c>
      <c r="O339" s="86" t="s">
        <v>1593</v>
      </c>
      <c r="P339" s="86" t="s">
        <v>1593</v>
      </c>
      <c r="Q339" s="86" t="s">
        <v>1593</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1593</v>
      </c>
      <c r="M340" s="86" t="s">
        <v>1593</v>
      </c>
      <c r="N340" s="86" t="s">
        <v>1593</v>
      </c>
      <c r="O340" s="86" t="s">
        <v>1593</v>
      </c>
      <c r="P340" s="86" t="s">
        <v>1593</v>
      </c>
      <c r="Q340" s="86" t="s">
        <v>1593</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1593</v>
      </c>
      <c r="M341" s="86" t="s">
        <v>1593</v>
      </c>
      <c r="N341" s="86" t="s">
        <v>1593</v>
      </c>
      <c r="O341" s="86" t="s">
        <v>1593</v>
      </c>
      <c r="P341" s="86" t="s">
        <v>1593</v>
      </c>
      <c r="Q341" s="86" t="s">
        <v>1593</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1593</v>
      </c>
      <c r="M342" s="86" t="s">
        <v>1593</v>
      </c>
      <c r="N342" s="86" t="s">
        <v>1593</v>
      </c>
      <c r="O342" s="86" t="s">
        <v>1593</v>
      </c>
      <c r="P342" s="86" t="s">
        <v>1593</v>
      </c>
      <c r="Q342" s="86" t="s">
        <v>1593</v>
      </c>
      <c r="R342" s="86" t="s">
        <v>1593</v>
      </c>
      <c r="S342" s="86" t="s">
        <v>1593</v>
      </c>
      <c r="T342" s="86" t="s">
        <v>1593</v>
      </c>
      <c r="U342" s="86" t="s">
        <v>1593</v>
      </c>
      <c r="V342" s="86" t="s">
        <v>1593</v>
      </c>
      <c r="W342" s="86"/>
      <c r="X342" s="86" t="s">
        <v>1593</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1582</v>
      </c>
      <c r="E343" s="33" t="s">
        <v>19</v>
      </c>
      <c r="F343" s="33" t="s">
        <v>20</v>
      </c>
      <c r="G343" s="33"/>
      <c r="H343" s="33" t="s">
        <v>876</v>
      </c>
      <c r="I343" s="34">
        <f>COUNTIF(L343:AM343,"")</f>
        <v>14</v>
      </c>
      <c r="J343" s="34">
        <f>COUNTIF(L343:AM343,"APAGADO")</f>
        <v>14</v>
      </c>
      <c r="K343" s="35">
        <f>(I343)/(J343+I343)</f>
        <v>0.5</v>
      </c>
      <c r="L343" s="86" t="s">
        <v>1593</v>
      </c>
      <c r="M343" s="86" t="s">
        <v>1593</v>
      </c>
      <c r="N343" s="86" t="s">
        <v>1593</v>
      </c>
      <c r="O343" s="86" t="s">
        <v>1593</v>
      </c>
      <c r="P343" s="86" t="s">
        <v>1593</v>
      </c>
      <c r="Q343" s="86" t="s">
        <v>1593</v>
      </c>
      <c r="R343" s="86" t="s">
        <v>1593</v>
      </c>
      <c r="S343" s="86" t="s">
        <v>1593</v>
      </c>
      <c r="T343" s="86" t="s">
        <v>1593</v>
      </c>
      <c r="U343" s="86" t="s">
        <v>1593</v>
      </c>
      <c r="V343" s="86" t="s">
        <v>1593</v>
      </c>
      <c r="W343" s="86"/>
      <c r="X343" s="86" t="s">
        <v>1593</v>
      </c>
      <c r="Y343" s="86" t="s">
        <v>1593</v>
      </c>
      <c r="Z343" s="86" t="s">
        <v>1593</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1593</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1593</v>
      </c>
      <c r="S346" s="86" t="s">
        <v>1593</v>
      </c>
      <c r="T346" s="86" t="s">
        <v>1593</v>
      </c>
      <c r="U346" s="86" t="s">
        <v>1593</v>
      </c>
      <c r="V346" s="86" t="s">
        <v>1593</v>
      </c>
      <c r="W346" s="86"/>
      <c r="X346" s="86" t="s">
        <v>1593</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25</v>
      </c>
      <c r="J347" s="34">
        <f>COUNTIF(L347:AM347,"APAGADO")</f>
        <v>3</v>
      </c>
      <c r="K347" s="35">
        <f>(I347)/(J347+I347)</f>
        <v>0.8928571428571429</v>
      </c>
      <c r="L347" s="86"/>
      <c r="M347" s="86"/>
      <c r="N347" s="86"/>
      <c r="O347" s="86"/>
      <c r="P347" s="86"/>
      <c r="Q347" s="86"/>
      <c r="R347" s="86"/>
      <c r="S347" s="86"/>
      <c r="T347" s="86"/>
      <c r="U347" s="86"/>
      <c r="V347" s="86"/>
      <c r="W347" s="86"/>
      <c r="X347" s="86"/>
      <c r="Y347" s="86"/>
      <c r="Z347" s="86"/>
      <c r="AA347" s="86"/>
      <c r="AB347" s="86"/>
      <c r="AC347" s="86"/>
      <c r="AD347" s="86"/>
      <c r="AE347" s="86"/>
      <c r="AF347" s="86" t="s">
        <v>1593</v>
      </c>
      <c r="AG347" s="86" t="s">
        <v>1593</v>
      </c>
      <c r="AH347" s="86"/>
      <c r="AI347" s="86"/>
      <c r="AJ347" s="86"/>
      <c r="AK347" s="86"/>
      <c r="AL347" s="86" t="s">
        <v>1593</v>
      </c>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25</v>
      </c>
      <c r="J348" s="34">
        <f>COUNTIF(L348:AM348,"APAGADO")</f>
        <v>3</v>
      </c>
      <c r="K348" s="35">
        <f>(I348)/(J348+I348)</f>
        <v>0.8928571428571429</v>
      </c>
      <c r="L348" s="86"/>
      <c r="M348" s="86"/>
      <c r="N348" s="86"/>
      <c r="O348" s="86"/>
      <c r="P348" s="86"/>
      <c r="Q348" s="86"/>
      <c r="R348" s="86"/>
      <c r="S348" s="86"/>
      <c r="T348" s="86"/>
      <c r="U348" s="86"/>
      <c r="V348" s="86"/>
      <c r="W348" s="86"/>
      <c r="X348" s="86"/>
      <c r="Y348" s="86"/>
      <c r="Z348" s="86"/>
      <c r="AA348" s="86"/>
      <c r="AB348" s="86"/>
      <c r="AC348" s="86"/>
      <c r="AD348" s="86"/>
      <c r="AE348" s="86"/>
      <c r="AF348" s="86" t="s">
        <v>1593</v>
      </c>
      <c r="AG348" s="86" t="s">
        <v>1593</v>
      </c>
      <c r="AH348" s="86"/>
      <c r="AI348" s="86"/>
      <c r="AJ348" s="86"/>
      <c r="AK348" s="86"/>
      <c r="AL348" s="86" t="s">
        <v>1593</v>
      </c>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26</v>
      </c>
      <c r="J349" s="34">
        <f t="shared" si="52"/>
        <v>2</v>
      </c>
      <c r="K349" s="35">
        <f t="shared" si="53"/>
        <v>0.9285714285714286</v>
      </c>
      <c r="L349" s="86"/>
      <c r="M349" s="86"/>
      <c r="N349" s="86"/>
      <c r="O349" s="86"/>
      <c r="P349" s="86"/>
      <c r="Q349" s="86"/>
      <c r="R349" s="86"/>
      <c r="S349" s="86"/>
      <c r="T349" s="86"/>
      <c r="U349" s="86"/>
      <c r="V349" s="86"/>
      <c r="W349" s="86"/>
      <c r="X349" s="86"/>
      <c r="Y349" s="86"/>
      <c r="Z349" s="86"/>
      <c r="AA349" s="86"/>
      <c r="AB349" s="86"/>
      <c r="AC349" s="86"/>
      <c r="AD349" s="86"/>
      <c r="AE349" s="86"/>
      <c r="AF349" s="86" t="s">
        <v>1593</v>
      </c>
      <c r="AG349" s="86"/>
      <c r="AH349" s="86"/>
      <c r="AI349" s="86"/>
      <c r="AJ349" s="86"/>
      <c r="AK349" s="86"/>
      <c r="AL349" s="86" t="s">
        <v>1593</v>
      </c>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1593</v>
      </c>
      <c r="S350" s="86" t="s">
        <v>1593</v>
      </c>
      <c r="T350" s="86" t="s">
        <v>1593</v>
      </c>
      <c r="U350" s="86" t="s">
        <v>1593</v>
      </c>
      <c r="V350" s="86" t="s">
        <v>1593</v>
      </c>
      <c r="W350" s="86"/>
      <c r="X350" s="86" t="s">
        <v>1593</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1593</v>
      </c>
      <c r="S351" s="86" t="s">
        <v>1593</v>
      </c>
      <c r="T351" s="86" t="s">
        <v>1593</v>
      </c>
      <c r="U351" s="86" t="s">
        <v>1593</v>
      </c>
      <c r="V351" s="86" t="s">
        <v>1593</v>
      </c>
      <c r="W351" s="86"/>
      <c r="X351" s="86" t="s">
        <v>1593</v>
      </c>
      <c r="Y351" s="86"/>
      <c r="Z351" s="86" t="s">
        <v>1593</v>
      </c>
      <c r="AA351" s="86"/>
      <c r="AB351" s="86"/>
      <c r="AC351" s="86"/>
      <c r="AD351" s="86"/>
      <c r="AE351" s="86" t="s">
        <v>1593</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1593</v>
      </c>
      <c r="S352" s="86" t="s">
        <v>1593</v>
      </c>
      <c r="T352" s="86" t="s">
        <v>1593</v>
      </c>
      <c r="U352" s="86" t="s">
        <v>1593</v>
      </c>
      <c r="V352" s="86" t="s">
        <v>1593</v>
      </c>
      <c r="W352" s="86"/>
      <c r="X352" s="86" t="s">
        <v>1593</v>
      </c>
      <c r="Y352" s="86"/>
      <c r="Z352" s="86" t="s">
        <v>1593</v>
      </c>
      <c r="AA352" s="86"/>
      <c r="AB352" s="86"/>
      <c r="AC352" s="86"/>
      <c r="AD352" s="86"/>
      <c r="AE352" s="86" t="s">
        <v>1593</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14</v>
      </c>
      <c r="J353" s="34">
        <f>COUNTIF(L353:AM353,"APAGADO")</f>
        <v>14</v>
      </c>
      <c r="K353" s="35">
        <f>(I353)/(J353+I353)</f>
        <v>0.5</v>
      </c>
      <c r="L353" s="86"/>
      <c r="M353" s="86" t="s">
        <v>1593</v>
      </c>
      <c r="N353" s="86" t="s">
        <v>1593</v>
      </c>
      <c r="O353" s="86"/>
      <c r="P353" s="86"/>
      <c r="Q353" s="86"/>
      <c r="R353" s="86" t="s">
        <v>1593</v>
      </c>
      <c r="S353" s="86" t="s">
        <v>1593</v>
      </c>
      <c r="T353" s="86" t="s">
        <v>1593</v>
      </c>
      <c r="U353" s="86" t="s">
        <v>1593</v>
      </c>
      <c r="V353" s="86" t="s">
        <v>1593</v>
      </c>
      <c r="W353" s="86"/>
      <c r="X353" s="86" t="s">
        <v>1593</v>
      </c>
      <c r="Y353" s="86"/>
      <c r="Z353" s="86"/>
      <c r="AA353" s="86"/>
      <c r="AB353" s="86"/>
      <c r="AC353" s="86" t="s">
        <v>1593</v>
      </c>
      <c r="AD353" s="86" t="s">
        <v>1593</v>
      </c>
      <c r="AE353" s="86" t="s">
        <v>1593</v>
      </c>
      <c r="AF353" s="86"/>
      <c r="AG353" s="86"/>
      <c r="AH353" s="86"/>
      <c r="AI353" s="86" t="s">
        <v>1593</v>
      </c>
      <c r="AJ353" s="86"/>
      <c r="AK353" s="86"/>
      <c r="AL353" s="86" t="s">
        <v>1593</v>
      </c>
      <c r="AM353" s="86" t="s">
        <v>1593</v>
      </c>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1593</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1593</v>
      </c>
      <c r="Q355" s="86"/>
      <c r="R355" s="86"/>
      <c r="S355" s="86"/>
      <c r="T355" s="86" t="s">
        <v>1593</v>
      </c>
      <c r="U355" s="86" t="s">
        <v>1593</v>
      </c>
      <c r="V355" s="86" t="s">
        <v>1593</v>
      </c>
      <c r="W355" s="86"/>
      <c r="X355" s="86" t="s">
        <v>1593</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4</v>
      </c>
      <c r="J356" s="34">
        <f>COUNTIF(L356:AM356,"APAGADO")</f>
        <v>24</v>
      </c>
      <c r="K356" s="35">
        <f>(I356)/(J356+I356)</f>
        <v>0.14285714285714285</v>
      </c>
      <c r="L356" s="86" t="s">
        <v>1593</v>
      </c>
      <c r="M356" s="86" t="s">
        <v>1593</v>
      </c>
      <c r="N356" s="86" t="s">
        <v>1593</v>
      </c>
      <c r="O356" s="86"/>
      <c r="P356" s="86" t="s">
        <v>1593</v>
      </c>
      <c r="Q356" s="86" t="s">
        <v>1593</v>
      </c>
      <c r="R356" s="86" t="s">
        <v>1593</v>
      </c>
      <c r="S356" s="86" t="s">
        <v>1593</v>
      </c>
      <c r="T356" s="86" t="s">
        <v>1593</v>
      </c>
      <c r="U356" s="86" t="s">
        <v>1593</v>
      </c>
      <c r="V356" s="86" t="s">
        <v>1593</v>
      </c>
      <c r="W356" s="86"/>
      <c r="X356" s="86" t="s">
        <v>1593</v>
      </c>
      <c r="Y356" s="86" t="s">
        <v>1593</v>
      </c>
      <c r="Z356" s="86" t="s">
        <v>1593</v>
      </c>
      <c r="AA356" s="86" t="s">
        <v>1593</v>
      </c>
      <c r="AB356" s="86" t="s">
        <v>1593</v>
      </c>
      <c r="AC356" s="86" t="s">
        <v>1593</v>
      </c>
      <c r="AD356" s="86" t="s">
        <v>1593</v>
      </c>
      <c r="AE356" s="86" t="s">
        <v>1593</v>
      </c>
      <c r="AF356" s="86" t="s">
        <v>1593</v>
      </c>
      <c r="AG356" s="86" t="s">
        <v>1593</v>
      </c>
      <c r="AH356" s="86" t="s">
        <v>1593</v>
      </c>
      <c r="AI356" s="86" t="s">
        <v>1593</v>
      </c>
      <c r="AJ356" s="86"/>
      <c r="AK356" s="86"/>
      <c r="AL356" s="86" t="s">
        <v>1593</v>
      </c>
      <c r="AM356" s="86" t="s">
        <v>1593</v>
      </c>
      <c r="AN356" s="86" t="s">
        <v>1593</v>
      </c>
      <c r="AO356" s="86" t="s">
        <v>1593</v>
      </c>
      <c r="AP356" s="86"/>
    </row>
    <row r="357" spans="1:42" ht="15.75" thickBot="1" x14ac:dyDescent="0.3">
      <c r="A357" t="s">
        <v>458</v>
      </c>
      <c r="B357" t="s">
        <v>1111</v>
      </c>
      <c r="C357" t="s">
        <v>1144</v>
      </c>
      <c r="D357" t="s">
        <v>466</v>
      </c>
      <c r="E357" s="33" t="s">
        <v>73</v>
      </c>
      <c r="F357" s="33" t="s">
        <v>28</v>
      </c>
      <c r="G357" s="33"/>
      <c r="H357" s="33" t="s">
        <v>887</v>
      </c>
      <c r="I357" s="34">
        <f>COUNTIF(L357:AM357,"")</f>
        <v>26</v>
      </c>
      <c r="J357" s="34">
        <f>COUNTIF(L357:AM357,"APAGADO")</f>
        <v>2</v>
      </c>
      <c r="K357" s="35">
        <f>(I357)/(J357+I357)</f>
        <v>0.9285714285714286</v>
      </c>
      <c r="L357" s="86"/>
      <c r="M357" s="86"/>
      <c r="N357" s="86"/>
      <c r="O357" s="86"/>
      <c r="P357" s="86"/>
      <c r="Q357" s="86"/>
      <c r="R357" s="86"/>
      <c r="S357" s="86"/>
      <c r="T357" s="86"/>
      <c r="U357" s="86"/>
      <c r="V357" s="86"/>
      <c r="W357" s="86"/>
      <c r="X357" s="86"/>
      <c r="Y357" s="86"/>
      <c r="Z357" s="86"/>
      <c r="AA357" s="86"/>
      <c r="AB357" s="86"/>
      <c r="AC357" s="86"/>
      <c r="AD357" s="86"/>
      <c r="AE357" s="86"/>
      <c r="AF357" s="86" t="s">
        <v>1593</v>
      </c>
      <c r="AG357" s="86"/>
      <c r="AH357" s="86"/>
      <c r="AI357" s="86"/>
      <c r="AJ357" s="86"/>
      <c r="AK357" s="86"/>
      <c r="AL357" s="86" t="s">
        <v>1593</v>
      </c>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26</v>
      </c>
      <c r="J358" s="34">
        <f>COUNTIF(L358:AM358,"APAGADO")</f>
        <v>2</v>
      </c>
      <c r="K358" s="35">
        <f>(I358)/(J358+I358)</f>
        <v>0.9285714285714286</v>
      </c>
      <c r="L358" s="86"/>
      <c r="M358" s="86"/>
      <c r="N358" s="86"/>
      <c r="O358" s="86"/>
      <c r="P358" s="86"/>
      <c r="Q358" s="86"/>
      <c r="R358" s="86"/>
      <c r="S358" s="86"/>
      <c r="T358" s="86"/>
      <c r="U358" s="86"/>
      <c r="V358" s="86"/>
      <c r="W358" s="86"/>
      <c r="X358" s="86"/>
      <c r="Y358" s="86"/>
      <c r="Z358" s="86"/>
      <c r="AA358" s="86"/>
      <c r="AB358" s="86"/>
      <c r="AC358" s="86"/>
      <c r="AD358" s="86"/>
      <c r="AE358" s="86"/>
      <c r="AF358" s="86" t="s">
        <v>1593</v>
      </c>
      <c r="AG358" s="86"/>
      <c r="AH358" s="86"/>
      <c r="AI358" s="86"/>
      <c r="AJ358" s="86"/>
      <c r="AK358" s="86"/>
      <c r="AL358" s="86" t="s">
        <v>1593</v>
      </c>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22</v>
      </c>
      <c r="J359" s="34">
        <f t="shared" si="52"/>
        <v>6</v>
      </c>
      <c r="K359" s="35">
        <f t="shared" si="53"/>
        <v>0.7857142857142857</v>
      </c>
      <c r="L359" s="86" t="s">
        <v>1593</v>
      </c>
      <c r="M359" s="86" t="s">
        <v>1593</v>
      </c>
      <c r="N359" s="86"/>
      <c r="O359" s="86"/>
      <c r="P359" s="86"/>
      <c r="Q359" s="86"/>
      <c r="R359" s="86"/>
      <c r="S359" s="86"/>
      <c r="T359" s="86"/>
      <c r="U359" s="86"/>
      <c r="V359" s="86"/>
      <c r="W359" s="86"/>
      <c r="X359" s="86"/>
      <c r="Y359" s="86"/>
      <c r="Z359" s="86"/>
      <c r="AA359" s="86"/>
      <c r="AB359" s="86"/>
      <c r="AC359" s="86"/>
      <c r="AD359" s="86"/>
      <c r="AE359" s="86"/>
      <c r="AF359" s="86"/>
      <c r="AG359" s="86" t="s">
        <v>1593</v>
      </c>
      <c r="AH359" s="86" t="s">
        <v>1593</v>
      </c>
      <c r="AI359" s="86" t="s">
        <v>1593</v>
      </c>
      <c r="AJ359" s="86"/>
      <c r="AK359" s="86"/>
      <c r="AL359" s="86" t="s">
        <v>1593</v>
      </c>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22</v>
      </c>
      <c r="J360" s="34">
        <f t="shared" si="52"/>
        <v>6</v>
      </c>
      <c r="K360" s="35">
        <f t="shared" si="53"/>
        <v>0.7857142857142857</v>
      </c>
      <c r="L360" s="86" t="s">
        <v>1593</v>
      </c>
      <c r="M360" s="86" t="s">
        <v>1593</v>
      </c>
      <c r="N360" s="86"/>
      <c r="O360" s="86"/>
      <c r="P360" s="86"/>
      <c r="Q360" s="86"/>
      <c r="R360" s="86"/>
      <c r="S360" s="86"/>
      <c r="T360" s="86"/>
      <c r="U360" s="86"/>
      <c r="V360" s="86"/>
      <c r="W360" s="86"/>
      <c r="X360" s="86"/>
      <c r="Y360" s="86"/>
      <c r="Z360" s="86"/>
      <c r="AA360" s="86"/>
      <c r="AB360" s="86"/>
      <c r="AC360" s="86"/>
      <c r="AD360" s="86"/>
      <c r="AE360" s="86"/>
      <c r="AF360" s="86"/>
      <c r="AG360" s="86" t="s">
        <v>1593</v>
      </c>
      <c r="AH360" s="86" t="s">
        <v>1593</v>
      </c>
      <c r="AI360" s="86" t="s">
        <v>1593</v>
      </c>
      <c r="AJ360" s="86"/>
      <c r="AK360" s="86"/>
      <c r="AL360" s="86" t="s">
        <v>1593</v>
      </c>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26</v>
      </c>
      <c r="J361" s="34">
        <f>COUNTIF(L361:AM361,"APAGADO")</f>
        <v>2</v>
      </c>
      <c r="K361" s="35">
        <f>(I361)/(J361+I361)</f>
        <v>0.9285714285714286</v>
      </c>
      <c r="L361" s="86"/>
      <c r="M361" s="86"/>
      <c r="N361" s="86"/>
      <c r="O361" s="86"/>
      <c r="P361" s="86"/>
      <c r="Q361" s="86"/>
      <c r="R361" s="86"/>
      <c r="S361" s="86"/>
      <c r="T361" s="86"/>
      <c r="U361" s="86"/>
      <c r="V361" s="86"/>
      <c r="W361" s="86"/>
      <c r="X361" s="86"/>
      <c r="Y361" s="86"/>
      <c r="Z361" s="86"/>
      <c r="AA361" s="86"/>
      <c r="AB361" s="86"/>
      <c r="AC361" s="86"/>
      <c r="AD361" s="86"/>
      <c r="AE361" s="86"/>
      <c r="AF361" s="86" t="s">
        <v>1593</v>
      </c>
      <c r="AG361" s="86"/>
      <c r="AH361" s="86"/>
      <c r="AI361" s="86"/>
      <c r="AJ361" s="86"/>
      <c r="AK361" s="86"/>
      <c r="AL361" s="86" t="s">
        <v>1593</v>
      </c>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26</v>
      </c>
      <c r="J362" s="34">
        <f t="shared" ref="J362" si="56">COUNTIF(L362:AM362,"APAGADO")</f>
        <v>2</v>
      </c>
      <c r="K362" s="35">
        <f t="shared" ref="K362" si="57">(I362)/(J362+I362)</f>
        <v>0.9285714285714286</v>
      </c>
      <c r="L362" s="86"/>
      <c r="M362" s="86"/>
      <c r="N362" s="86"/>
      <c r="O362" s="86"/>
      <c r="P362" s="86"/>
      <c r="Q362" s="86"/>
      <c r="R362" s="86"/>
      <c r="S362" s="86"/>
      <c r="T362" s="86"/>
      <c r="U362" s="86"/>
      <c r="V362" s="86"/>
      <c r="W362" s="86"/>
      <c r="X362" s="86"/>
      <c r="Y362" s="86"/>
      <c r="Z362" s="86"/>
      <c r="AA362" s="86"/>
      <c r="AB362" s="86"/>
      <c r="AC362" s="86"/>
      <c r="AD362" s="86"/>
      <c r="AE362" s="86"/>
      <c r="AF362" s="86" t="s">
        <v>1593</v>
      </c>
      <c r="AG362" s="86"/>
      <c r="AH362" s="86"/>
      <c r="AI362" s="86"/>
      <c r="AJ362" s="86"/>
      <c r="AK362" s="86"/>
      <c r="AL362" s="86" t="s">
        <v>1593</v>
      </c>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4</v>
      </c>
      <c r="J363" s="34">
        <f t="shared" si="52"/>
        <v>24</v>
      </c>
      <c r="K363" s="35">
        <f t="shared" si="53"/>
        <v>0.14285714285714285</v>
      </c>
      <c r="L363" s="86" t="s">
        <v>1593</v>
      </c>
      <c r="M363" s="86" t="s">
        <v>1593</v>
      </c>
      <c r="N363" s="86" t="s">
        <v>1593</v>
      </c>
      <c r="O363" s="86"/>
      <c r="P363" s="86" t="s">
        <v>1593</v>
      </c>
      <c r="Q363" s="86" t="s">
        <v>1593</v>
      </c>
      <c r="R363" s="86" t="s">
        <v>1593</v>
      </c>
      <c r="S363" s="86" t="s">
        <v>1593</v>
      </c>
      <c r="T363" s="86" t="s">
        <v>1593</v>
      </c>
      <c r="U363" s="86" t="s">
        <v>1593</v>
      </c>
      <c r="V363" s="86" t="s">
        <v>1593</v>
      </c>
      <c r="W363" s="86"/>
      <c r="X363" s="86" t="s">
        <v>1593</v>
      </c>
      <c r="Y363" s="86" t="s">
        <v>1593</v>
      </c>
      <c r="Z363" s="86" t="s">
        <v>1593</v>
      </c>
      <c r="AA363" s="86" t="s">
        <v>1593</v>
      </c>
      <c r="AB363" s="86" t="s">
        <v>1593</v>
      </c>
      <c r="AC363" s="86" t="s">
        <v>1593</v>
      </c>
      <c r="AD363" s="86" t="s">
        <v>1593</v>
      </c>
      <c r="AE363" s="86" t="s">
        <v>1593</v>
      </c>
      <c r="AF363" s="86" t="s">
        <v>1593</v>
      </c>
      <c r="AG363" s="86" t="s">
        <v>1593</v>
      </c>
      <c r="AH363" s="86" t="s">
        <v>1593</v>
      </c>
      <c r="AI363" s="86" t="s">
        <v>1593</v>
      </c>
      <c r="AJ363" s="86"/>
      <c r="AK363" s="86"/>
      <c r="AL363" s="86" t="s">
        <v>1593</v>
      </c>
      <c r="AM363" s="86" t="s">
        <v>1593</v>
      </c>
      <c r="AN363" s="86" t="s">
        <v>1593</v>
      </c>
      <c r="AO363" s="86" t="s">
        <v>1593</v>
      </c>
      <c r="AP363" s="86"/>
    </row>
    <row r="364" spans="1:42" ht="15.75" thickBot="1" x14ac:dyDescent="0.3">
      <c r="A364" t="s">
        <v>362</v>
      </c>
      <c r="B364" t="s">
        <v>481</v>
      </c>
      <c r="C364" t="s">
        <v>1144</v>
      </c>
      <c r="D364" t="s">
        <v>480</v>
      </c>
      <c r="E364" s="33" t="s">
        <v>73</v>
      </c>
      <c r="F364" s="33" t="s">
        <v>28</v>
      </c>
      <c r="G364" s="33"/>
      <c r="H364" s="33" t="s">
        <v>892</v>
      </c>
      <c r="I364" s="34">
        <f t="shared" si="54"/>
        <v>4</v>
      </c>
      <c r="J364" s="34">
        <f t="shared" si="52"/>
        <v>24</v>
      </c>
      <c r="K364" s="35">
        <f t="shared" si="53"/>
        <v>0.14285714285714285</v>
      </c>
      <c r="L364" s="86" t="s">
        <v>1593</v>
      </c>
      <c r="M364" s="86" t="s">
        <v>1593</v>
      </c>
      <c r="N364" s="86" t="s">
        <v>1593</v>
      </c>
      <c r="O364" s="86"/>
      <c r="P364" s="86" t="s">
        <v>1593</v>
      </c>
      <c r="Q364" s="86" t="s">
        <v>1593</v>
      </c>
      <c r="R364" s="86" t="s">
        <v>1593</v>
      </c>
      <c r="S364" s="86" t="s">
        <v>1593</v>
      </c>
      <c r="T364" s="86" t="s">
        <v>1593</v>
      </c>
      <c r="U364" s="86" t="s">
        <v>1593</v>
      </c>
      <c r="V364" s="86" t="s">
        <v>1593</v>
      </c>
      <c r="W364" s="86"/>
      <c r="X364" s="86" t="s">
        <v>1593</v>
      </c>
      <c r="Y364" s="86" t="s">
        <v>1593</v>
      </c>
      <c r="Z364" s="86" t="s">
        <v>1593</v>
      </c>
      <c r="AA364" s="86" t="s">
        <v>1593</v>
      </c>
      <c r="AB364" s="86" t="s">
        <v>1593</v>
      </c>
      <c r="AC364" s="86" t="s">
        <v>1593</v>
      </c>
      <c r="AD364" s="86" t="s">
        <v>1593</v>
      </c>
      <c r="AE364" s="86" t="s">
        <v>1593</v>
      </c>
      <c r="AF364" s="86" t="s">
        <v>1593</v>
      </c>
      <c r="AG364" s="86" t="s">
        <v>1593</v>
      </c>
      <c r="AH364" s="86" t="s">
        <v>1593</v>
      </c>
      <c r="AI364" s="86" t="s">
        <v>1593</v>
      </c>
      <c r="AJ364" s="86"/>
      <c r="AK364" s="86"/>
      <c r="AL364" s="86" t="s">
        <v>1593</v>
      </c>
      <c r="AM364" s="86" t="s">
        <v>1593</v>
      </c>
      <c r="AN364" s="86" t="s">
        <v>1593</v>
      </c>
      <c r="AO364" s="86" t="s">
        <v>1593</v>
      </c>
      <c r="AP364" s="86"/>
    </row>
    <row r="365" spans="1:42" ht="15.75" thickBot="1" x14ac:dyDescent="0.3">
      <c r="A365" t="s">
        <v>362</v>
      </c>
      <c r="B365" s="33" t="s">
        <v>1187</v>
      </c>
      <c r="C365" s="33" t="s">
        <v>1144</v>
      </c>
      <c r="D365" t="s">
        <v>1186</v>
      </c>
      <c r="E365" s="33" t="s">
        <v>15</v>
      </c>
      <c r="F365" s="33" t="s">
        <v>28</v>
      </c>
      <c r="G365" s="33"/>
      <c r="H365" s="33" t="s">
        <v>1188</v>
      </c>
      <c r="I365" s="34">
        <f t="shared" si="54"/>
        <v>4</v>
      </c>
      <c r="J365" s="34">
        <f t="shared" si="52"/>
        <v>24</v>
      </c>
      <c r="K365" s="35">
        <f t="shared" si="53"/>
        <v>0.14285714285714285</v>
      </c>
      <c r="L365" s="86" t="s">
        <v>1593</v>
      </c>
      <c r="M365" s="86" t="s">
        <v>1593</v>
      </c>
      <c r="N365" s="86" t="s">
        <v>1593</v>
      </c>
      <c r="O365" s="86"/>
      <c r="P365" s="86" t="s">
        <v>1593</v>
      </c>
      <c r="Q365" s="86" t="s">
        <v>1593</v>
      </c>
      <c r="R365" s="86" t="s">
        <v>1593</v>
      </c>
      <c r="S365" s="86" t="s">
        <v>1593</v>
      </c>
      <c r="T365" s="86" t="s">
        <v>1593</v>
      </c>
      <c r="U365" s="86" t="s">
        <v>1593</v>
      </c>
      <c r="V365" s="86" t="s">
        <v>1593</v>
      </c>
      <c r="W365" s="86"/>
      <c r="X365" s="86" t="s">
        <v>1593</v>
      </c>
      <c r="Y365" s="86" t="s">
        <v>1593</v>
      </c>
      <c r="Z365" s="86" t="s">
        <v>1593</v>
      </c>
      <c r="AA365" s="86" t="s">
        <v>1593</v>
      </c>
      <c r="AB365" s="86" t="s">
        <v>1593</v>
      </c>
      <c r="AC365" s="86" t="s">
        <v>1593</v>
      </c>
      <c r="AD365" s="86" t="s">
        <v>1593</v>
      </c>
      <c r="AE365" s="86" t="s">
        <v>1593</v>
      </c>
      <c r="AF365" s="86" t="s">
        <v>1593</v>
      </c>
      <c r="AG365" s="86" t="s">
        <v>1593</v>
      </c>
      <c r="AH365" s="86" t="s">
        <v>1593</v>
      </c>
      <c r="AI365" s="86" t="s">
        <v>1593</v>
      </c>
      <c r="AJ365" s="86"/>
      <c r="AK365" s="86"/>
      <c r="AL365" s="86" t="s">
        <v>1593</v>
      </c>
      <c r="AM365" s="86" t="s">
        <v>1593</v>
      </c>
      <c r="AN365" s="86" t="s">
        <v>1593</v>
      </c>
      <c r="AO365" s="86" t="s">
        <v>1593</v>
      </c>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1593</v>
      </c>
      <c r="M371" s="86" t="s">
        <v>1593</v>
      </c>
      <c r="N371" s="86" t="s">
        <v>1593</v>
      </c>
      <c r="O371" s="86" t="s">
        <v>1593</v>
      </c>
      <c r="P371" s="86" t="s">
        <v>1593</v>
      </c>
      <c r="Q371" s="86" t="s">
        <v>1593</v>
      </c>
      <c r="R371" s="86" t="s">
        <v>1593</v>
      </c>
      <c r="S371" s="86" t="s">
        <v>1593</v>
      </c>
      <c r="T371" s="86" t="s">
        <v>1593</v>
      </c>
      <c r="U371" s="86" t="s">
        <v>1593</v>
      </c>
      <c r="V371" s="86" t="s">
        <v>1593</v>
      </c>
      <c r="W371" s="86"/>
      <c r="X371" s="86" t="s">
        <v>1593</v>
      </c>
      <c r="Y371" s="86" t="s">
        <v>1593</v>
      </c>
      <c r="Z371" s="86" t="s">
        <v>1593</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3</v>
      </c>
      <c r="J377" s="34">
        <f t="shared" si="52"/>
        <v>25</v>
      </c>
      <c r="K377" s="35">
        <f t="shared" si="53"/>
        <v>0.10714285714285714</v>
      </c>
      <c r="L377" s="86" t="s">
        <v>1593</v>
      </c>
      <c r="M377" s="86" t="s">
        <v>1593</v>
      </c>
      <c r="N377" s="86" t="s">
        <v>1593</v>
      </c>
      <c r="O377" s="86" t="s">
        <v>1593</v>
      </c>
      <c r="P377" s="86" t="s">
        <v>1593</v>
      </c>
      <c r="Q377" s="86" t="s">
        <v>1593</v>
      </c>
      <c r="R377" s="86" t="s">
        <v>1593</v>
      </c>
      <c r="S377" s="86" t="s">
        <v>1593</v>
      </c>
      <c r="T377" s="86" t="s">
        <v>1593</v>
      </c>
      <c r="U377" s="86" t="s">
        <v>1593</v>
      </c>
      <c r="V377" s="86" t="s">
        <v>1593</v>
      </c>
      <c r="W377" s="86"/>
      <c r="X377" s="86" t="s">
        <v>1593</v>
      </c>
      <c r="Y377" s="86" t="s">
        <v>1593</v>
      </c>
      <c r="Z377" s="86" t="s">
        <v>1593</v>
      </c>
      <c r="AA377" s="86" t="s">
        <v>1593</v>
      </c>
      <c r="AB377" s="86" t="s">
        <v>1593</v>
      </c>
      <c r="AC377" s="86" t="s">
        <v>1593</v>
      </c>
      <c r="AD377" s="86" t="s">
        <v>1593</v>
      </c>
      <c r="AE377" s="86" t="s">
        <v>1593</v>
      </c>
      <c r="AF377" s="86" t="s">
        <v>1593</v>
      </c>
      <c r="AG377" s="86" t="s">
        <v>1593</v>
      </c>
      <c r="AH377" s="86" t="s">
        <v>1593</v>
      </c>
      <c r="AI377" s="86" t="s">
        <v>1593</v>
      </c>
      <c r="AJ377" s="86"/>
      <c r="AK377" s="86"/>
      <c r="AL377" s="86" t="s">
        <v>1593</v>
      </c>
      <c r="AM377" s="86" t="s">
        <v>1593</v>
      </c>
      <c r="AN377" s="86" t="s">
        <v>1593</v>
      </c>
      <c r="AO377" s="86" t="s">
        <v>1593</v>
      </c>
      <c r="AP377" s="86"/>
    </row>
    <row r="378" spans="1:42" ht="15.75" thickBot="1" x14ac:dyDescent="0.3">
      <c r="A378" t="s">
        <v>482</v>
      </c>
      <c r="B378" t="s">
        <v>1308</v>
      </c>
      <c r="C378" t="s">
        <v>1143</v>
      </c>
      <c r="D378" t="s">
        <v>1323</v>
      </c>
      <c r="E378" t="s">
        <v>73</v>
      </c>
      <c r="F378" t="s">
        <v>28</v>
      </c>
      <c r="G378"/>
      <c r="H378" s="33" t="s">
        <v>1369</v>
      </c>
      <c r="I378" s="34">
        <f t="shared" si="54"/>
        <v>3</v>
      </c>
      <c r="J378" s="34">
        <f t="shared" si="52"/>
        <v>25</v>
      </c>
      <c r="K378" s="35">
        <f t="shared" si="53"/>
        <v>0.10714285714285714</v>
      </c>
      <c r="L378" s="86" t="s">
        <v>1593</v>
      </c>
      <c r="M378" s="86" t="s">
        <v>1593</v>
      </c>
      <c r="N378" s="86" t="s">
        <v>1593</v>
      </c>
      <c r="O378" s="86" t="s">
        <v>1593</v>
      </c>
      <c r="P378" s="86" t="s">
        <v>1593</v>
      </c>
      <c r="Q378" s="86" t="s">
        <v>1593</v>
      </c>
      <c r="R378" s="86" t="s">
        <v>1593</v>
      </c>
      <c r="S378" s="86" t="s">
        <v>1593</v>
      </c>
      <c r="T378" s="86" t="s">
        <v>1593</v>
      </c>
      <c r="U378" s="86" t="s">
        <v>1593</v>
      </c>
      <c r="V378" s="86" t="s">
        <v>1593</v>
      </c>
      <c r="W378" s="86"/>
      <c r="X378" s="86" t="s">
        <v>1593</v>
      </c>
      <c r="Y378" s="86" t="s">
        <v>1593</v>
      </c>
      <c r="Z378" s="86" t="s">
        <v>1593</v>
      </c>
      <c r="AA378" s="86" t="s">
        <v>1593</v>
      </c>
      <c r="AB378" s="86" t="s">
        <v>1593</v>
      </c>
      <c r="AC378" s="86" t="s">
        <v>1593</v>
      </c>
      <c r="AD378" s="86" t="s">
        <v>1593</v>
      </c>
      <c r="AE378" s="86" t="s">
        <v>1593</v>
      </c>
      <c r="AF378" s="86" t="s">
        <v>1593</v>
      </c>
      <c r="AG378" s="86" t="s">
        <v>1593</v>
      </c>
      <c r="AH378" s="86" t="s">
        <v>1593</v>
      </c>
      <c r="AI378" s="86" t="s">
        <v>1593</v>
      </c>
      <c r="AJ378" s="86"/>
      <c r="AK378" s="86"/>
      <c r="AL378" s="86" t="s">
        <v>1593</v>
      </c>
      <c r="AM378" s="86" t="s">
        <v>1593</v>
      </c>
      <c r="AN378" s="86" t="s">
        <v>1593</v>
      </c>
      <c r="AO378" s="86" t="s">
        <v>1593</v>
      </c>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26</v>
      </c>
      <c r="J381" s="34">
        <f t="shared" si="52"/>
        <v>2</v>
      </c>
      <c r="K381" s="35">
        <f t="shared" si="53"/>
        <v>0.9285714285714286</v>
      </c>
      <c r="L381" s="86"/>
      <c r="M381" s="86"/>
      <c r="N381" s="86"/>
      <c r="O381" s="86"/>
      <c r="P381" s="86"/>
      <c r="Q381" s="86"/>
      <c r="R381" s="86"/>
      <c r="S381" s="86"/>
      <c r="T381" s="86"/>
      <c r="U381" s="86"/>
      <c r="V381" s="86"/>
      <c r="W381" s="86"/>
      <c r="X381" s="86"/>
      <c r="Y381" s="86"/>
      <c r="Z381" s="86" t="s">
        <v>1593</v>
      </c>
      <c r="AA381" s="86"/>
      <c r="AB381" s="86"/>
      <c r="AC381" s="86"/>
      <c r="AD381" s="86"/>
      <c r="AE381" s="86"/>
      <c r="AF381" s="86"/>
      <c r="AG381" s="86"/>
      <c r="AH381" s="86"/>
      <c r="AI381" s="86"/>
      <c r="AJ381" s="86"/>
      <c r="AK381" s="86"/>
      <c r="AL381" s="86" t="s">
        <v>1593</v>
      </c>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27</v>
      </c>
      <c r="J382" s="34">
        <f t="shared" si="52"/>
        <v>1</v>
      </c>
      <c r="K382" s="35">
        <f t="shared" si="53"/>
        <v>0.9642857142857143</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t="s">
        <v>1593</v>
      </c>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26</v>
      </c>
      <c r="J383" s="34">
        <f t="shared" si="52"/>
        <v>2</v>
      </c>
      <c r="K383" s="35">
        <f t="shared" si="53"/>
        <v>0.9285714285714286</v>
      </c>
      <c r="L383" s="86"/>
      <c r="M383" s="86"/>
      <c r="N383" s="86"/>
      <c r="O383" s="86"/>
      <c r="P383" s="86"/>
      <c r="Q383" s="86"/>
      <c r="R383" s="86"/>
      <c r="S383" s="86"/>
      <c r="T383" s="86"/>
      <c r="U383" s="86"/>
      <c r="V383" s="86"/>
      <c r="W383" s="86"/>
      <c r="X383" s="86"/>
      <c r="Y383" s="86"/>
      <c r="Z383" s="86"/>
      <c r="AA383" s="86"/>
      <c r="AB383" s="86"/>
      <c r="AC383" s="86"/>
      <c r="AD383" s="86"/>
      <c r="AE383" s="86"/>
      <c r="AF383" s="86"/>
      <c r="AG383" s="86" t="s">
        <v>1593</v>
      </c>
      <c r="AH383" s="86" t="s">
        <v>1593</v>
      </c>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26</v>
      </c>
      <c r="J384" s="34">
        <f t="shared" si="52"/>
        <v>2</v>
      </c>
      <c r="K384" s="35">
        <f t="shared" si="53"/>
        <v>0.9285714285714286</v>
      </c>
      <c r="L384" s="86"/>
      <c r="M384" s="86"/>
      <c r="N384" s="86"/>
      <c r="O384" s="86"/>
      <c r="P384" s="86"/>
      <c r="Q384" s="86"/>
      <c r="R384" s="86"/>
      <c r="S384" s="86"/>
      <c r="T384" s="86"/>
      <c r="U384" s="86"/>
      <c r="V384" s="86"/>
      <c r="W384" s="86"/>
      <c r="X384" s="86"/>
      <c r="Y384" s="86"/>
      <c r="Z384" s="86"/>
      <c r="AA384" s="86"/>
      <c r="AB384" s="86"/>
      <c r="AC384" s="86"/>
      <c r="AD384" s="86"/>
      <c r="AE384" s="86"/>
      <c r="AF384" s="86"/>
      <c r="AG384" s="86" t="s">
        <v>1593</v>
      </c>
      <c r="AH384" s="86" t="s">
        <v>1593</v>
      </c>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1593</v>
      </c>
      <c r="N385" s="86"/>
      <c r="O385" s="86"/>
      <c r="P385" s="86"/>
      <c r="Q385" s="86"/>
      <c r="R385" s="86"/>
      <c r="S385" s="86"/>
      <c r="T385" s="86"/>
      <c r="U385" s="86"/>
      <c r="V385" s="86"/>
      <c r="W385" s="86"/>
      <c r="X385" s="86"/>
      <c r="Y385" s="86"/>
      <c r="Z385" s="86"/>
      <c r="AA385" s="86" t="s">
        <v>1593</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1593</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1593</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1593</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1593</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1593</v>
      </c>
      <c r="M392" s="86" t="s">
        <v>1593</v>
      </c>
      <c r="N392" s="86" t="s">
        <v>1593</v>
      </c>
      <c r="O392" s="86" t="s">
        <v>1593</v>
      </c>
      <c r="P392" s="86" t="s">
        <v>1593</v>
      </c>
      <c r="Q392" s="86" t="s">
        <v>1593</v>
      </c>
      <c r="R392" s="86" t="s">
        <v>1593</v>
      </c>
      <c r="S392" s="86" t="s">
        <v>1593</v>
      </c>
      <c r="T392" s="86" t="s">
        <v>1593</v>
      </c>
      <c r="U392" s="86" t="s">
        <v>1593</v>
      </c>
      <c r="V392" s="86"/>
      <c r="W392" s="86"/>
      <c r="X392" s="86"/>
      <c r="Y392" s="86"/>
      <c r="Z392" s="86"/>
      <c r="AA392" s="86" t="s">
        <v>1593</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9</v>
      </c>
      <c r="J394" s="34">
        <f t="shared" si="52"/>
        <v>19</v>
      </c>
      <c r="K394" s="35">
        <f t="shared" si="53"/>
        <v>0.32142857142857145</v>
      </c>
      <c r="L394" s="86" t="s">
        <v>1593</v>
      </c>
      <c r="M394" s="86" t="s">
        <v>1593</v>
      </c>
      <c r="N394" s="86" t="s">
        <v>1593</v>
      </c>
      <c r="O394" s="86" t="s">
        <v>1593</v>
      </c>
      <c r="P394" s="86" t="s">
        <v>1593</v>
      </c>
      <c r="Q394" s="86" t="s">
        <v>1593</v>
      </c>
      <c r="R394" s="86" t="s">
        <v>1593</v>
      </c>
      <c r="S394" s="86" t="s">
        <v>1593</v>
      </c>
      <c r="T394" s="86" t="s">
        <v>1593</v>
      </c>
      <c r="U394" s="86" t="s">
        <v>1593</v>
      </c>
      <c r="V394" s="86" t="s">
        <v>1593</v>
      </c>
      <c r="W394" s="86"/>
      <c r="X394" s="86" t="s">
        <v>1593</v>
      </c>
      <c r="Y394" s="86" t="s">
        <v>1593</v>
      </c>
      <c r="Z394" s="86" t="s">
        <v>1593</v>
      </c>
      <c r="AA394" s="86" t="s">
        <v>1593</v>
      </c>
      <c r="AB394" s="86"/>
      <c r="AC394" s="86" t="s">
        <v>1593</v>
      </c>
      <c r="AD394" s="86" t="s">
        <v>1593</v>
      </c>
      <c r="AE394" s="86" t="s">
        <v>1593</v>
      </c>
      <c r="AF394" s="86" t="s">
        <v>1593</v>
      </c>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16</v>
      </c>
      <c r="J395" s="34">
        <f t="shared" si="52"/>
        <v>12</v>
      </c>
      <c r="K395" s="35">
        <f t="shared" si="53"/>
        <v>0.5714285714285714</v>
      </c>
      <c r="L395" s="86"/>
      <c r="M395" s="86"/>
      <c r="N395" s="86"/>
      <c r="O395" s="86"/>
      <c r="P395" s="86"/>
      <c r="Q395" s="86"/>
      <c r="R395" s="86"/>
      <c r="S395" s="86"/>
      <c r="T395" s="86"/>
      <c r="U395" s="86"/>
      <c r="V395" s="86"/>
      <c r="W395" s="86"/>
      <c r="X395" s="86"/>
      <c r="Y395" s="86"/>
      <c r="Z395" s="86" t="s">
        <v>1593</v>
      </c>
      <c r="AA395" s="86" t="s">
        <v>1593</v>
      </c>
      <c r="AB395" s="86" t="s">
        <v>1593</v>
      </c>
      <c r="AC395" s="86" t="s">
        <v>1593</v>
      </c>
      <c r="AD395" s="86" t="s">
        <v>1593</v>
      </c>
      <c r="AE395" s="86" t="s">
        <v>1593</v>
      </c>
      <c r="AF395" s="86" t="s">
        <v>1593</v>
      </c>
      <c r="AG395" s="86" t="s">
        <v>1593</v>
      </c>
      <c r="AH395" s="86" t="s">
        <v>1593</v>
      </c>
      <c r="AI395" s="86" t="s">
        <v>1593</v>
      </c>
      <c r="AJ395" s="86"/>
      <c r="AK395" s="86"/>
      <c r="AL395" s="86" t="s">
        <v>1593</v>
      </c>
      <c r="AM395" s="86" t="s">
        <v>1593</v>
      </c>
      <c r="AN395" s="86" t="s">
        <v>1593</v>
      </c>
      <c r="AO395" s="86"/>
      <c r="AP395" s="86"/>
    </row>
    <row r="396" spans="1:42" ht="15.75" thickBot="1" x14ac:dyDescent="0.3">
      <c r="A396" t="s">
        <v>518</v>
      </c>
      <c r="B396" t="s">
        <v>534</v>
      </c>
      <c r="C396" t="s">
        <v>1144</v>
      </c>
      <c r="D396" t="s">
        <v>535</v>
      </c>
      <c r="E396" s="33" t="s">
        <v>19</v>
      </c>
      <c r="F396" s="33" t="s">
        <v>28</v>
      </c>
      <c r="G396" s="33"/>
      <c r="H396" s="33" t="s">
        <v>916</v>
      </c>
      <c r="I396" s="34">
        <f t="shared" si="54"/>
        <v>16</v>
      </c>
      <c r="J396" s="34">
        <f t="shared" si="52"/>
        <v>12</v>
      </c>
      <c r="K396" s="35">
        <f t="shared" si="53"/>
        <v>0.5714285714285714</v>
      </c>
      <c r="L396" s="86"/>
      <c r="M396" s="86"/>
      <c r="N396" s="86"/>
      <c r="O396" s="86"/>
      <c r="P396" s="86"/>
      <c r="Q396" s="86"/>
      <c r="R396" s="86"/>
      <c r="S396" s="86"/>
      <c r="T396" s="86"/>
      <c r="U396" s="86"/>
      <c r="V396" s="86"/>
      <c r="W396" s="86"/>
      <c r="X396" s="86"/>
      <c r="Y396" s="86"/>
      <c r="Z396" s="86" t="s">
        <v>1593</v>
      </c>
      <c r="AA396" s="86" t="s">
        <v>1593</v>
      </c>
      <c r="AB396" s="86" t="s">
        <v>1593</v>
      </c>
      <c r="AC396" s="86" t="s">
        <v>1593</v>
      </c>
      <c r="AD396" s="86" t="s">
        <v>1593</v>
      </c>
      <c r="AE396" s="86" t="s">
        <v>1593</v>
      </c>
      <c r="AF396" s="86" t="s">
        <v>1593</v>
      </c>
      <c r="AG396" s="86" t="s">
        <v>1593</v>
      </c>
      <c r="AH396" s="86" t="s">
        <v>1593</v>
      </c>
      <c r="AI396" s="86" t="s">
        <v>1593</v>
      </c>
      <c r="AJ396" s="86"/>
      <c r="AK396" s="86"/>
      <c r="AL396" s="86" t="s">
        <v>1593</v>
      </c>
      <c r="AM396" s="86" t="s">
        <v>1593</v>
      </c>
      <c r="AN396" s="86" t="s">
        <v>1593</v>
      </c>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3</v>
      </c>
      <c r="J400" s="34">
        <f t="shared" ref="J400:J461" si="60">COUNTIF(L400:AM400,"APAGADO")</f>
        <v>25</v>
      </c>
      <c r="K400" s="35">
        <f t="shared" ref="K400:K461" si="61">(I400)/(J400+I400)</f>
        <v>0.10714285714285714</v>
      </c>
      <c r="L400" s="86" t="s">
        <v>1593</v>
      </c>
      <c r="M400" s="86" t="s">
        <v>1593</v>
      </c>
      <c r="N400" s="86" t="s">
        <v>1593</v>
      </c>
      <c r="O400" s="86" t="s">
        <v>1593</v>
      </c>
      <c r="P400" s="86" t="s">
        <v>1593</v>
      </c>
      <c r="Q400" s="86" t="s">
        <v>1593</v>
      </c>
      <c r="R400" s="86" t="s">
        <v>1593</v>
      </c>
      <c r="S400" s="86" t="s">
        <v>1593</v>
      </c>
      <c r="T400" s="86" t="s">
        <v>1593</v>
      </c>
      <c r="U400" s="86" t="s">
        <v>1593</v>
      </c>
      <c r="V400" s="86" t="s">
        <v>1593</v>
      </c>
      <c r="W400" s="86"/>
      <c r="X400" s="86" t="s">
        <v>1593</v>
      </c>
      <c r="Y400" s="86" t="s">
        <v>1593</v>
      </c>
      <c r="Z400" s="86" t="s">
        <v>1593</v>
      </c>
      <c r="AA400" s="86" t="s">
        <v>1593</v>
      </c>
      <c r="AB400" s="86" t="s">
        <v>1593</v>
      </c>
      <c r="AC400" s="86" t="s">
        <v>1593</v>
      </c>
      <c r="AD400" s="86" t="s">
        <v>1593</v>
      </c>
      <c r="AE400" s="86" t="s">
        <v>1593</v>
      </c>
      <c r="AF400" s="86" t="s">
        <v>1593</v>
      </c>
      <c r="AG400" s="86" t="s">
        <v>1593</v>
      </c>
      <c r="AH400" s="86" t="s">
        <v>1593</v>
      </c>
      <c r="AI400" s="86" t="s">
        <v>1593</v>
      </c>
      <c r="AJ400" s="86"/>
      <c r="AK400" s="86"/>
      <c r="AL400" s="86" t="s">
        <v>1593</v>
      </c>
      <c r="AM400" s="86" t="s">
        <v>1593</v>
      </c>
      <c r="AN400" s="86" t="s">
        <v>1593</v>
      </c>
      <c r="AO400" s="86" t="s">
        <v>1593</v>
      </c>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13</v>
      </c>
      <c r="J402" s="34">
        <f>COUNTIF(L402:AM402,"APAGADO")</f>
        <v>15</v>
      </c>
      <c r="K402" s="35">
        <f>(I402)/(J402+I402)</f>
        <v>0.4642857142857143</v>
      </c>
      <c r="L402" s="86" t="s">
        <v>1593</v>
      </c>
      <c r="M402" s="86" t="s">
        <v>1593</v>
      </c>
      <c r="N402" s="86" t="s">
        <v>1593</v>
      </c>
      <c r="O402" s="86"/>
      <c r="P402" s="86"/>
      <c r="Q402" s="86"/>
      <c r="R402" s="86"/>
      <c r="S402" s="86"/>
      <c r="T402" s="86"/>
      <c r="U402" s="86"/>
      <c r="V402" s="86"/>
      <c r="W402" s="86"/>
      <c r="X402" s="86"/>
      <c r="Y402" s="86"/>
      <c r="Z402" s="86" t="s">
        <v>1593</v>
      </c>
      <c r="AA402" s="86" t="s">
        <v>1593</v>
      </c>
      <c r="AB402" s="86" t="s">
        <v>1593</v>
      </c>
      <c r="AC402" s="86" t="s">
        <v>1593</v>
      </c>
      <c r="AD402" s="86" t="s">
        <v>1593</v>
      </c>
      <c r="AE402" s="86" t="s">
        <v>1593</v>
      </c>
      <c r="AF402" s="86" t="s">
        <v>1593</v>
      </c>
      <c r="AG402" s="86" t="s">
        <v>1593</v>
      </c>
      <c r="AH402" s="86" t="s">
        <v>1593</v>
      </c>
      <c r="AI402" s="86" t="s">
        <v>1593</v>
      </c>
      <c r="AJ402" s="86"/>
      <c r="AK402" s="86"/>
      <c r="AL402" s="86" t="s">
        <v>1593</v>
      </c>
      <c r="AM402" s="86" t="s">
        <v>1593</v>
      </c>
      <c r="AN402" s="86" t="s">
        <v>1593</v>
      </c>
      <c r="AO402" s="86"/>
      <c r="AP402" s="86"/>
    </row>
    <row r="403" spans="1:42" ht="15.75" thickBot="1" x14ac:dyDescent="0.3">
      <c r="A403" t="s">
        <v>522</v>
      </c>
      <c r="B403" t="s">
        <v>545</v>
      </c>
      <c r="C403" t="s">
        <v>1144</v>
      </c>
      <c r="D403" t="s">
        <v>546</v>
      </c>
      <c r="E403" s="33" t="s">
        <v>19</v>
      </c>
      <c r="F403" s="33" t="s">
        <v>28</v>
      </c>
      <c r="G403" s="33"/>
      <c r="H403" s="33" t="s">
        <v>923</v>
      </c>
      <c r="I403" s="34">
        <f t="shared" si="54"/>
        <v>3</v>
      </c>
      <c r="J403" s="34">
        <f t="shared" si="60"/>
        <v>25</v>
      </c>
      <c r="K403" s="35">
        <f t="shared" si="61"/>
        <v>0.10714285714285714</v>
      </c>
      <c r="L403" s="86" t="s">
        <v>1593</v>
      </c>
      <c r="M403" s="86" t="s">
        <v>1593</v>
      </c>
      <c r="N403" s="86" t="s">
        <v>1593</v>
      </c>
      <c r="O403" s="86" t="s">
        <v>1593</v>
      </c>
      <c r="P403" s="86" t="s">
        <v>1593</v>
      </c>
      <c r="Q403" s="86" t="s">
        <v>1593</v>
      </c>
      <c r="R403" s="86" t="s">
        <v>1593</v>
      </c>
      <c r="S403" s="86" t="s">
        <v>1593</v>
      </c>
      <c r="T403" s="86" t="s">
        <v>1593</v>
      </c>
      <c r="U403" s="86" t="s">
        <v>1593</v>
      </c>
      <c r="V403" s="86" t="s">
        <v>1593</v>
      </c>
      <c r="W403" s="86"/>
      <c r="X403" s="86" t="s">
        <v>1593</v>
      </c>
      <c r="Y403" s="86" t="s">
        <v>1593</v>
      </c>
      <c r="Z403" s="86" t="s">
        <v>1593</v>
      </c>
      <c r="AA403" s="86" t="s">
        <v>1593</v>
      </c>
      <c r="AB403" s="86" t="s">
        <v>1593</v>
      </c>
      <c r="AC403" s="86" t="s">
        <v>1593</v>
      </c>
      <c r="AD403" s="86" t="s">
        <v>1593</v>
      </c>
      <c r="AE403" s="86" t="s">
        <v>1593</v>
      </c>
      <c r="AF403" s="86" t="s">
        <v>1593</v>
      </c>
      <c r="AG403" s="86" t="s">
        <v>1593</v>
      </c>
      <c r="AH403" s="86" t="s">
        <v>1593</v>
      </c>
      <c r="AI403" s="86" t="s">
        <v>1593</v>
      </c>
      <c r="AJ403" s="86"/>
      <c r="AK403" s="86"/>
      <c r="AL403" s="86" t="s">
        <v>1593</v>
      </c>
      <c r="AM403" s="86" t="s">
        <v>1593</v>
      </c>
      <c r="AN403" s="86"/>
      <c r="AO403" s="86" t="s">
        <v>1593</v>
      </c>
      <c r="AP403" s="86"/>
    </row>
    <row r="404" spans="1:42" ht="15.75" thickBot="1" x14ac:dyDescent="0.3">
      <c r="A404" t="s">
        <v>522</v>
      </c>
      <c r="B404" t="s">
        <v>1121</v>
      </c>
      <c r="C404" t="s">
        <v>1144</v>
      </c>
      <c r="D404" t="s">
        <v>517</v>
      </c>
      <c r="E404" s="33" t="s">
        <v>15</v>
      </c>
      <c r="F404" s="33" t="s">
        <v>1137</v>
      </c>
      <c r="G404" s="33" t="s">
        <v>1345</v>
      </c>
      <c r="H404" s="33" t="s">
        <v>924</v>
      </c>
      <c r="I404" s="34">
        <f t="shared" si="54"/>
        <v>3</v>
      </c>
      <c r="J404" s="34">
        <f t="shared" si="60"/>
        <v>25</v>
      </c>
      <c r="K404" s="35">
        <f t="shared" si="61"/>
        <v>0.10714285714285714</v>
      </c>
      <c r="L404" s="86" t="s">
        <v>1593</v>
      </c>
      <c r="M404" s="86" t="s">
        <v>1593</v>
      </c>
      <c r="N404" s="86" t="s">
        <v>1593</v>
      </c>
      <c r="O404" s="86" t="s">
        <v>1593</v>
      </c>
      <c r="P404" s="86" t="s">
        <v>1593</v>
      </c>
      <c r="Q404" s="86" t="s">
        <v>1593</v>
      </c>
      <c r="R404" s="86" t="s">
        <v>1593</v>
      </c>
      <c r="S404" s="86" t="s">
        <v>1593</v>
      </c>
      <c r="T404" s="86" t="s">
        <v>1593</v>
      </c>
      <c r="U404" s="86" t="s">
        <v>1593</v>
      </c>
      <c r="V404" s="86" t="s">
        <v>1593</v>
      </c>
      <c r="W404" s="86"/>
      <c r="X404" s="86" t="s">
        <v>1593</v>
      </c>
      <c r="Y404" s="86" t="s">
        <v>1593</v>
      </c>
      <c r="Z404" s="86" t="s">
        <v>1593</v>
      </c>
      <c r="AA404" s="86" t="s">
        <v>1593</v>
      </c>
      <c r="AB404" s="86" t="s">
        <v>1593</v>
      </c>
      <c r="AC404" s="86" t="s">
        <v>1593</v>
      </c>
      <c r="AD404" s="86" t="s">
        <v>1593</v>
      </c>
      <c r="AE404" s="86" t="s">
        <v>1593</v>
      </c>
      <c r="AF404" s="86" t="s">
        <v>1593</v>
      </c>
      <c r="AG404" s="86" t="s">
        <v>1593</v>
      </c>
      <c r="AH404" s="86" t="s">
        <v>1593</v>
      </c>
      <c r="AI404" s="86" t="s">
        <v>1593</v>
      </c>
      <c r="AJ404" s="86"/>
      <c r="AK404" s="86"/>
      <c r="AL404" s="86" t="s">
        <v>1593</v>
      </c>
      <c r="AM404" s="86" t="s">
        <v>1593</v>
      </c>
      <c r="AN404" s="86" t="s">
        <v>1593</v>
      </c>
      <c r="AO404" s="86"/>
      <c r="AP404" s="86"/>
    </row>
    <row r="405" spans="1:42" ht="15.75" thickBot="1" x14ac:dyDescent="0.3">
      <c r="A405" t="s">
        <v>518</v>
      </c>
      <c r="B405" t="s">
        <v>1122</v>
      </c>
      <c r="C405" t="s">
        <v>1144</v>
      </c>
      <c r="D405" t="s">
        <v>519</v>
      </c>
      <c r="E405" s="33" t="s">
        <v>19</v>
      </c>
      <c r="F405" s="33" t="s">
        <v>28</v>
      </c>
      <c r="G405" s="33"/>
      <c r="H405" s="33" t="s">
        <v>925</v>
      </c>
      <c r="I405" s="34">
        <f t="shared" si="54"/>
        <v>3</v>
      </c>
      <c r="J405" s="34">
        <f t="shared" si="60"/>
        <v>25</v>
      </c>
      <c r="K405" s="35">
        <f t="shared" si="61"/>
        <v>0.10714285714285714</v>
      </c>
      <c r="L405" s="86" t="s">
        <v>1593</v>
      </c>
      <c r="M405" s="86" t="s">
        <v>1593</v>
      </c>
      <c r="N405" s="86" t="s">
        <v>1593</v>
      </c>
      <c r="O405" s="86" t="s">
        <v>1593</v>
      </c>
      <c r="P405" s="86" t="s">
        <v>1593</v>
      </c>
      <c r="Q405" s="86" t="s">
        <v>1593</v>
      </c>
      <c r="R405" s="86" t="s">
        <v>1593</v>
      </c>
      <c r="S405" s="86" t="s">
        <v>1593</v>
      </c>
      <c r="T405" s="86" t="s">
        <v>1593</v>
      </c>
      <c r="U405" s="86" t="s">
        <v>1593</v>
      </c>
      <c r="V405" s="86" t="s">
        <v>1593</v>
      </c>
      <c r="W405" s="86"/>
      <c r="X405" s="86" t="s">
        <v>1593</v>
      </c>
      <c r="Y405" s="86" t="s">
        <v>1593</v>
      </c>
      <c r="Z405" s="86" t="s">
        <v>1593</v>
      </c>
      <c r="AA405" s="86" t="s">
        <v>1593</v>
      </c>
      <c r="AB405" s="86" t="s">
        <v>1593</v>
      </c>
      <c r="AC405" s="86" t="s">
        <v>1593</v>
      </c>
      <c r="AD405" s="86" t="s">
        <v>1593</v>
      </c>
      <c r="AE405" s="86" t="s">
        <v>1593</v>
      </c>
      <c r="AF405" s="86" t="s">
        <v>1593</v>
      </c>
      <c r="AG405" s="86" t="s">
        <v>1593</v>
      </c>
      <c r="AH405" s="86" t="s">
        <v>1593</v>
      </c>
      <c r="AI405" s="86" t="s">
        <v>1593</v>
      </c>
      <c r="AJ405" s="86"/>
      <c r="AK405" s="86"/>
      <c r="AL405" s="86" t="s">
        <v>1593</v>
      </c>
      <c r="AM405" s="86" t="s">
        <v>1593</v>
      </c>
      <c r="AN405" s="86" t="s">
        <v>1593</v>
      </c>
      <c r="AO405" s="86" t="s">
        <v>1593</v>
      </c>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t="s">
        <v>1593</v>
      </c>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13</v>
      </c>
      <c r="J407" s="34">
        <f>COUNTIF(L407:AM407,"APAGADO")</f>
        <v>15</v>
      </c>
      <c r="K407" s="35">
        <f>(I407)/(J407+I407)</f>
        <v>0.4642857142857143</v>
      </c>
      <c r="L407" s="86" t="s">
        <v>1593</v>
      </c>
      <c r="M407" s="86" t="s">
        <v>1593</v>
      </c>
      <c r="N407" s="86" t="s">
        <v>1593</v>
      </c>
      <c r="O407" s="86"/>
      <c r="P407" s="86"/>
      <c r="Q407" s="86"/>
      <c r="R407" s="86"/>
      <c r="S407" s="86"/>
      <c r="T407" s="86"/>
      <c r="U407" s="86"/>
      <c r="V407" s="86"/>
      <c r="W407" s="86"/>
      <c r="X407" s="86"/>
      <c r="Y407" s="86"/>
      <c r="Z407" s="86" t="s">
        <v>1593</v>
      </c>
      <c r="AA407" s="86" t="s">
        <v>1593</v>
      </c>
      <c r="AB407" s="86" t="s">
        <v>1593</v>
      </c>
      <c r="AC407" s="86" t="s">
        <v>1593</v>
      </c>
      <c r="AD407" s="86" t="s">
        <v>1593</v>
      </c>
      <c r="AE407" s="86" t="s">
        <v>1593</v>
      </c>
      <c r="AF407" s="86" t="s">
        <v>1593</v>
      </c>
      <c r="AG407" s="86" t="s">
        <v>1593</v>
      </c>
      <c r="AH407" s="86" t="s">
        <v>1593</v>
      </c>
      <c r="AI407" s="86" t="s">
        <v>1593</v>
      </c>
      <c r="AJ407" s="86"/>
      <c r="AK407" s="86"/>
      <c r="AL407" s="86" t="s">
        <v>1593</v>
      </c>
      <c r="AM407" s="86" t="s">
        <v>1593</v>
      </c>
      <c r="AN407" s="86" t="s">
        <v>1593</v>
      </c>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16</v>
      </c>
      <c r="J410" s="34">
        <f t="shared" si="60"/>
        <v>12</v>
      </c>
      <c r="K410" s="35">
        <f t="shared" si="61"/>
        <v>0.5714285714285714</v>
      </c>
      <c r="L410" s="86"/>
      <c r="M410" s="86"/>
      <c r="N410" s="86"/>
      <c r="O410" s="86"/>
      <c r="P410" s="86"/>
      <c r="Q410" s="86"/>
      <c r="R410" s="86"/>
      <c r="S410" s="86"/>
      <c r="T410" s="86"/>
      <c r="U410" s="86"/>
      <c r="V410" s="86"/>
      <c r="W410" s="86"/>
      <c r="X410" s="86"/>
      <c r="Y410" s="86"/>
      <c r="Z410" s="86" t="s">
        <v>1593</v>
      </c>
      <c r="AA410" s="86" t="s">
        <v>1593</v>
      </c>
      <c r="AB410" s="86" t="s">
        <v>1593</v>
      </c>
      <c r="AC410" s="86" t="s">
        <v>1593</v>
      </c>
      <c r="AD410" s="86" t="s">
        <v>1593</v>
      </c>
      <c r="AE410" s="86" t="s">
        <v>1593</v>
      </c>
      <c r="AF410" s="86" t="s">
        <v>1593</v>
      </c>
      <c r="AG410" s="86" t="s">
        <v>1593</v>
      </c>
      <c r="AH410" s="86" t="s">
        <v>1593</v>
      </c>
      <c r="AI410" s="86" t="s">
        <v>1593</v>
      </c>
      <c r="AJ410" s="86"/>
      <c r="AK410" s="86"/>
      <c r="AL410" s="86" t="s">
        <v>1593</v>
      </c>
      <c r="AM410" s="86" t="s">
        <v>1593</v>
      </c>
      <c r="AN410" s="86" t="s">
        <v>1593</v>
      </c>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13</v>
      </c>
      <c r="J413" s="34">
        <f>COUNTIF(L413:AM413,"APAGADO")</f>
        <v>15</v>
      </c>
      <c r="K413" s="35">
        <f>(I413)/(J413+I413)</f>
        <v>0.4642857142857143</v>
      </c>
      <c r="L413" s="86" t="s">
        <v>1593</v>
      </c>
      <c r="M413" s="86" t="s">
        <v>1593</v>
      </c>
      <c r="N413" s="86" t="s">
        <v>1593</v>
      </c>
      <c r="O413" s="86"/>
      <c r="P413" s="86"/>
      <c r="Q413" s="86"/>
      <c r="R413" s="86"/>
      <c r="S413" s="86"/>
      <c r="T413" s="86"/>
      <c r="U413" s="86"/>
      <c r="V413" s="86"/>
      <c r="W413" s="86"/>
      <c r="X413" s="86"/>
      <c r="Y413" s="86"/>
      <c r="Z413" s="86" t="s">
        <v>1593</v>
      </c>
      <c r="AA413" s="86" t="s">
        <v>1593</v>
      </c>
      <c r="AB413" s="86" t="s">
        <v>1593</v>
      </c>
      <c r="AC413" s="86" t="s">
        <v>1593</v>
      </c>
      <c r="AD413" s="86" t="s">
        <v>1593</v>
      </c>
      <c r="AE413" s="86" t="s">
        <v>1593</v>
      </c>
      <c r="AF413" s="86" t="s">
        <v>1593</v>
      </c>
      <c r="AG413" s="86" t="s">
        <v>1593</v>
      </c>
      <c r="AH413" s="86" t="s">
        <v>1593</v>
      </c>
      <c r="AI413" s="86" t="s">
        <v>1593</v>
      </c>
      <c r="AJ413" s="86"/>
      <c r="AK413" s="86"/>
      <c r="AL413" s="86" t="s">
        <v>1593</v>
      </c>
      <c r="AM413" s="86" t="s">
        <v>1593</v>
      </c>
      <c r="AN413" s="86" t="s">
        <v>1593</v>
      </c>
      <c r="AO413" s="86"/>
      <c r="AP413" s="86"/>
    </row>
    <row r="414" spans="1:42" ht="15.75" thickBot="1" x14ac:dyDescent="0.3">
      <c r="A414" t="s">
        <v>518</v>
      </c>
      <c r="B414" t="s">
        <v>1119</v>
      </c>
      <c r="C414" t="s">
        <v>1144</v>
      </c>
      <c r="D414" t="s">
        <v>548</v>
      </c>
      <c r="E414" s="33" t="s">
        <v>73</v>
      </c>
      <c r="F414" s="33" t="s">
        <v>28</v>
      </c>
      <c r="G414" s="33"/>
      <c r="H414" s="33" t="s">
        <v>934</v>
      </c>
      <c r="I414" s="34">
        <f t="shared" si="62"/>
        <v>13</v>
      </c>
      <c r="J414" s="34">
        <f>COUNTIF(L414:AM414,"APAGADO")</f>
        <v>15</v>
      </c>
      <c r="K414" s="35">
        <f>(I414)/(J414+I414)</f>
        <v>0.4642857142857143</v>
      </c>
      <c r="L414" s="86" t="s">
        <v>1593</v>
      </c>
      <c r="M414" s="86" t="s">
        <v>1593</v>
      </c>
      <c r="N414" s="86" t="s">
        <v>1593</v>
      </c>
      <c r="O414" s="86"/>
      <c r="P414" s="86"/>
      <c r="Q414" s="86"/>
      <c r="R414" s="86"/>
      <c r="S414" s="86"/>
      <c r="T414" s="86"/>
      <c r="U414" s="86"/>
      <c r="V414" s="86"/>
      <c r="W414" s="86"/>
      <c r="X414" s="86"/>
      <c r="Y414" s="86"/>
      <c r="Z414" s="86" t="s">
        <v>1593</v>
      </c>
      <c r="AA414" s="86" t="s">
        <v>1593</v>
      </c>
      <c r="AB414" s="86" t="s">
        <v>1593</v>
      </c>
      <c r="AC414" s="86" t="s">
        <v>1593</v>
      </c>
      <c r="AD414" s="86" t="s">
        <v>1593</v>
      </c>
      <c r="AE414" s="86" t="s">
        <v>1593</v>
      </c>
      <c r="AF414" s="86" t="s">
        <v>1593</v>
      </c>
      <c r="AG414" s="86" t="s">
        <v>1593</v>
      </c>
      <c r="AH414" s="86" t="s">
        <v>1593</v>
      </c>
      <c r="AI414" s="86" t="s">
        <v>1593</v>
      </c>
      <c r="AJ414" s="86"/>
      <c r="AK414" s="86"/>
      <c r="AL414" s="86" t="s">
        <v>1593</v>
      </c>
      <c r="AM414" s="86" t="s">
        <v>1593</v>
      </c>
      <c r="AN414" s="86" t="s">
        <v>1593</v>
      </c>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4</v>
      </c>
      <c r="J419" s="34">
        <f>COUNTIF(L419:AM419,"APAGADO")</f>
        <v>24</v>
      </c>
      <c r="K419" s="35">
        <f>(I419)/(J419+I419)</f>
        <v>0.14285714285714285</v>
      </c>
      <c r="L419" s="86" t="s">
        <v>1593</v>
      </c>
      <c r="M419" s="86" t="s">
        <v>1593</v>
      </c>
      <c r="N419" s="86" t="s">
        <v>1593</v>
      </c>
      <c r="O419" s="86" t="s">
        <v>1593</v>
      </c>
      <c r="P419" s="86" t="s">
        <v>1593</v>
      </c>
      <c r="Q419" s="86" t="s">
        <v>1593</v>
      </c>
      <c r="R419" s="86" t="s">
        <v>1593</v>
      </c>
      <c r="S419" s="86" t="s">
        <v>1593</v>
      </c>
      <c r="T419" s="86" t="s">
        <v>1593</v>
      </c>
      <c r="U419" s="86" t="s">
        <v>1593</v>
      </c>
      <c r="V419" s="86" t="s">
        <v>1593</v>
      </c>
      <c r="W419" s="86"/>
      <c r="X419" s="86" t="s">
        <v>1593</v>
      </c>
      <c r="Y419" s="86" t="s">
        <v>1593</v>
      </c>
      <c r="Z419" s="86" t="s">
        <v>1593</v>
      </c>
      <c r="AA419" s="86" t="s">
        <v>1593</v>
      </c>
      <c r="AB419" s="86" t="s">
        <v>1593</v>
      </c>
      <c r="AC419" s="86" t="s">
        <v>1593</v>
      </c>
      <c r="AD419" s="86" t="s">
        <v>1593</v>
      </c>
      <c r="AE419" s="86" t="s">
        <v>1593</v>
      </c>
      <c r="AF419" s="86" t="s">
        <v>1593</v>
      </c>
      <c r="AG419" s="86" t="s">
        <v>1593</v>
      </c>
      <c r="AH419" s="86" t="s">
        <v>1593</v>
      </c>
      <c r="AI419" s="86" t="s">
        <v>1593</v>
      </c>
      <c r="AJ419" s="86"/>
      <c r="AK419" s="86"/>
      <c r="AL419" s="86" t="s">
        <v>1593</v>
      </c>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15</v>
      </c>
      <c r="J429" s="34">
        <f t="shared" si="60"/>
        <v>13</v>
      </c>
      <c r="K429" s="35">
        <f t="shared" si="61"/>
        <v>0.5357142857142857</v>
      </c>
      <c r="L429" s="86"/>
      <c r="M429" s="86"/>
      <c r="N429" s="86"/>
      <c r="O429" s="86"/>
      <c r="P429" s="86"/>
      <c r="Q429" s="86"/>
      <c r="R429" s="86"/>
      <c r="S429" s="86"/>
      <c r="T429" s="86"/>
      <c r="U429" s="86"/>
      <c r="V429" s="86"/>
      <c r="W429" s="86"/>
      <c r="X429" s="86"/>
      <c r="Y429" s="86" t="s">
        <v>1593</v>
      </c>
      <c r="Z429" s="86" t="s">
        <v>1593</v>
      </c>
      <c r="AA429" s="86" t="s">
        <v>1593</v>
      </c>
      <c r="AB429" s="86" t="s">
        <v>1593</v>
      </c>
      <c r="AC429" s="86" t="s">
        <v>1593</v>
      </c>
      <c r="AD429" s="86" t="s">
        <v>1593</v>
      </c>
      <c r="AE429" s="86" t="s">
        <v>1593</v>
      </c>
      <c r="AF429" s="86" t="s">
        <v>1593</v>
      </c>
      <c r="AG429" s="86" t="s">
        <v>1593</v>
      </c>
      <c r="AH429" s="86" t="s">
        <v>1593</v>
      </c>
      <c r="AI429" s="86" t="s">
        <v>1593</v>
      </c>
      <c r="AJ429" s="86"/>
      <c r="AK429" s="86"/>
      <c r="AL429" s="86" t="s">
        <v>1593</v>
      </c>
      <c r="AM429" s="86" t="s">
        <v>1593</v>
      </c>
      <c r="AN429" s="86" t="s">
        <v>1593</v>
      </c>
      <c r="AO429" s="86" t="s">
        <v>1593</v>
      </c>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1593</v>
      </c>
      <c r="Z430" s="86" t="s">
        <v>1593</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1593</v>
      </c>
      <c r="Z432" s="86" t="s">
        <v>1593</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1591</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1593</v>
      </c>
      <c r="AE434" s="86" t="s">
        <v>1593</v>
      </c>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1593</v>
      </c>
      <c r="AE436" s="86" t="s">
        <v>1593</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1593</v>
      </c>
      <c r="AE437" s="86" t="s">
        <v>1593</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1593</v>
      </c>
      <c r="AE438" s="86" t="s">
        <v>1593</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3</v>
      </c>
      <c r="J439" s="34">
        <f t="shared" si="60"/>
        <v>25</v>
      </c>
      <c r="K439" s="35">
        <f t="shared" si="61"/>
        <v>0.10714285714285714</v>
      </c>
      <c r="L439" s="86" t="s">
        <v>1593</v>
      </c>
      <c r="M439" s="86" t="s">
        <v>1593</v>
      </c>
      <c r="N439" s="86" t="s">
        <v>1593</v>
      </c>
      <c r="O439" s="86" t="s">
        <v>1593</v>
      </c>
      <c r="P439" s="86" t="s">
        <v>1593</v>
      </c>
      <c r="Q439" s="86" t="s">
        <v>1593</v>
      </c>
      <c r="R439" s="86" t="s">
        <v>1593</v>
      </c>
      <c r="S439" s="86" t="s">
        <v>1593</v>
      </c>
      <c r="T439" s="86" t="s">
        <v>1593</v>
      </c>
      <c r="U439" s="86" t="s">
        <v>1593</v>
      </c>
      <c r="V439" s="86" t="s">
        <v>1593</v>
      </c>
      <c r="W439" s="86"/>
      <c r="X439" s="86" t="s">
        <v>1593</v>
      </c>
      <c r="Y439" s="86" t="s">
        <v>1593</v>
      </c>
      <c r="Z439" s="86" t="s">
        <v>1593</v>
      </c>
      <c r="AA439" s="86" t="s">
        <v>1593</v>
      </c>
      <c r="AB439" s="86" t="s">
        <v>1593</v>
      </c>
      <c r="AC439" s="86" t="s">
        <v>1593</v>
      </c>
      <c r="AD439" s="86" t="s">
        <v>1593</v>
      </c>
      <c r="AE439" s="86" t="s">
        <v>1593</v>
      </c>
      <c r="AF439" s="86" t="s">
        <v>1593</v>
      </c>
      <c r="AG439" s="86" t="s">
        <v>1593</v>
      </c>
      <c r="AH439" s="86" t="s">
        <v>1593</v>
      </c>
      <c r="AI439" s="86" t="s">
        <v>1593</v>
      </c>
      <c r="AJ439" s="86"/>
      <c r="AK439" s="86"/>
      <c r="AL439" s="86" t="s">
        <v>1593</v>
      </c>
      <c r="AM439" s="86" t="s">
        <v>1593</v>
      </c>
      <c r="AN439" s="86" t="s">
        <v>1593</v>
      </c>
      <c r="AO439" s="86" t="s">
        <v>1593</v>
      </c>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1593</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3</v>
      </c>
      <c r="J441" s="34">
        <f t="shared" si="60"/>
        <v>25</v>
      </c>
      <c r="K441" s="35">
        <f t="shared" si="61"/>
        <v>0.10714285714285714</v>
      </c>
      <c r="L441" s="86" t="s">
        <v>1593</v>
      </c>
      <c r="M441" s="86" t="s">
        <v>1593</v>
      </c>
      <c r="N441" s="86" t="s">
        <v>1593</v>
      </c>
      <c r="O441" s="86" t="s">
        <v>1593</v>
      </c>
      <c r="P441" s="86" t="s">
        <v>1593</v>
      </c>
      <c r="Q441" s="86" t="s">
        <v>1593</v>
      </c>
      <c r="R441" s="86" t="s">
        <v>1593</v>
      </c>
      <c r="S441" s="86" t="s">
        <v>1593</v>
      </c>
      <c r="T441" s="86" t="s">
        <v>1593</v>
      </c>
      <c r="U441" s="86" t="s">
        <v>1593</v>
      </c>
      <c r="V441" s="86" t="s">
        <v>1593</v>
      </c>
      <c r="W441" s="86"/>
      <c r="X441" s="86" t="s">
        <v>1593</v>
      </c>
      <c r="Y441" s="86" t="s">
        <v>1593</v>
      </c>
      <c r="Z441" s="86" t="s">
        <v>1593</v>
      </c>
      <c r="AA441" s="86" t="s">
        <v>1593</v>
      </c>
      <c r="AB441" s="86" t="s">
        <v>1593</v>
      </c>
      <c r="AC441" s="86" t="s">
        <v>1593</v>
      </c>
      <c r="AD441" s="86" t="s">
        <v>1593</v>
      </c>
      <c r="AE441" s="86" t="s">
        <v>1593</v>
      </c>
      <c r="AF441" s="86" t="s">
        <v>1593</v>
      </c>
      <c r="AG441" s="86" t="s">
        <v>1593</v>
      </c>
      <c r="AH441" s="86" t="s">
        <v>1593</v>
      </c>
      <c r="AI441" s="86" t="s">
        <v>1593</v>
      </c>
      <c r="AJ441" s="86"/>
      <c r="AK441" s="86"/>
      <c r="AL441" s="86" t="s">
        <v>1593</v>
      </c>
      <c r="AM441" s="86" t="s">
        <v>1593</v>
      </c>
      <c r="AN441" s="86" t="s">
        <v>1593</v>
      </c>
      <c r="AO441" s="86" t="s">
        <v>1593</v>
      </c>
      <c r="AP441" s="86"/>
    </row>
    <row r="442" spans="1:42" ht="15.75" thickBot="1" x14ac:dyDescent="0.3">
      <c r="A442" t="s">
        <v>580</v>
      </c>
      <c r="B442" t="s">
        <v>587</v>
      </c>
      <c r="C442" t="s">
        <v>1144</v>
      </c>
      <c r="D442" t="s">
        <v>588</v>
      </c>
      <c r="E442" s="33" t="s">
        <v>15</v>
      </c>
      <c r="F442" s="33" t="s">
        <v>28</v>
      </c>
      <c r="G442" s="33"/>
      <c r="H442" s="33" t="s">
        <v>957</v>
      </c>
      <c r="I442" s="34">
        <f t="shared" si="62"/>
        <v>3</v>
      </c>
      <c r="J442" s="34">
        <f t="shared" si="60"/>
        <v>25</v>
      </c>
      <c r="K442" s="35">
        <f t="shared" si="61"/>
        <v>0.10714285714285714</v>
      </c>
      <c r="L442" s="86" t="s">
        <v>1593</v>
      </c>
      <c r="M442" s="86" t="s">
        <v>1593</v>
      </c>
      <c r="N442" s="86" t="s">
        <v>1593</v>
      </c>
      <c r="O442" s="86" t="s">
        <v>1593</v>
      </c>
      <c r="P442" s="86" t="s">
        <v>1593</v>
      </c>
      <c r="Q442" s="86" t="s">
        <v>1593</v>
      </c>
      <c r="R442" s="86" t="s">
        <v>1593</v>
      </c>
      <c r="S442" s="86" t="s">
        <v>1593</v>
      </c>
      <c r="T442" s="86" t="s">
        <v>1593</v>
      </c>
      <c r="U442" s="86" t="s">
        <v>1593</v>
      </c>
      <c r="V442" s="86" t="s">
        <v>1593</v>
      </c>
      <c r="W442" s="86"/>
      <c r="X442" s="86" t="s">
        <v>1593</v>
      </c>
      <c r="Y442" s="86" t="s">
        <v>1593</v>
      </c>
      <c r="Z442" s="86" t="s">
        <v>1593</v>
      </c>
      <c r="AA442" s="86" t="s">
        <v>1593</v>
      </c>
      <c r="AB442" s="86" t="s">
        <v>1593</v>
      </c>
      <c r="AC442" s="86" t="s">
        <v>1593</v>
      </c>
      <c r="AD442" s="86" t="s">
        <v>1593</v>
      </c>
      <c r="AE442" s="86" t="s">
        <v>1593</v>
      </c>
      <c r="AF442" s="86" t="s">
        <v>1593</v>
      </c>
      <c r="AG442" s="86" t="s">
        <v>1593</v>
      </c>
      <c r="AH442" s="86" t="s">
        <v>1593</v>
      </c>
      <c r="AI442" s="86" t="s">
        <v>1593</v>
      </c>
      <c r="AJ442" s="86"/>
      <c r="AK442" s="86"/>
      <c r="AL442" s="86" t="s">
        <v>1593</v>
      </c>
      <c r="AM442" s="86" t="s">
        <v>1593</v>
      </c>
      <c r="AN442" s="86" t="s">
        <v>1593</v>
      </c>
      <c r="AO442" s="86" t="s">
        <v>1593</v>
      </c>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26</v>
      </c>
      <c r="J446" s="34">
        <f t="shared" si="60"/>
        <v>2</v>
      </c>
      <c r="K446" s="35">
        <f t="shared" si="61"/>
        <v>0.9285714285714286</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t="s">
        <v>1593</v>
      </c>
      <c r="AJ446" s="86"/>
      <c r="AK446" s="86"/>
      <c r="AL446" s="86" t="s">
        <v>1593</v>
      </c>
      <c r="AM446" s="86"/>
      <c r="AN446" s="86"/>
      <c r="AO446" s="86" t="s">
        <v>1593</v>
      </c>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1593</v>
      </c>
      <c r="M447" s="86" t="s">
        <v>1593</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1593</v>
      </c>
      <c r="AE452" s="86" t="s">
        <v>1593</v>
      </c>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13</v>
      </c>
      <c r="J456" s="34">
        <f t="shared" si="60"/>
        <v>15</v>
      </c>
      <c r="K456" s="35">
        <f t="shared" si="61"/>
        <v>0.4642857142857143</v>
      </c>
      <c r="L456" s="86"/>
      <c r="M456" s="86"/>
      <c r="N456" s="86"/>
      <c r="O456" s="86"/>
      <c r="P456" s="86"/>
      <c r="Q456" s="86"/>
      <c r="R456" s="86"/>
      <c r="S456" s="86"/>
      <c r="T456" s="86"/>
      <c r="U456" s="86"/>
      <c r="V456" s="86" t="s">
        <v>1593</v>
      </c>
      <c r="W456" s="86"/>
      <c r="X456" s="86" t="s">
        <v>1593</v>
      </c>
      <c r="Y456" s="86" t="s">
        <v>1593</v>
      </c>
      <c r="Z456" s="86" t="s">
        <v>1593</v>
      </c>
      <c r="AA456" s="86" t="s">
        <v>1593</v>
      </c>
      <c r="AB456" s="86" t="s">
        <v>1593</v>
      </c>
      <c r="AC456" s="86" t="s">
        <v>1593</v>
      </c>
      <c r="AD456" s="86" t="s">
        <v>1593</v>
      </c>
      <c r="AE456" s="86" t="s">
        <v>1593</v>
      </c>
      <c r="AF456" s="86" t="s">
        <v>1593</v>
      </c>
      <c r="AG456" s="86" t="s">
        <v>1593</v>
      </c>
      <c r="AH456" s="86" t="s">
        <v>1593</v>
      </c>
      <c r="AI456" s="86" t="s">
        <v>1593</v>
      </c>
      <c r="AJ456" s="86"/>
      <c r="AK456" s="86"/>
      <c r="AL456" s="86" t="s">
        <v>1593</v>
      </c>
      <c r="AM456" s="86" t="s">
        <v>1593</v>
      </c>
      <c r="AN456" s="86" t="s">
        <v>1593</v>
      </c>
      <c r="AO456" s="86" t="s">
        <v>1593</v>
      </c>
      <c r="AP456" s="86"/>
    </row>
    <row r="457" spans="1:42" ht="15.75" thickBot="1" x14ac:dyDescent="0.3">
      <c r="A457" t="s">
        <v>599</v>
      </c>
      <c r="B457" s="33" t="s">
        <v>1198</v>
      </c>
      <c r="C457" s="33" t="s">
        <v>1144</v>
      </c>
      <c r="D457" t="s">
        <v>1199</v>
      </c>
      <c r="E457" s="33" t="s">
        <v>1196</v>
      </c>
      <c r="F457" s="33" t="s">
        <v>28</v>
      </c>
      <c r="G457" s="33"/>
      <c r="H457" s="33" t="s">
        <v>1205</v>
      </c>
      <c r="I457" s="34">
        <f t="shared" si="62"/>
        <v>13</v>
      </c>
      <c r="J457" s="34">
        <f t="shared" si="60"/>
        <v>15</v>
      </c>
      <c r="K457" s="35">
        <f t="shared" si="61"/>
        <v>0.4642857142857143</v>
      </c>
      <c r="L457" s="86"/>
      <c r="M457" s="86"/>
      <c r="N457" s="86"/>
      <c r="O457" s="86"/>
      <c r="P457" s="86"/>
      <c r="Q457" s="86"/>
      <c r="R457" s="86"/>
      <c r="S457" s="86"/>
      <c r="T457" s="86"/>
      <c r="U457" s="86"/>
      <c r="V457" s="86" t="s">
        <v>1593</v>
      </c>
      <c r="W457" s="86"/>
      <c r="X457" s="86" t="s">
        <v>1593</v>
      </c>
      <c r="Y457" s="86" t="s">
        <v>1593</v>
      </c>
      <c r="Z457" s="86" t="s">
        <v>1593</v>
      </c>
      <c r="AA457" s="86" t="s">
        <v>1593</v>
      </c>
      <c r="AB457" s="86" t="s">
        <v>1593</v>
      </c>
      <c r="AC457" s="86" t="s">
        <v>1593</v>
      </c>
      <c r="AD457" s="86" t="s">
        <v>1593</v>
      </c>
      <c r="AE457" s="86" t="s">
        <v>1593</v>
      </c>
      <c r="AF457" s="86" t="s">
        <v>1593</v>
      </c>
      <c r="AG457" s="86" t="s">
        <v>1593</v>
      </c>
      <c r="AH457" s="86" t="s">
        <v>1593</v>
      </c>
      <c r="AI457" s="86" t="s">
        <v>1593</v>
      </c>
      <c r="AJ457" s="86"/>
      <c r="AK457" s="86"/>
      <c r="AL457" s="86" t="s">
        <v>1593</v>
      </c>
      <c r="AM457" s="86" t="s">
        <v>1593</v>
      </c>
      <c r="AN457" s="86" t="s">
        <v>1593</v>
      </c>
      <c r="AO457" s="86" t="s">
        <v>1593</v>
      </c>
      <c r="AP457" s="86"/>
    </row>
    <row r="458" spans="1:42" ht="15.75" thickBot="1" x14ac:dyDescent="0.3">
      <c r="A458" t="s">
        <v>599</v>
      </c>
      <c r="B458" s="33" t="s">
        <v>1283</v>
      </c>
      <c r="C458" s="33" t="s">
        <v>1144</v>
      </c>
      <c r="D458" t="s">
        <v>1284</v>
      </c>
      <c r="E458" s="33" t="s">
        <v>15</v>
      </c>
      <c r="F458" s="33" t="s">
        <v>28</v>
      </c>
      <c r="G458" s="33"/>
      <c r="H458" s="33" t="s">
        <v>1285</v>
      </c>
      <c r="I458" s="34">
        <f t="shared" si="62"/>
        <v>13</v>
      </c>
      <c r="J458" s="34">
        <f t="shared" ref="J458" si="66">COUNTIF(L458:AM458,"APAGADO")</f>
        <v>15</v>
      </c>
      <c r="K458" s="35">
        <f t="shared" ref="K458" si="67">(I458)/(J458+I458)</f>
        <v>0.4642857142857143</v>
      </c>
      <c r="L458" s="86"/>
      <c r="M458" s="86"/>
      <c r="N458" s="86"/>
      <c r="O458" s="86"/>
      <c r="P458" s="86"/>
      <c r="Q458" s="86"/>
      <c r="R458" s="86"/>
      <c r="S458" s="86"/>
      <c r="T458" s="86"/>
      <c r="U458" s="86"/>
      <c r="V458" s="86" t="s">
        <v>1593</v>
      </c>
      <c r="W458" s="86"/>
      <c r="X458" s="86" t="s">
        <v>1593</v>
      </c>
      <c r="Y458" s="86" t="s">
        <v>1593</v>
      </c>
      <c r="Z458" s="86" t="s">
        <v>1593</v>
      </c>
      <c r="AA458" s="86" t="s">
        <v>1593</v>
      </c>
      <c r="AB458" s="86" t="s">
        <v>1593</v>
      </c>
      <c r="AC458" s="86" t="s">
        <v>1593</v>
      </c>
      <c r="AD458" s="86" t="s">
        <v>1593</v>
      </c>
      <c r="AE458" s="86" t="s">
        <v>1593</v>
      </c>
      <c r="AF458" s="86" t="s">
        <v>1593</v>
      </c>
      <c r="AG458" s="86" t="s">
        <v>1593</v>
      </c>
      <c r="AH458" s="86" t="s">
        <v>1593</v>
      </c>
      <c r="AI458" s="86" t="s">
        <v>1593</v>
      </c>
      <c r="AJ458" s="86"/>
      <c r="AK458" s="86"/>
      <c r="AL458" s="86" t="s">
        <v>1593</v>
      </c>
      <c r="AM458" s="86" t="s">
        <v>1593</v>
      </c>
      <c r="AN458" s="86" t="s">
        <v>1593</v>
      </c>
      <c r="AO458" s="86" t="s">
        <v>1593</v>
      </c>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1593</v>
      </c>
      <c r="Z459" s="86" t="s">
        <v>1593</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1593</v>
      </c>
      <c r="Z460" s="86" t="s">
        <v>1593</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1593</v>
      </c>
      <c r="Z461" s="86" t="s">
        <v>1593</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1593</v>
      </c>
      <c r="Z462" s="86" t="s">
        <v>1593</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3</v>
      </c>
      <c r="J465" s="34">
        <f t="shared" si="68"/>
        <v>25</v>
      </c>
      <c r="K465" s="35">
        <f t="shared" si="69"/>
        <v>0.10714285714285714</v>
      </c>
      <c r="L465" s="86" t="s">
        <v>1593</v>
      </c>
      <c r="M465" s="86" t="s">
        <v>1593</v>
      </c>
      <c r="N465" s="86" t="s">
        <v>1593</v>
      </c>
      <c r="O465" s="86" t="s">
        <v>1593</v>
      </c>
      <c r="P465" s="86" t="s">
        <v>1593</v>
      </c>
      <c r="Q465" s="86" t="s">
        <v>1593</v>
      </c>
      <c r="R465" s="86" t="s">
        <v>1593</v>
      </c>
      <c r="S465" s="86" t="s">
        <v>1593</v>
      </c>
      <c r="T465" s="86" t="s">
        <v>1593</v>
      </c>
      <c r="U465" s="86" t="s">
        <v>1593</v>
      </c>
      <c r="V465" s="86" t="s">
        <v>1593</v>
      </c>
      <c r="W465" s="86"/>
      <c r="X465" s="86" t="s">
        <v>1593</v>
      </c>
      <c r="Y465" s="86" t="s">
        <v>1593</v>
      </c>
      <c r="Z465" s="86" t="s">
        <v>1593</v>
      </c>
      <c r="AA465" s="86" t="s">
        <v>1593</v>
      </c>
      <c r="AB465" s="86" t="s">
        <v>1593</v>
      </c>
      <c r="AC465" s="86" t="s">
        <v>1593</v>
      </c>
      <c r="AD465" s="86" t="s">
        <v>1593</v>
      </c>
      <c r="AE465" s="86" t="s">
        <v>1593</v>
      </c>
      <c r="AF465" s="86" t="s">
        <v>1593</v>
      </c>
      <c r="AG465" s="86" t="s">
        <v>1593</v>
      </c>
      <c r="AH465" s="86" t="s">
        <v>1593</v>
      </c>
      <c r="AI465" s="86" t="s">
        <v>1593</v>
      </c>
      <c r="AJ465" s="86"/>
      <c r="AK465" s="86"/>
      <c r="AL465" s="86" t="s">
        <v>1593</v>
      </c>
      <c r="AM465" s="86" t="s">
        <v>1593</v>
      </c>
      <c r="AN465" s="86" t="s">
        <v>1593</v>
      </c>
      <c r="AO465" s="86" t="s">
        <v>1593</v>
      </c>
      <c r="AP465" s="86"/>
    </row>
    <row r="466" spans="1:42" ht="15.75" thickBot="1" x14ac:dyDescent="0.3">
      <c r="A466" s="131" t="s">
        <v>1393</v>
      </c>
      <c r="B466" s="131" t="s">
        <v>1549</v>
      </c>
      <c r="C466" s="129" t="s">
        <v>1579</v>
      </c>
      <c r="D466" t="s">
        <v>1552</v>
      </c>
      <c r="E466" s="33" t="s">
        <v>1391</v>
      </c>
      <c r="F466" s="33" t="s">
        <v>1392</v>
      </c>
      <c r="G466" s="33"/>
      <c r="H466" s="89" t="s">
        <v>1555</v>
      </c>
      <c r="I466" s="127">
        <f t="shared" si="62"/>
        <v>3</v>
      </c>
      <c r="J466" s="34">
        <f t="shared" si="68"/>
        <v>25</v>
      </c>
      <c r="K466" s="35">
        <f t="shared" si="69"/>
        <v>0.10714285714285714</v>
      </c>
      <c r="L466" s="86" t="s">
        <v>1593</v>
      </c>
      <c r="M466" s="86" t="s">
        <v>1593</v>
      </c>
      <c r="N466" s="86" t="s">
        <v>1593</v>
      </c>
      <c r="O466" s="86" t="s">
        <v>1593</v>
      </c>
      <c r="P466" s="86" t="s">
        <v>1593</v>
      </c>
      <c r="Q466" s="86" t="s">
        <v>1593</v>
      </c>
      <c r="R466" s="86" t="s">
        <v>1593</v>
      </c>
      <c r="S466" s="86" t="s">
        <v>1593</v>
      </c>
      <c r="T466" s="86" t="s">
        <v>1593</v>
      </c>
      <c r="U466" s="86" t="s">
        <v>1593</v>
      </c>
      <c r="V466" s="86" t="s">
        <v>1593</v>
      </c>
      <c r="W466" s="86"/>
      <c r="X466" s="86" t="s">
        <v>1593</v>
      </c>
      <c r="Y466" s="86" t="s">
        <v>1593</v>
      </c>
      <c r="Z466" s="86" t="s">
        <v>1593</v>
      </c>
      <c r="AA466" s="86" t="s">
        <v>1593</v>
      </c>
      <c r="AB466" s="86" t="s">
        <v>1593</v>
      </c>
      <c r="AC466" s="86" t="s">
        <v>1593</v>
      </c>
      <c r="AD466" s="86" t="s">
        <v>1593</v>
      </c>
      <c r="AE466" s="86" t="s">
        <v>1593</v>
      </c>
      <c r="AF466" s="86" t="s">
        <v>1593</v>
      </c>
      <c r="AG466" s="86" t="s">
        <v>1593</v>
      </c>
      <c r="AH466" s="86" t="s">
        <v>1593</v>
      </c>
      <c r="AI466" s="86" t="s">
        <v>1593</v>
      </c>
      <c r="AJ466" s="86"/>
      <c r="AK466" s="86"/>
      <c r="AL466" s="86" t="s">
        <v>1593</v>
      </c>
      <c r="AM466" s="86" t="s">
        <v>1593</v>
      </c>
      <c r="AN466" s="86" t="s">
        <v>1593</v>
      </c>
      <c r="AO466" s="86" t="s">
        <v>1593</v>
      </c>
      <c r="AP466" s="86"/>
    </row>
    <row r="467" spans="1:42" ht="15.75" thickBot="1" x14ac:dyDescent="0.3">
      <c r="A467" t="s">
        <v>1393</v>
      </c>
      <c r="B467" s="33">
        <v>13</v>
      </c>
      <c r="C467" s="129" t="s">
        <v>1579</v>
      </c>
      <c r="D467" t="s">
        <v>1553</v>
      </c>
      <c r="E467" s="33" t="s">
        <v>1413</v>
      </c>
      <c r="F467" s="33" t="s">
        <v>1392</v>
      </c>
      <c r="G467" s="33"/>
      <c r="H467" s="81" t="s">
        <v>1556</v>
      </c>
      <c r="I467" s="34">
        <f t="shared" si="62"/>
        <v>4</v>
      </c>
      <c r="J467" s="34">
        <f t="shared" si="68"/>
        <v>24</v>
      </c>
      <c r="K467" s="35">
        <f t="shared" si="69"/>
        <v>0.14285714285714285</v>
      </c>
      <c r="L467" s="86" t="s">
        <v>1593</v>
      </c>
      <c r="M467" s="86" t="s">
        <v>1593</v>
      </c>
      <c r="N467" s="86"/>
      <c r="O467" s="86" t="s">
        <v>1593</v>
      </c>
      <c r="P467" s="86" t="s">
        <v>1593</v>
      </c>
      <c r="Q467" s="86" t="s">
        <v>1593</v>
      </c>
      <c r="R467" s="86" t="s">
        <v>1593</v>
      </c>
      <c r="S467" s="86" t="s">
        <v>1593</v>
      </c>
      <c r="T467" s="86" t="s">
        <v>1593</v>
      </c>
      <c r="U467" s="86" t="s">
        <v>1593</v>
      </c>
      <c r="V467" s="86" t="s">
        <v>1593</v>
      </c>
      <c r="W467" s="86"/>
      <c r="X467" s="86" t="s">
        <v>1593</v>
      </c>
      <c r="Y467" s="86" t="s">
        <v>1593</v>
      </c>
      <c r="Z467" s="86" t="s">
        <v>1593</v>
      </c>
      <c r="AA467" s="86" t="s">
        <v>1593</v>
      </c>
      <c r="AB467" s="86" t="s">
        <v>1593</v>
      </c>
      <c r="AC467" s="86" t="s">
        <v>1593</v>
      </c>
      <c r="AD467" s="86" t="s">
        <v>1593</v>
      </c>
      <c r="AE467" s="86" t="s">
        <v>1593</v>
      </c>
      <c r="AF467" s="86" t="s">
        <v>1593</v>
      </c>
      <c r="AG467" s="86" t="s">
        <v>1593</v>
      </c>
      <c r="AH467" s="86" t="s">
        <v>1593</v>
      </c>
      <c r="AI467" s="86" t="s">
        <v>1593</v>
      </c>
      <c r="AJ467" s="86"/>
      <c r="AK467" s="86"/>
      <c r="AL467" s="86" t="s">
        <v>1593</v>
      </c>
      <c r="AM467" s="86" t="s">
        <v>1593</v>
      </c>
      <c r="AN467" s="86" t="s">
        <v>1593</v>
      </c>
      <c r="AO467" s="86" t="s">
        <v>1593</v>
      </c>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1593</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3</v>
      </c>
      <c r="J475" s="34">
        <f t="shared" si="70"/>
        <v>25</v>
      </c>
      <c r="K475" s="35">
        <f t="shared" si="71"/>
        <v>0.10714285714285714</v>
      </c>
      <c r="L475" s="86" t="s">
        <v>1593</v>
      </c>
      <c r="M475" s="86" t="s">
        <v>1593</v>
      </c>
      <c r="N475" s="86" t="s">
        <v>1593</v>
      </c>
      <c r="O475" s="86" t="s">
        <v>1593</v>
      </c>
      <c r="P475" s="86" t="s">
        <v>1593</v>
      </c>
      <c r="Q475" s="86" t="s">
        <v>1593</v>
      </c>
      <c r="R475" s="86" t="s">
        <v>1593</v>
      </c>
      <c r="S475" s="86" t="s">
        <v>1593</v>
      </c>
      <c r="T475" s="86" t="s">
        <v>1593</v>
      </c>
      <c r="U475" s="86" t="s">
        <v>1593</v>
      </c>
      <c r="V475" s="86" t="s">
        <v>1593</v>
      </c>
      <c r="W475" s="86"/>
      <c r="X475" s="86" t="s">
        <v>1593</v>
      </c>
      <c r="Y475" s="86" t="s">
        <v>1593</v>
      </c>
      <c r="Z475" s="86" t="s">
        <v>1593</v>
      </c>
      <c r="AA475" s="86" t="s">
        <v>1593</v>
      </c>
      <c r="AB475" s="86" t="s">
        <v>1593</v>
      </c>
      <c r="AC475" s="86" t="s">
        <v>1593</v>
      </c>
      <c r="AD475" s="86" t="s">
        <v>1593</v>
      </c>
      <c r="AE475" s="86" t="s">
        <v>1593</v>
      </c>
      <c r="AF475" s="86" t="s">
        <v>1593</v>
      </c>
      <c r="AG475" s="86" t="s">
        <v>1593</v>
      </c>
      <c r="AH475" s="86" t="s">
        <v>1593</v>
      </c>
      <c r="AI475" s="86" t="s">
        <v>1593</v>
      </c>
      <c r="AJ475" s="86"/>
      <c r="AK475" s="86"/>
      <c r="AL475" s="86" t="s">
        <v>1593</v>
      </c>
      <c r="AM475" s="86" t="s">
        <v>1593</v>
      </c>
      <c r="AN475" s="86" t="s">
        <v>1593</v>
      </c>
      <c r="AO475" s="86" t="s">
        <v>1593</v>
      </c>
      <c r="AP475" s="86"/>
    </row>
    <row r="476" spans="1:42" ht="15.75" thickBot="1" x14ac:dyDescent="0.3">
      <c r="A476" t="s">
        <v>1393</v>
      </c>
      <c r="B476" t="s">
        <v>1526</v>
      </c>
      <c r="C476" s="129" t="s">
        <v>1579</v>
      </c>
      <c r="D476" t="s">
        <v>1536</v>
      </c>
      <c r="E476" s="33" t="s">
        <v>1391</v>
      </c>
      <c r="F476" s="33" t="s">
        <v>1392</v>
      </c>
      <c r="G476" s="33"/>
      <c r="H476" t="s">
        <v>1538</v>
      </c>
      <c r="I476" s="127">
        <f t="shared" si="62"/>
        <v>3</v>
      </c>
      <c r="J476" s="34">
        <f t="shared" si="70"/>
        <v>25</v>
      </c>
      <c r="K476" s="35">
        <f t="shared" si="71"/>
        <v>0.10714285714285714</v>
      </c>
      <c r="L476" s="86" t="s">
        <v>1593</v>
      </c>
      <c r="M476" s="86" t="s">
        <v>1593</v>
      </c>
      <c r="N476" s="86" t="s">
        <v>1593</v>
      </c>
      <c r="O476" s="86" t="s">
        <v>1593</v>
      </c>
      <c r="P476" s="86" t="s">
        <v>1593</v>
      </c>
      <c r="Q476" s="86" t="s">
        <v>1593</v>
      </c>
      <c r="R476" s="86" t="s">
        <v>1593</v>
      </c>
      <c r="S476" s="86" t="s">
        <v>1593</v>
      </c>
      <c r="T476" s="86" t="s">
        <v>1593</v>
      </c>
      <c r="U476" s="86" t="s">
        <v>1593</v>
      </c>
      <c r="V476" s="86" t="s">
        <v>1593</v>
      </c>
      <c r="W476" s="86"/>
      <c r="X476" s="86" t="s">
        <v>1593</v>
      </c>
      <c r="Y476" s="86" t="s">
        <v>1593</v>
      </c>
      <c r="Z476" s="86" t="s">
        <v>1593</v>
      </c>
      <c r="AA476" s="86" t="s">
        <v>1593</v>
      </c>
      <c r="AB476" s="86" t="s">
        <v>1593</v>
      </c>
      <c r="AC476" s="86" t="s">
        <v>1593</v>
      </c>
      <c r="AD476" s="86" t="s">
        <v>1593</v>
      </c>
      <c r="AE476" s="86" t="s">
        <v>1593</v>
      </c>
      <c r="AF476" s="86" t="s">
        <v>1593</v>
      </c>
      <c r="AG476" s="86" t="s">
        <v>1593</v>
      </c>
      <c r="AH476" s="86" t="s">
        <v>1593</v>
      </c>
      <c r="AI476" s="86" t="s">
        <v>1593</v>
      </c>
      <c r="AJ476" s="86"/>
      <c r="AK476" s="86"/>
      <c r="AL476" s="86" t="s">
        <v>1593</v>
      </c>
      <c r="AM476" s="86" t="s">
        <v>1593</v>
      </c>
      <c r="AN476" s="86" t="s">
        <v>1593</v>
      </c>
      <c r="AO476" s="86" t="s">
        <v>1593</v>
      </c>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3</v>
      </c>
      <c r="J485" s="34">
        <f t="shared" si="73"/>
        <v>25</v>
      </c>
      <c r="K485" s="35">
        <f t="shared" si="74"/>
        <v>0.10714285714285714</v>
      </c>
      <c r="L485" s="86" t="s">
        <v>1593</v>
      </c>
      <c r="M485" s="86" t="s">
        <v>1593</v>
      </c>
      <c r="N485" s="86" t="s">
        <v>1593</v>
      </c>
      <c r="O485" s="86" t="s">
        <v>1593</v>
      </c>
      <c r="P485" s="86" t="s">
        <v>1593</v>
      </c>
      <c r="Q485" s="86" t="s">
        <v>1593</v>
      </c>
      <c r="R485" s="86" t="s">
        <v>1593</v>
      </c>
      <c r="S485" s="86" t="s">
        <v>1593</v>
      </c>
      <c r="T485" s="86" t="s">
        <v>1593</v>
      </c>
      <c r="U485" s="86" t="s">
        <v>1593</v>
      </c>
      <c r="V485" s="86" t="s">
        <v>1593</v>
      </c>
      <c r="W485" s="86"/>
      <c r="X485" s="86" t="s">
        <v>1593</v>
      </c>
      <c r="Y485" s="86" t="s">
        <v>1593</v>
      </c>
      <c r="Z485" s="86" t="s">
        <v>1593</v>
      </c>
      <c r="AA485" s="86" t="s">
        <v>1593</v>
      </c>
      <c r="AB485" s="86" t="s">
        <v>1593</v>
      </c>
      <c r="AC485" s="86" t="s">
        <v>1593</v>
      </c>
      <c r="AD485" s="86" t="s">
        <v>1593</v>
      </c>
      <c r="AE485" s="86" t="s">
        <v>1593</v>
      </c>
      <c r="AF485" s="86" t="s">
        <v>1593</v>
      </c>
      <c r="AG485" s="86" t="s">
        <v>1593</v>
      </c>
      <c r="AH485" s="86" t="s">
        <v>1593</v>
      </c>
      <c r="AI485" s="86" t="s">
        <v>1593</v>
      </c>
      <c r="AJ485" s="86"/>
      <c r="AK485" s="86"/>
      <c r="AL485" s="86" t="s">
        <v>1593</v>
      </c>
      <c r="AM485" s="86" t="s">
        <v>1593</v>
      </c>
      <c r="AN485" s="86" t="s">
        <v>1593</v>
      </c>
      <c r="AO485" s="86" t="s">
        <v>1593</v>
      </c>
      <c r="AP485" s="86"/>
    </row>
    <row r="486" spans="1:42" ht="15.75" thickBot="1" x14ac:dyDescent="0.3">
      <c r="A486" t="s">
        <v>1393</v>
      </c>
      <c r="B486" s="33" t="s">
        <v>1395</v>
      </c>
      <c r="C486" s="129" t="s">
        <v>1579</v>
      </c>
      <c r="D486" t="s">
        <v>1387</v>
      </c>
      <c r="E486" s="33" t="s">
        <v>1391</v>
      </c>
      <c r="F486" s="33" t="s">
        <v>1392</v>
      </c>
      <c r="G486" s="33"/>
      <c r="H486" s="33" t="s">
        <v>1405</v>
      </c>
      <c r="I486" s="34">
        <f t="shared" si="72"/>
        <v>5</v>
      </c>
      <c r="J486" s="34">
        <f t="shared" si="73"/>
        <v>23</v>
      </c>
      <c r="K486" s="35">
        <f t="shared" si="74"/>
        <v>0.17857142857142858</v>
      </c>
      <c r="L486" s="86" t="s">
        <v>1593</v>
      </c>
      <c r="M486" s="86" t="s">
        <v>1593</v>
      </c>
      <c r="N486" s="86" t="s">
        <v>1593</v>
      </c>
      <c r="O486" s="86" t="s">
        <v>1593</v>
      </c>
      <c r="P486" s="86" t="s">
        <v>1593</v>
      </c>
      <c r="Q486" s="86" t="s">
        <v>1593</v>
      </c>
      <c r="R486" s="86" t="s">
        <v>1593</v>
      </c>
      <c r="S486" s="86" t="s">
        <v>1593</v>
      </c>
      <c r="T486" s="86" t="s">
        <v>1593</v>
      </c>
      <c r="U486" s="86" t="s">
        <v>1593</v>
      </c>
      <c r="V486" s="86" t="s">
        <v>1593</v>
      </c>
      <c r="W486" s="86"/>
      <c r="X486" s="86" t="s">
        <v>1593</v>
      </c>
      <c r="Y486" s="86" t="s">
        <v>1593</v>
      </c>
      <c r="Z486" s="86" t="s">
        <v>1593</v>
      </c>
      <c r="AA486" s="86" t="s">
        <v>1593</v>
      </c>
      <c r="AB486" s="86" t="s">
        <v>1593</v>
      </c>
      <c r="AC486" s="86" t="s">
        <v>1593</v>
      </c>
      <c r="AD486" s="86" t="s">
        <v>1593</v>
      </c>
      <c r="AE486" s="86" t="s">
        <v>1593</v>
      </c>
      <c r="AF486" s="86" t="s">
        <v>1593</v>
      </c>
      <c r="AG486" s="86" t="s">
        <v>1593</v>
      </c>
      <c r="AH486" s="86" t="s">
        <v>1593</v>
      </c>
      <c r="AI486" s="86" t="s">
        <v>1593</v>
      </c>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3</v>
      </c>
      <c r="J487" s="34">
        <f t="shared" si="73"/>
        <v>25</v>
      </c>
      <c r="K487" s="35">
        <f t="shared" si="74"/>
        <v>0.10714285714285714</v>
      </c>
      <c r="L487" s="86" t="s">
        <v>1593</v>
      </c>
      <c r="M487" s="86" t="s">
        <v>1593</v>
      </c>
      <c r="N487" s="86" t="s">
        <v>1593</v>
      </c>
      <c r="O487" s="86" t="s">
        <v>1593</v>
      </c>
      <c r="P487" s="86" t="s">
        <v>1593</v>
      </c>
      <c r="Q487" s="86" t="s">
        <v>1593</v>
      </c>
      <c r="R487" s="86" t="s">
        <v>1593</v>
      </c>
      <c r="S487" s="86" t="s">
        <v>1593</v>
      </c>
      <c r="T487" s="86" t="s">
        <v>1593</v>
      </c>
      <c r="U487" s="86" t="s">
        <v>1593</v>
      </c>
      <c r="V487" s="86" t="s">
        <v>1593</v>
      </c>
      <c r="W487" s="86"/>
      <c r="X487" s="86" t="s">
        <v>1593</v>
      </c>
      <c r="Y487" s="86" t="s">
        <v>1593</v>
      </c>
      <c r="Z487" s="86" t="s">
        <v>1593</v>
      </c>
      <c r="AA487" s="86" t="s">
        <v>1593</v>
      </c>
      <c r="AB487" s="86" t="s">
        <v>1593</v>
      </c>
      <c r="AC487" s="86" t="s">
        <v>1593</v>
      </c>
      <c r="AD487" s="86" t="s">
        <v>1593</v>
      </c>
      <c r="AE487" s="86" t="s">
        <v>1593</v>
      </c>
      <c r="AF487" s="86" t="s">
        <v>1593</v>
      </c>
      <c r="AG487" s="86" t="s">
        <v>1593</v>
      </c>
      <c r="AH487" s="86" t="s">
        <v>1593</v>
      </c>
      <c r="AI487" s="86" t="s">
        <v>1593</v>
      </c>
      <c r="AJ487" s="86"/>
      <c r="AK487" s="86"/>
      <c r="AL487" s="86" t="s">
        <v>1593</v>
      </c>
      <c r="AM487" s="86" t="s">
        <v>1593</v>
      </c>
      <c r="AN487" s="86" t="s">
        <v>1593</v>
      </c>
      <c r="AO487" s="86" t="s">
        <v>1593</v>
      </c>
      <c r="AP487" s="86"/>
    </row>
    <row r="488" spans="1:42" ht="15.75" thickBot="1" x14ac:dyDescent="0.3">
      <c r="A488" t="s">
        <v>1393</v>
      </c>
      <c r="B488" s="33" t="s">
        <v>1396</v>
      </c>
      <c r="C488" s="129" t="s">
        <v>1579</v>
      </c>
      <c r="D488" t="s">
        <v>1388</v>
      </c>
      <c r="E488" s="33" t="s">
        <v>1391</v>
      </c>
      <c r="F488" s="33" t="s">
        <v>1392</v>
      </c>
      <c r="G488" s="33"/>
      <c r="H488" s="33" t="s">
        <v>1406</v>
      </c>
      <c r="I488" s="34">
        <f t="shared" si="72"/>
        <v>3</v>
      </c>
      <c r="J488" s="34">
        <f t="shared" si="73"/>
        <v>25</v>
      </c>
      <c r="K488" s="35">
        <f t="shared" si="74"/>
        <v>0.10714285714285714</v>
      </c>
      <c r="L488" s="86" t="s">
        <v>1593</v>
      </c>
      <c r="M488" s="86" t="s">
        <v>1593</v>
      </c>
      <c r="N488" s="86" t="s">
        <v>1593</v>
      </c>
      <c r="O488" s="86" t="s">
        <v>1593</v>
      </c>
      <c r="P488" s="86" t="s">
        <v>1593</v>
      </c>
      <c r="Q488" s="86" t="s">
        <v>1593</v>
      </c>
      <c r="R488" s="86" t="s">
        <v>1593</v>
      </c>
      <c r="S488" s="86" t="s">
        <v>1593</v>
      </c>
      <c r="T488" s="86" t="s">
        <v>1593</v>
      </c>
      <c r="U488" s="86" t="s">
        <v>1593</v>
      </c>
      <c r="V488" s="86" t="s">
        <v>1593</v>
      </c>
      <c r="W488" s="86"/>
      <c r="X488" s="86" t="s">
        <v>1593</v>
      </c>
      <c r="Y488" s="86" t="s">
        <v>1593</v>
      </c>
      <c r="Z488" s="86" t="s">
        <v>1593</v>
      </c>
      <c r="AA488" s="86" t="s">
        <v>1593</v>
      </c>
      <c r="AB488" s="86" t="s">
        <v>1593</v>
      </c>
      <c r="AC488" s="86" t="s">
        <v>1593</v>
      </c>
      <c r="AD488" s="86" t="s">
        <v>1593</v>
      </c>
      <c r="AE488" s="86" t="s">
        <v>1593</v>
      </c>
      <c r="AF488" s="86" t="s">
        <v>1593</v>
      </c>
      <c r="AG488" s="86" t="s">
        <v>1593</v>
      </c>
      <c r="AH488" s="86" t="s">
        <v>1593</v>
      </c>
      <c r="AI488" s="86" t="s">
        <v>1593</v>
      </c>
      <c r="AJ488" s="86"/>
      <c r="AK488" s="86"/>
      <c r="AL488" s="86" t="s">
        <v>1593</v>
      </c>
      <c r="AM488" s="86" t="s">
        <v>1593</v>
      </c>
      <c r="AN488" s="86" t="s">
        <v>1593</v>
      </c>
      <c r="AO488" s="86" t="s">
        <v>1593</v>
      </c>
      <c r="AP488" s="86"/>
    </row>
    <row r="489" spans="1:42" ht="15.75" thickBot="1" x14ac:dyDescent="0.3">
      <c r="A489" s="135" t="s">
        <v>1393</v>
      </c>
      <c r="B489" s="136">
        <v>24</v>
      </c>
      <c r="C489" s="129" t="s">
        <v>1579</v>
      </c>
      <c r="D489" t="s">
        <v>1389</v>
      </c>
      <c r="E489" s="33" t="s">
        <v>1413</v>
      </c>
      <c r="F489" s="33" t="s">
        <v>1392</v>
      </c>
      <c r="G489" s="33"/>
      <c r="H489" s="81" t="s">
        <v>1402</v>
      </c>
      <c r="I489" s="34">
        <f t="shared" si="72"/>
        <v>3</v>
      </c>
      <c r="J489" s="34">
        <f t="shared" si="73"/>
        <v>25</v>
      </c>
      <c r="K489" s="35">
        <f t="shared" si="74"/>
        <v>0.10714285714285714</v>
      </c>
      <c r="L489" s="86" t="s">
        <v>1593</v>
      </c>
      <c r="M489" s="86" t="s">
        <v>1593</v>
      </c>
      <c r="N489" s="86" t="s">
        <v>1593</v>
      </c>
      <c r="O489" s="86" t="s">
        <v>1593</v>
      </c>
      <c r="P489" s="86" t="s">
        <v>1593</v>
      </c>
      <c r="Q489" s="86" t="s">
        <v>1593</v>
      </c>
      <c r="R489" s="86" t="s">
        <v>1593</v>
      </c>
      <c r="S489" s="86" t="s">
        <v>1593</v>
      </c>
      <c r="T489" s="86" t="s">
        <v>1593</v>
      </c>
      <c r="U489" s="86" t="s">
        <v>1593</v>
      </c>
      <c r="V489" s="86" t="s">
        <v>1593</v>
      </c>
      <c r="W489" s="86"/>
      <c r="X489" s="86" t="s">
        <v>1593</v>
      </c>
      <c r="Y489" s="86" t="s">
        <v>1593</v>
      </c>
      <c r="Z489" s="86" t="s">
        <v>1593</v>
      </c>
      <c r="AA489" s="86" t="s">
        <v>1593</v>
      </c>
      <c r="AB489" s="86" t="s">
        <v>1593</v>
      </c>
      <c r="AC489" s="86" t="s">
        <v>1593</v>
      </c>
      <c r="AD489" s="86" t="s">
        <v>1593</v>
      </c>
      <c r="AE489" s="86" t="s">
        <v>1593</v>
      </c>
      <c r="AF489" s="86" t="s">
        <v>1593</v>
      </c>
      <c r="AG489" s="86" t="s">
        <v>1593</v>
      </c>
      <c r="AH489" s="86" t="s">
        <v>1593</v>
      </c>
      <c r="AI489" s="86" t="s">
        <v>1593</v>
      </c>
      <c r="AJ489" s="86"/>
      <c r="AK489" s="86"/>
      <c r="AL489" s="86" t="s">
        <v>1593</v>
      </c>
      <c r="AM489" s="86" t="s">
        <v>1593</v>
      </c>
      <c r="AN489" s="86" t="s">
        <v>1593</v>
      </c>
      <c r="AO489" s="86" t="s">
        <v>1593</v>
      </c>
      <c r="AP489" s="86"/>
    </row>
    <row r="490" spans="1:42" ht="15.75" thickBot="1" x14ac:dyDescent="0.3">
      <c r="A490" s="135" t="s">
        <v>1393</v>
      </c>
      <c r="B490" s="136" t="s">
        <v>1397</v>
      </c>
      <c r="C490" s="129" t="s">
        <v>1579</v>
      </c>
      <c r="D490" t="s">
        <v>1389</v>
      </c>
      <c r="E490" s="33" t="s">
        <v>1391</v>
      </c>
      <c r="F490" s="33" t="s">
        <v>1392</v>
      </c>
      <c r="G490" s="33"/>
      <c r="H490" s="33" t="s">
        <v>1407</v>
      </c>
      <c r="I490" s="34">
        <f t="shared" si="72"/>
        <v>3</v>
      </c>
      <c r="J490" s="34">
        <f t="shared" si="73"/>
        <v>25</v>
      </c>
      <c r="K490" s="35">
        <f t="shared" si="74"/>
        <v>0.10714285714285714</v>
      </c>
      <c r="L490" s="86" t="s">
        <v>1593</v>
      </c>
      <c r="M490" s="86" t="s">
        <v>1593</v>
      </c>
      <c r="N490" s="86" t="s">
        <v>1593</v>
      </c>
      <c r="O490" s="86" t="s">
        <v>1593</v>
      </c>
      <c r="P490" s="86" t="s">
        <v>1593</v>
      </c>
      <c r="Q490" s="86" t="s">
        <v>1593</v>
      </c>
      <c r="R490" s="86" t="s">
        <v>1593</v>
      </c>
      <c r="S490" s="86" t="s">
        <v>1593</v>
      </c>
      <c r="T490" s="86" t="s">
        <v>1593</v>
      </c>
      <c r="U490" s="86" t="s">
        <v>1593</v>
      </c>
      <c r="V490" s="86" t="s">
        <v>1593</v>
      </c>
      <c r="W490" s="86"/>
      <c r="X490" s="86" t="s">
        <v>1593</v>
      </c>
      <c r="Y490" s="86" t="s">
        <v>1593</v>
      </c>
      <c r="Z490" s="86" t="s">
        <v>1593</v>
      </c>
      <c r="AA490" s="86" t="s">
        <v>1593</v>
      </c>
      <c r="AB490" s="86" t="s">
        <v>1593</v>
      </c>
      <c r="AC490" s="86" t="s">
        <v>1593</v>
      </c>
      <c r="AD490" s="86" t="s">
        <v>1593</v>
      </c>
      <c r="AE490" s="86" t="s">
        <v>1593</v>
      </c>
      <c r="AF490" s="86" t="s">
        <v>1593</v>
      </c>
      <c r="AG490" s="86" t="s">
        <v>1593</v>
      </c>
      <c r="AH490" s="86" t="s">
        <v>1593</v>
      </c>
      <c r="AI490" s="86" t="s">
        <v>1593</v>
      </c>
      <c r="AJ490" s="86"/>
      <c r="AK490" s="86"/>
      <c r="AL490" s="86" t="s">
        <v>1593</v>
      </c>
      <c r="AM490" s="86" t="s">
        <v>1593</v>
      </c>
      <c r="AN490" s="86" t="s">
        <v>1593</v>
      </c>
      <c r="AO490" s="86" t="s">
        <v>1593</v>
      </c>
      <c r="AP490" s="86"/>
    </row>
    <row r="491" spans="1:42" ht="15.75"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1593</v>
      </c>
      <c r="M491" s="86" t="s">
        <v>1593</v>
      </c>
      <c r="N491" s="86" t="s">
        <v>1593</v>
      </c>
      <c r="O491" s="86" t="s">
        <v>1593</v>
      </c>
      <c r="P491" s="86" t="s">
        <v>1593</v>
      </c>
      <c r="Q491" s="86" t="s">
        <v>1593</v>
      </c>
      <c r="R491" s="86" t="s">
        <v>1593</v>
      </c>
      <c r="S491" s="86" t="s">
        <v>1593</v>
      </c>
      <c r="T491" s="86" t="s">
        <v>1593</v>
      </c>
      <c r="U491" s="86" t="s">
        <v>1593</v>
      </c>
      <c r="V491" s="86" t="s">
        <v>1593</v>
      </c>
      <c r="W491" s="86"/>
      <c r="X491" s="86" t="s">
        <v>1593</v>
      </c>
      <c r="Y491" s="86" t="s">
        <v>1593</v>
      </c>
      <c r="Z491" s="86" t="s">
        <v>1593</v>
      </c>
      <c r="AA491" s="86" t="s">
        <v>1593</v>
      </c>
      <c r="AB491" s="86" t="s">
        <v>1593</v>
      </c>
      <c r="AC491" s="86" t="s">
        <v>1593</v>
      </c>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1593</v>
      </c>
      <c r="M492" s="86" t="s">
        <v>1593</v>
      </c>
      <c r="N492" s="86" t="s">
        <v>1593</v>
      </c>
      <c r="O492" s="86" t="s">
        <v>1593</v>
      </c>
      <c r="P492" s="86" t="s">
        <v>1593</v>
      </c>
      <c r="Q492" s="86" t="s">
        <v>1593</v>
      </c>
      <c r="R492" s="86" t="s">
        <v>1593</v>
      </c>
      <c r="S492" s="86" t="s">
        <v>1593</v>
      </c>
      <c r="T492" s="86" t="s">
        <v>1593</v>
      </c>
      <c r="U492" s="86" t="s">
        <v>1593</v>
      </c>
      <c r="V492" s="86" t="s">
        <v>1593</v>
      </c>
      <c r="W492" s="86"/>
      <c r="X492" s="86" t="s">
        <v>1593</v>
      </c>
      <c r="Y492" s="86" t="s">
        <v>1593</v>
      </c>
      <c r="Z492" s="86" t="s">
        <v>1593</v>
      </c>
      <c r="AA492" s="86" t="s">
        <v>1593</v>
      </c>
      <c r="AB492" s="86" t="s">
        <v>1593</v>
      </c>
      <c r="AC492" s="86" t="s">
        <v>1593</v>
      </c>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1593</v>
      </c>
      <c r="M493" s="86" t="s">
        <v>1593</v>
      </c>
      <c r="N493" s="86" t="s">
        <v>1593</v>
      </c>
      <c r="O493" s="86" t="s">
        <v>1593</v>
      </c>
      <c r="P493" s="86" t="s">
        <v>1593</v>
      </c>
      <c r="Q493" s="86" t="s">
        <v>1593</v>
      </c>
      <c r="R493" s="86" t="s">
        <v>1593</v>
      </c>
      <c r="S493" s="86" t="s">
        <v>1593</v>
      </c>
      <c r="T493" s="86" t="s">
        <v>1593</v>
      </c>
      <c r="U493" s="86" t="s">
        <v>1593</v>
      </c>
      <c r="V493" s="86" t="s">
        <v>1593</v>
      </c>
      <c r="W493" s="86"/>
      <c r="X493" s="86" t="s">
        <v>1593</v>
      </c>
      <c r="Y493" s="86" t="s">
        <v>1593</v>
      </c>
      <c r="Z493" s="86" t="s">
        <v>1593</v>
      </c>
      <c r="AA493" s="86" t="s">
        <v>1593</v>
      </c>
      <c r="AB493" s="86" t="s">
        <v>1593</v>
      </c>
      <c r="AC493" s="86" t="s">
        <v>1593</v>
      </c>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1593</v>
      </c>
      <c r="M494" s="86" t="s">
        <v>1593</v>
      </c>
      <c r="N494" s="86" t="s">
        <v>1593</v>
      </c>
      <c r="O494" s="86" t="s">
        <v>1593</v>
      </c>
      <c r="P494" s="86" t="s">
        <v>1593</v>
      </c>
      <c r="Q494" s="86" t="s">
        <v>1593</v>
      </c>
      <c r="R494" s="86" t="s">
        <v>1593</v>
      </c>
      <c r="S494" s="86" t="s">
        <v>1593</v>
      </c>
      <c r="T494" s="86" t="s">
        <v>1593</v>
      </c>
      <c r="U494" s="86" t="s">
        <v>1593</v>
      </c>
      <c r="V494" s="86" t="s">
        <v>1593</v>
      </c>
      <c r="W494" s="86"/>
      <c r="X494" s="86" t="s">
        <v>1593</v>
      </c>
      <c r="Y494" s="86" t="s">
        <v>1593</v>
      </c>
      <c r="Z494" s="86" t="s">
        <v>1593</v>
      </c>
      <c r="AA494" s="86" t="s">
        <v>1593</v>
      </c>
      <c r="AB494" s="86" t="s">
        <v>1593</v>
      </c>
      <c r="AC494" s="86" t="s">
        <v>1593</v>
      </c>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3</v>
      </c>
      <c r="J499" s="34">
        <f t="shared" si="76"/>
        <v>25</v>
      </c>
      <c r="K499" s="35">
        <f t="shared" si="77"/>
        <v>0.10714285714285714</v>
      </c>
      <c r="L499" s="86" t="s">
        <v>1593</v>
      </c>
      <c r="M499" s="86" t="s">
        <v>1593</v>
      </c>
      <c r="N499" s="86" t="s">
        <v>1593</v>
      </c>
      <c r="O499" s="86" t="s">
        <v>1593</v>
      </c>
      <c r="P499" s="86" t="s">
        <v>1593</v>
      </c>
      <c r="Q499" s="86" t="s">
        <v>1593</v>
      </c>
      <c r="R499" s="86" t="s">
        <v>1593</v>
      </c>
      <c r="S499" s="86" t="s">
        <v>1593</v>
      </c>
      <c r="T499" s="86" t="s">
        <v>1593</v>
      </c>
      <c r="U499" s="86" t="s">
        <v>1593</v>
      </c>
      <c r="V499" s="86" t="s">
        <v>1593</v>
      </c>
      <c r="W499" s="86"/>
      <c r="X499" s="86" t="s">
        <v>1593</v>
      </c>
      <c r="Y499" s="86" t="s">
        <v>1593</v>
      </c>
      <c r="Z499" s="86" t="s">
        <v>1593</v>
      </c>
      <c r="AA499" s="86" t="s">
        <v>1593</v>
      </c>
      <c r="AB499" s="86" t="s">
        <v>1593</v>
      </c>
      <c r="AC499" s="86" t="s">
        <v>1593</v>
      </c>
      <c r="AD499" s="86" t="s">
        <v>1593</v>
      </c>
      <c r="AE499" s="86" t="s">
        <v>1593</v>
      </c>
      <c r="AF499" s="86" t="s">
        <v>1593</v>
      </c>
      <c r="AG499" s="86" t="s">
        <v>1593</v>
      </c>
      <c r="AH499" s="86" t="s">
        <v>1593</v>
      </c>
      <c r="AI499" s="86" t="s">
        <v>1593</v>
      </c>
      <c r="AJ499" s="86"/>
      <c r="AK499" s="86"/>
      <c r="AL499" s="86" t="s">
        <v>1593</v>
      </c>
      <c r="AM499" s="86" t="s">
        <v>1593</v>
      </c>
      <c r="AN499" s="86" t="s">
        <v>1593</v>
      </c>
      <c r="AO499" s="86" t="s">
        <v>1593</v>
      </c>
      <c r="AP499" s="86"/>
    </row>
    <row r="500" spans="1:42" ht="15.75" thickBot="1" x14ac:dyDescent="0.3">
      <c r="A500" s="135" t="s">
        <v>1393</v>
      </c>
      <c r="B500" s="136" t="s">
        <v>1445</v>
      </c>
      <c r="C500" s="129" t="s">
        <v>1579</v>
      </c>
      <c r="D500" t="s">
        <v>1427</v>
      </c>
      <c r="E500" s="33" t="s">
        <v>1391</v>
      </c>
      <c r="F500" s="33" t="s">
        <v>1392</v>
      </c>
      <c r="G500" s="33"/>
      <c r="H500" s="33" t="s">
        <v>1439</v>
      </c>
      <c r="I500" s="34">
        <f t="shared" si="75"/>
        <v>3</v>
      </c>
      <c r="J500" s="34">
        <f t="shared" si="76"/>
        <v>25</v>
      </c>
      <c r="K500" s="35">
        <f t="shared" si="77"/>
        <v>0.10714285714285714</v>
      </c>
      <c r="L500" s="86" t="s">
        <v>1593</v>
      </c>
      <c r="M500" s="86" t="s">
        <v>1593</v>
      </c>
      <c r="N500" s="86" t="s">
        <v>1593</v>
      </c>
      <c r="O500" s="86" t="s">
        <v>1593</v>
      </c>
      <c r="P500" s="86" t="s">
        <v>1593</v>
      </c>
      <c r="Q500" s="86" t="s">
        <v>1593</v>
      </c>
      <c r="R500" s="86" t="s">
        <v>1593</v>
      </c>
      <c r="S500" s="86" t="s">
        <v>1593</v>
      </c>
      <c r="T500" s="86" t="s">
        <v>1593</v>
      </c>
      <c r="U500" s="86" t="s">
        <v>1593</v>
      </c>
      <c r="V500" s="86" t="s">
        <v>1593</v>
      </c>
      <c r="W500" s="86"/>
      <c r="X500" s="86" t="s">
        <v>1593</v>
      </c>
      <c r="Y500" s="86" t="s">
        <v>1593</v>
      </c>
      <c r="Z500" s="86" t="s">
        <v>1593</v>
      </c>
      <c r="AA500" s="86" t="s">
        <v>1593</v>
      </c>
      <c r="AB500" s="86" t="s">
        <v>1593</v>
      </c>
      <c r="AC500" s="86" t="s">
        <v>1593</v>
      </c>
      <c r="AD500" s="86" t="s">
        <v>1593</v>
      </c>
      <c r="AE500" s="86" t="s">
        <v>1593</v>
      </c>
      <c r="AF500" s="86" t="s">
        <v>1593</v>
      </c>
      <c r="AG500" s="86" t="s">
        <v>1593</v>
      </c>
      <c r="AH500" s="86" t="s">
        <v>1593</v>
      </c>
      <c r="AI500" s="86" t="s">
        <v>1593</v>
      </c>
      <c r="AJ500" s="86"/>
      <c r="AK500" s="86"/>
      <c r="AL500" s="86" t="s">
        <v>1593</v>
      </c>
      <c r="AM500" s="86" t="s">
        <v>1593</v>
      </c>
      <c r="AN500" s="86" t="s">
        <v>1593</v>
      </c>
      <c r="AO500" s="86" t="s">
        <v>1593</v>
      </c>
      <c r="AP500" s="86"/>
    </row>
    <row r="501" spans="1:42" ht="15.75" thickBot="1" x14ac:dyDescent="0.3">
      <c r="A501" s="131" t="s">
        <v>1393</v>
      </c>
      <c r="B501" s="132">
        <v>30</v>
      </c>
      <c r="C501" s="129" t="s">
        <v>1579</v>
      </c>
      <c r="D501" t="s">
        <v>1428</v>
      </c>
      <c r="E501" s="33" t="s">
        <v>1413</v>
      </c>
      <c r="F501" s="33" t="s">
        <v>1392</v>
      </c>
      <c r="G501" s="33"/>
      <c r="H501" s="81" t="s">
        <v>1434</v>
      </c>
      <c r="I501" s="34">
        <f t="shared" si="75"/>
        <v>3</v>
      </c>
      <c r="J501" s="34">
        <f t="shared" si="76"/>
        <v>25</v>
      </c>
      <c r="K501" s="35">
        <f t="shared" si="77"/>
        <v>0.10714285714285714</v>
      </c>
      <c r="L501" s="86" t="s">
        <v>1593</v>
      </c>
      <c r="M501" s="86" t="s">
        <v>1593</v>
      </c>
      <c r="N501" s="86" t="s">
        <v>1593</v>
      </c>
      <c r="O501" s="86" t="s">
        <v>1593</v>
      </c>
      <c r="P501" s="86" t="s">
        <v>1593</v>
      </c>
      <c r="Q501" s="86" t="s">
        <v>1593</v>
      </c>
      <c r="R501" s="86" t="s">
        <v>1593</v>
      </c>
      <c r="S501" s="86" t="s">
        <v>1593</v>
      </c>
      <c r="T501" s="86" t="s">
        <v>1593</v>
      </c>
      <c r="U501" s="86" t="s">
        <v>1593</v>
      </c>
      <c r="V501" s="86" t="s">
        <v>1593</v>
      </c>
      <c r="W501" s="86"/>
      <c r="X501" s="86" t="s">
        <v>1593</v>
      </c>
      <c r="Y501" s="86" t="s">
        <v>1593</v>
      </c>
      <c r="Z501" s="86" t="s">
        <v>1593</v>
      </c>
      <c r="AA501" s="86" t="s">
        <v>1593</v>
      </c>
      <c r="AB501" s="86" t="s">
        <v>1593</v>
      </c>
      <c r="AC501" s="86" t="s">
        <v>1593</v>
      </c>
      <c r="AD501" s="86" t="s">
        <v>1593</v>
      </c>
      <c r="AE501" s="86" t="s">
        <v>1593</v>
      </c>
      <c r="AF501" s="86" t="s">
        <v>1593</v>
      </c>
      <c r="AG501" s="86" t="s">
        <v>1593</v>
      </c>
      <c r="AH501" s="86" t="s">
        <v>1593</v>
      </c>
      <c r="AI501" s="86" t="s">
        <v>1593</v>
      </c>
      <c r="AJ501" s="86"/>
      <c r="AK501" s="86"/>
      <c r="AL501" s="86" t="s">
        <v>1593</v>
      </c>
      <c r="AM501" s="86" t="s">
        <v>1593</v>
      </c>
      <c r="AN501" s="86" t="s">
        <v>1593</v>
      </c>
      <c r="AO501" s="86" t="s">
        <v>1593</v>
      </c>
      <c r="AP501" s="86"/>
    </row>
    <row r="502" spans="1:42" ht="15.75" thickBot="1" x14ac:dyDescent="0.3">
      <c r="A502" s="131" t="s">
        <v>1393</v>
      </c>
      <c r="B502" s="132" t="s">
        <v>1446</v>
      </c>
      <c r="C502" s="129" t="s">
        <v>1579</v>
      </c>
      <c r="D502" t="s">
        <v>1428</v>
      </c>
      <c r="E502" s="33" t="s">
        <v>1391</v>
      </c>
      <c r="F502" s="33" t="s">
        <v>1392</v>
      </c>
      <c r="G502" s="33"/>
      <c r="H502" s="33" t="s">
        <v>1440</v>
      </c>
      <c r="I502" s="34">
        <f t="shared" si="75"/>
        <v>3</v>
      </c>
      <c r="J502" s="34">
        <f t="shared" si="76"/>
        <v>25</v>
      </c>
      <c r="K502" s="35">
        <f t="shared" si="77"/>
        <v>0.10714285714285714</v>
      </c>
      <c r="L502" s="86" t="s">
        <v>1593</v>
      </c>
      <c r="M502" s="86" t="s">
        <v>1593</v>
      </c>
      <c r="N502" s="86" t="s">
        <v>1593</v>
      </c>
      <c r="O502" s="86" t="s">
        <v>1593</v>
      </c>
      <c r="P502" s="86" t="s">
        <v>1593</v>
      </c>
      <c r="Q502" s="86" t="s">
        <v>1593</v>
      </c>
      <c r="R502" s="86" t="s">
        <v>1593</v>
      </c>
      <c r="S502" s="86" t="s">
        <v>1593</v>
      </c>
      <c r="T502" s="86" t="s">
        <v>1593</v>
      </c>
      <c r="U502" s="86" t="s">
        <v>1593</v>
      </c>
      <c r="V502" s="86" t="s">
        <v>1593</v>
      </c>
      <c r="W502" s="86"/>
      <c r="X502" s="86" t="s">
        <v>1593</v>
      </c>
      <c r="Y502" s="86" t="s">
        <v>1593</v>
      </c>
      <c r="Z502" s="86" t="s">
        <v>1593</v>
      </c>
      <c r="AA502" s="86" t="s">
        <v>1593</v>
      </c>
      <c r="AB502" s="86" t="s">
        <v>1593</v>
      </c>
      <c r="AC502" s="86" t="s">
        <v>1593</v>
      </c>
      <c r="AD502" s="86" t="s">
        <v>1593</v>
      </c>
      <c r="AE502" s="86" t="s">
        <v>1593</v>
      </c>
      <c r="AF502" s="86" t="s">
        <v>1593</v>
      </c>
      <c r="AG502" s="86" t="s">
        <v>1593</v>
      </c>
      <c r="AH502" s="86" t="s">
        <v>1593</v>
      </c>
      <c r="AI502" s="86" t="s">
        <v>1593</v>
      </c>
      <c r="AJ502" s="86"/>
      <c r="AK502" s="86"/>
      <c r="AL502" s="86" t="s">
        <v>1593</v>
      </c>
      <c r="AM502" s="86" t="s">
        <v>1593</v>
      </c>
      <c r="AN502" s="86" t="s">
        <v>1593</v>
      </c>
      <c r="AO502" s="86" t="s">
        <v>1593</v>
      </c>
      <c r="AP502" s="86"/>
    </row>
    <row r="503" spans="1:42" ht="15.75" thickBot="1" x14ac:dyDescent="0.3">
      <c r="A503" t="s">
        <v>1393</v>
      </c>
      <c r="B503" s="33">
        <v>31</v>
      </c>
      <c r="C503" s="129" t="s">
        <v>1579</v>
      </c>
      <c r="D503" t="s">
        <v>1429</v>
      </c>
      <c r="E503" s="33" t="s">
        <v>1413</v>
      </c>
      <c r="F503" s="33" t="s">
        <v>1392</v>
      </c>
      <c r="G503" s="33"/>
      <c r="H503" s="81" t="s">
        <v>1435</v>
      </c>
      <c r="I503" s="34">
        <f t="shared" si="75"/>
        <v>5</v>
      </c>
      <c r="J503" s="34">
        <f t="shared" si="76"/>
        <v>23</v>
      </c>
      <c r="K503" s="35">
        <f t="shared" si="77"/>
        <v>0.17857142857142858</v>
      </c>
      <c r="L503" s="86" t="s">
        <v>1593</v>
      </c>
      <c r="M503" s="86" t="s">
        <v>1593</v>
      </c>
      <c r="N503" s="86" t="s">
        <v>1593</v>
      </c>
      <c r="O503" s="86" t="s">
        <v>1593</v>
      </c>
      <c r="P503" s="86" t="s">
        <v>1593</v>
      </c>
      <c r="Q503" s="86" t="s">
        <v>1593</v>
      </c>
      <c r="R503" s="86" t="s">
        <v>1593</v>
      </c>
      <c r="S503" s="86" t="s">
        <v>1593</v>
      </c>
      <c r="T503" s="86" t="s">
        <v>1593</v>
      </c>
      <c r="U503" s="86" t="s">
        <v>1593</v>
      </c>
      <c r="V503" s="86" t="s">
        <v>1593</v>
      </c>
      <c r="W503" s="86"/>
      <c r="X503" s="86" t="s">
        <v>1593</v>
      </c>
      <c r="Y503" s="86" t="s">
        <v>1593</v>
      </c>
      <c r="Z503" s="86" t="s">
        <v>1593</v>
      </c>
      <c r="AA503" s="86" t="s">
        <v>1593</v>
      </c>
      <c r="AB503" s="86" t="s">
        <v>1593</v>
      </c>
      <c r="AC503" s="86" t="s">
        <v>1593</v>
      </c>
      <c r="AD503" s="86" t="s">
        <v>1593</v>
      </c>
      <c r="AE503" s="86" t="s">
        <v>1593</v>
      </c>
      <c r="AF503" s="86" t="s">
        <v>1593</v>
      </c>
      <c r="AG503" s="86" t="s">
        <v>1593</v>
      </c>
      <c r="AH503" s="86" t="s">
        <v>1593</v>
      </c>
      <c r="AI503" s="86" t="s">
        <v>1593</v>
      </c>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5</v>
      </c>
      <c r="J504" s="34">
        <f t="shared" si="76"/>
        <v>23</v>
      </c>
      <c r="K504" s="35">
        <f t="shared" si="77"/>
        <v>0.17857142857142858</v>
      </c>
      <c r="L504" s="86" t="s">
        <v>1593</v>
      </c>
      <c r="M504" s="86" t="s">
        <v>1593</v>
      </c>
      <c r="N504" s="86" t="s">
        <v>1593</v>
      </c>
      <c r="O504" s="86" t="s">
        <v>1593</v>
      </c>
      <c r="P504" s="86" t="s">
        <v>1593</v>
      </c>
      <c r="Q504" s="86" t="s">
        <v>1593</v>
      </c>
      <c r="R504" s="86" t="s">
        <v>1593</v>
      </c>
      <c r="S504" s="86" t="s">
        <v>1593</v>
      </c>
      <c r="T504" s="86" t="s">
        <v>1593</v>
      </c>
      <c r="U504" s="86" t="s">
        <v>1593</v>
      </c>
      <c r="V504" s="86" t="s">
        <v>1593</v>
      </c>
      <c r="W504" s="86"/>
      <c r="X504" s="86" t="s">
        <v>1593</v>
      </c>
      <c r="Y504" s="86" t="s">
        <v>1593</v>
      </c>
      <c r="Z504" s="86" t="s">
        <v>1593</v>
      </c>
      <c r="AA504" s="86" t="s">
        <v>1593</v>
      </c>
      <c r="AB504" s="86" t="s">
        <v>1593</v>
      </c>
      <c r="AC504" s="86" t="s">
        <v>1593</v>
      </c>
      <c r="AD504" s="86" t="s">
        <v>1593</v>
      </c>
      <c r="AE504" s="86" t="s">
        <v>1593</v>
      </c>
      <c r="AF504" s="86" t="s">
        <v>1593</v>
      </c>
      <c r="AG504" s="86" t="s">
        <v>1593</v>
      </c>
      <c r="AH504" s="86" t="s">
        <v>1593</v>
      </c>
      <c r="AI504" s="86" t="s">
        <v>1593</v>
      </c>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12</v>
      </c>
      <c r="J505" s="34">
        <f t="shared" si="76"/>
        <v>16</v>
      </c>
      <c r="K505" s="35">
        <f t="shared" si="77"/>
        <v>0.42857142857142855</v>
      </c>
      <c r="L505" s="86"/>
      <c r="M505" s="86"/>
      <c r="N505" s="86"/>
      <c r="O505" s="86"/>
      <c r="P505" s="86"/>
      <c r="Q505" s="86"/>
      <c r="R505" s="86"/>
      <c r="S505" s="86"/>
      <c r="T505" s="86"/>
      <c r="U505" s="86" t="s">
        <v>1593</v>
      </c>
      <c r="V505" s="86" t="s">
        <v>1593</v>
      </c>
      <c r="W505" s="86"/>
      <c r="X505" s="86" t="s">
        <v>1593</v>
      </c>
      <c r="Y505" s="86" t="s">
        <v>1593</v>
      </c>
      <c r="Z505" s="86" t="s">
        <v>1593</v>
      </c>
      <c r="AA505" s="86" t="s">
        <v>1593</v>
      </c>
      <c r="AB505" s="86" t="s">
        <v>1593</v>
      </c>
      <c r="AC505" s="86" t="s">
        <v>1593</v>
      </c>
      <c r="AD505" s="86" t="s">
        <v>1593</v>
      </c>
      <c r="AE505" s="86" t="s">
        <v>1593</v>
      </c>
      <c r="AF505" s="86" t="s">
        <v>1593</v>
      </c>
      <c r="AG505" s="86" t="s">
        <v>1593</v>
      </c>
      <c r="AH505" s="86" t="s">
        <v>1593</v>
      </c>
      <c r="AI505" s="86" t="s">
        <v>1593</v>
      </c>
      <c r="AJ505" s="86"/>
      <c r="AK505" s="86"/>
      <c r="AL505" s="86" t="s">
        <v>1593</v>
      </c>
      <c r="AM505" s="86" t="s">
        <v>1593</v>
      </c>
      <c r="AN505" s="86" t="s">
        <v>1593</v>
      </c>
      <c r="AO505" s="86" t="s">
        <v>1593</v>
      </c>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5</v>
      </c>
      <c r="J507" s="34">
        <f t="shared" si="76"/>
        <v>23</v>
      </c>
      <c r="K507" s="35">
        <f t="shared" si="77"/>
        <v>0.17857142857142858</v>
      </c>
      <c r="L507" s="86" t="s">
        <v>1593</v>
      </c>
      <c r="M507" s="86" t="s">
        <v>1593</v>
      </c>
      <c r="N507" s="86" t="s">
        <v>1593</v>
      </c>
      <c r="O507" s="86" t="s">
        <v>1593</v>
      </c>
      <c r="P507" s="86" t="s">
        <v>1593</v>
      </c>
      <c r="Q507" s="86" t="s">
        <v>1593</v>
      </c>
      <c r="R507" s="86" t="s">
        <v>1593</v>
      </c>
      <c r="S507" s="86" t="s">
        <v>1593</v>
      </c>
      <c r="T507" s="86" t="s">
        <v>1593</v>
      </c>
      <c r="U507" s="86" t="s">
        <v>1593</v>
      </c>
      <c r="V507" s="86" t="s">
        <v>1593</v>
      </c>
      <c r="W507" s="86"/>
      <c r="X507" s="86" t="s">
        <v>1593</v>
      </c>
      <c r="Y507" s="86" t="s">
        <v>1593</v>
      </c>
      <c r="Z507" s="86" t="s">
        <v>1593</v>
      </c>
      <c r="AA507" s="86" t="s">
        <v>1593</v>
      </c>
      <c r="AB507" s="86" t="s">
        <v>1593</v>
      </c>
      <c r="AC507" s="86" t="s">
        <v>1593</v>
      </c>
      <c r="AD507" s="86" t="s">
        <v>1593</v>
      </c>
      <c r="AE507" s="86" t="s">
        <v>1593</v>
      </c>
      <c r="AF507" s="86" t="s">
        <v>1593</v>
      </c>
      <c r="AG507" s="86" t="s">
        <v>1593</v>
      </c>
      <c r="AH507" s="86" t="s">
        <v>1593</v>
      </c>
      <c r="AI507" s="86" t="s">
        <v>1593</v>
      </c>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1593</v>
      </c>
      <c r="M508" s="86" t="s">
        <v>1593</v>
      </c>
      <c r="N508" s="86" t="s">
        <v>1593</v>
      </c>
      <c r="O508" s="86" t="s">
        <v>1593</v>
      </c>
      <c r="P508" s="86" t="s">
        <v>1593</v>
      </c>
      <c r="Q508" s="86" t="s">
        <v>1593</v>
      </c>
      <c r="R508" s="86" t="s">
        <v>1593</v>
      </c>
      <c r="S508" s="86" t="s">
        <v>1593</v>
      </c>
      <c r="T508" s="86" t="s">
        <v>1593</v>
      </c>
      <c r="U508" s="86" t="s">
        <v>1593</v>
      </c>
      <c r="V508" s="86" t="s">
        <v>1593</v>
      </c>
      <c r="W508" s="86"/>
      <c r="X508" s="86" t="s">
        <v>1593</v>
      </c>
      <c r="Y508" s="86" t="s">
        <v>1593</v>
      </c>
      <c r="Z508" s="86" t="s">
        <v>1593</v>
      </c>
      <c r="AA508" s="86" t="s">
        <v>1593</v>
      </c>
      <c r="AB508" s="86" t="s">
        <v>1593</v>
      </c>
      <c r="AC508" s="86" t="s">
        <v>1593</v>
      </c>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9</v>
      </c>
      <c r="J509" s="34">
        <f t="shared" si="76"/>
        <v>19</v>
      </c>
      <c r="K509" s="35">
        <f t="shared" si="77"/>
        <v>0.32142857142857145</v>
      </c>
      <c r="L509" s="86" t="s">
        <v>1593</v>
      </c>
      <c r="M509" s="86" t="s">
        <v>1593</v>
      </c>
      <c r="N509" s="86" t="s">
        <v>1593</v>
      </c>
      <c r="O509" s="86" t="s">
        <v>1593</v>
      </c>
      <c r="P509" s="86" t="s">
        <v>1593</v>
      </c>
      <c r="Q509" s="86" t="s">
        <v>1593</v>
      </c>
      <c r="R509" s="86" t="s">
        <v>1593</v>
      </c>
      <c r="S509" s="86" t="s">
        <v>1593</v>
      </c>
      <c r="T509" s="86" t="s">
        <v>1593</v>
      </c>
      <c r="U509" s="86" t="s">
        <v>1593</v>
      </c>
      <c r="V509" s="86" t="s">
        <v>1593</v>
      </c>
      <c r="W509" s="86"/>
      <c r="X509" s="86" t="s">
        <v>1593</v>
      </c>
      <c r="Y509" s="86" t="s">
        <v>1593</v>
      </c>
      <c r="Z509" s="86" t="s">
        <v>1593</v>
      </c>
      <c r="AA509" s="86" t="s">
        <v>1593</v>
      </c>
      <c r="AB509" s="86" t="s">
        <v>1593</v>
      </c>
      <c r="AC509" s="86" t="s">
        <v>1593</v>
      </c>
      <c r="AD509" s="86"/>
      <c r="AE509" s="86"/>
      <c r="AF509" s="86" t="s">
        <v>1593</v>
      </c>
      <c r="AG509" s="86"/>
      <c r="AH509" s="86" t="s">
        <v>1593</v>
      </c>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7</v>
      </c>
      <c r="J510" s="34">
        <f t="shared" si="76"/>
        <v>21</v>
      </c>
      <c r="K510" s="35">
        <f t="shared" si="77"/>
        <v>0.25</v>
      </c>
      <c r="L510" s="86" t="s">
        <v>1593</v>
      </c>
      <c r="M510" s="86" t="s">
        <v>1593</v>
      </c>
      <c r="N510" s="86" t="s">
        <v>1593</v>
      </c>
      <c r="O510" s="86" t="s">
        <v>1593</v>
      </c>
      <c r="P510" s="86" t="s">
        <v>1593</v>
      </c>
      <c r="Q510" s="86" t="s">
        <v>1593</v>
      </c>
      <c r="R510" s="86" t="s">
        <v>1593</v>
      </c>
      <c r="S510" s="86" t="s">
        <v>1593</v>
      </c>
      <c r="T510" s="86" t="s">
        <v>1593</v>
      </c>
      <c r="U510" s="86" t="s">
        <v>1593</v>
      </c>
      <c r="V510" s="86" t="s">
        <v>1593</v>
      </c>
      <c r="W510" s="86"/>
      <c r="X510" s="86" t="s">
        <v>1593</v>
      </c>
      <c r="Y510" s="86" t="s">
        <v>1593</v>
      </c>
      <c r="Z510" s="86" t="s">
        <v>1593</v>
      </c>
      <c r="AA510" s="86" t="s">
        <v>1593</v>
      </c>
      <c r="AB510" s="86" t="s">
        <v>1593</v>
      </c>
      <c r="AC510" s="86" t="s">
        <v>1593</v>
      </c>
      <c r="AD510" s="86" t="s">
        <v>1593</v>
      </c>
      <c r="AE510" s="86" t="s">
        <v>1593</v>
      </c>
      <c r="AF510" s="86"/>
      <c r="AG510" s="86" t="s">
        <v>1593</v>
      </c>
      <c r="AH510" s="86"/>
      <c r="AI510" s="86" t="s">
        <v>1593</v>
      </c>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3</v>
      </c>
      <c r="J511" s="34">
        <f t="shared" si="76"/>
        <v>25</v>
      </c>
      <c r="K511" s="35">
        <f t="shared" si="77"/>
        <v>0.10714285714285714</v>
      </c>
      <c r="L511" s="86" t="s">
        <v>1593</v>
      </c>
      <c r="M511" s="86" t="s">
        <v>1593</v>
      </c>
      <c r="N511" s="86" t="s">
        <v>1593</v>
      </c>
      <c r="O511" s="86" t="s">
        <v>1593</v>
      </c>
      <c r="P511" s="86" t="s">
        <v>1593</v>
      </c>
      <c r="Q511" s="86" t="s">
        <v>1593</v>
      </c>
      <c r="R511" s="86" t="s">
        <v>1593</v>
      </c>
      <c r="S511" s="86" t="s">
        <v>1593</v>
      </c>
      <c r="T511" s="86" t="s">
        <v>1593</v>
      </c>
      <c r="U511" s="86" t="s">
        <v>1593</v>
      </c>
      <c r="V511" s="86" t="s">
        <v>1593</v>
      </c>
      <c r="W511" s="86"/>
      <c r="X511" s="86" t="s">
        <v>1593</v>
      </c>
      <c r="Y511" s="86" t="s">
        <v>1593</v>
      </c>
      <c r="Z511" s="86" t="s">
        <v>1593</v>
      </c>
      <c r="AA511" s="86" t="s">
        <v>1593</v>
      </c>
      <c r="AB511" s="86" t="s">
        <v>1593</v>
      </c>
      <c r="AC511" s="86" t="s">
        <v>1593</v>
      </c>
      <c r="AD511" s="86" t="s">
        <v>1593</v>
      </c>
      <c r="AE511" s="86" t="s">
        <v>1593</v>
      </c>
      <c r="AF511" s="86" t="s">
        <v>1593</v>
      </c>
      <c r="AG511" s="86" t="s">
        <v>1593</v>
      </c>
      <c r="AH511" s="86" t="s">
        <v>1593</v>
      </c>
      <c r="AI511" s="86" t="s">
        <v>1593</v>
      </c>
      <c r="AJ511" s="86"/>
      <c r="AK511" s="86"/>
      <c r="AL511" s="86" t="s">
        <v>1593</v>
      </c>
      <c r="AM511" s="86" t="s">
        <v>1593</v>
      </c>
      <c r="AN511" s="86" t="s">
        <v>1593</v>
      </c>
      <c r="AO511" s="86" t="s">
        <v>1593</v>
      </c>
      <c r="AP511" s="86"/>
    </row>
    <row r="512" spans="1:42" ht="15.75" thickBot="1" x14ac:dyDescent="0.3">
      <c r="A512" t="s">
        <v>1393</v>
      </c>
      <c r="B512" s="33" t="s">
        <v>1454</v>
      </c>
      <c r="C512" s="129" t="s">
        <v>1579</v>
      </c>
      <c r="D512" t="s">
        <v>1464</v>
      </c>
      <c r="E512" s="33" t="s">
        <v>1391</v>
      </c>
      <c r="F512" s="33" t="s">
        <v>1392</v>
      </c>
      <c r="G512" s="33"/>
      <c r="H512" s="33" t="s">
        <v>1458</v>
      </c>
      <c r="I512" s="34">
        <f t="shared" si="75"/>
        <v>11</v>
      </c>
      <c r="J512" s="34">
        <f t="shared" si="76"/>
        <v>17</v>
      </c>
      <c r="K512" s="35">
        <f t="shared" si="77"/>
        <v>0.39285714285714285</v>
      </c>
      <c r="L512" s="86" t="s">
        <v>1593</v>
      </c>
      <c r="M512" s="86" t="s">
        <v>1593</v>
      </c>
      <c r="N512" s="86" t="s">
        <v>1593</v>
      </c>
      <c r="O512" s="86" t="s">
        <v>1593</v>
      </c>
      <c r="P512" s="86" t="s">
        <v>1593</v>
      </c>
      <c r="Q512" s="86" t="s">
        <v>1593</v>
      </c>
      <c r="R512" s="86" t="s">
        <v>1593</v>
      </c>
      <c r="S512" s="86" t="s">
        <v>1593</v>
      </c>
      <c r="T512" s="86" t="s">
        <v>1593</v>
      </c>
      <c r="U512" s="86"/>
      <c r="V512" s="86"/>
      <c r="W512" s="86"/>
      <c r="X512" s="86"/>
      <c r="Y512" s="86"/>
      <c r="Z512" s="86"/>
      <c r="AA512" s="86"/>
      <c r="AB512" s="86"/>
      <c r="AC512" s="86"/>
      <c r="AD512" s="86" t="s">
        <v>1593</v>
      </c>
      <c r="AE512" s="86" t="s">
        <v>1593</v>
      </c>
      <c r="AF512" s="86" t="s">
        <v>1593</v>
      </c>
      <c r="AG512" s="86" t="s">
        <v>1593</v>
      </c>
      <c r="AH512" s="86" t="s">
        <v>1593</v>
      </c>
      <c r="AI512" s="86" t="s">
        <v>1593</v>
      </c>
      <c r="AJ512" s="86"/>
      <c r="AK512" s="86"/>
      <c r="AL512" s="86" t="s">
        <v>1593</v>
      </c>
      <c r="AM512" s="86" t="s">
        <v>1593</v>
      </c>
      <c r="AN512" s="86" t="s">
        <v>1593</v>
      </c>
      <c r="AO512" s="86" t="s">
        <v>1593</v>
      </c>
      <c r="AP512" s="86"/>
    </row>
    <row r="513" spans="1:42" ht="15.75" thickBot="1" x14ac:dyDescent="0.3">
      <c r="A513" s="135" t="s">
        <v>1393</v>
      </c>
      <c r="B513" s="136" t="s">
        <v>1574</v>
      </c>
      <c r="C513" s="129" t="s">
        <v>1579</v>
      </c>
      <c r="D513" t="s">
        <v>1576</v>
      </c>
      <c r="E513" s="33" t="s">
        <v>1413</v>
      </c>
      <c r="F513" s="33" t="s">
        <v>1392</v>
      </c>
      <c r="G513" s="33"/>
      <c r="H513" s="33"/>
      <c r="I513" s="34">
        <f t="shared" si="75"/>
        <v>3</v>
      </c>
      <c r="J513" s="34">
        <f t="shared" si="76"/>
        <v>25</v>
      </c>
      <c r="K513" s="35">
        <f t="shared" si="77"/>
        <v>0.10714285714285714</v>
      </c>
      <c r="L513" s="86" t="s">
        <v>1593</v>
      </c>
      <c r="M513" s="88" t="s">
        <v>1593</v>
      </c>
      <c r="N513" s="86" t="s">
        <v>1593</v>
      </c>
      <c r="O513" s="86" t="s">
        <v>1593</v>
      </c>
      <c r="P513" s="86" t="s">
        <v>1593</v>
      </c>
      <c r="Q513" s="86" t="s">
        <v>1593</v>
      </c>
      <c r="R513" s="86" t="s">
        <v>1593</v>
      </c>
      <c r="S513" s="86" t="s">
        <v>1593</v>
      </c>
      <c r="T513" s="86" t="s">
        <v>1593</v>
      </c>
      <c r="U513" s="86" t="s">
        <v>1593</v>
      </c>
      <c r="V513" s="86" t="s">
        <v>1593</v>
      </c>
      <c r="W513" s="86"/>
      <c r="X513" s="86" t="s">
        <v>1593</v>
      </c>
      <c r="Y513" s="86" t="s">
        <v>1593</v>
      </c>
      <c r="Z513" s="86" t="s">
        <v>1593</v>
      </c>
      <c r="AA513" s="86" t="s">
        <v>1593</v>
      </c>
      <c r="AB513" s="86" t="s">
        <v>1593</v>
      </c>
      <c r="AC513" s="86" t="s">
        <v>1593</v>
      </c>
      <c r="AD513" s="86" t="s">
        <v>1593</v>
      </c>
      <c r="AE513" s="86" t="s">
        <v>1593</v>
      </c>
      <c r="AF513" s="86" t="s">
        <v>1593</v>
      </c>
      <c r="AG513" s="86" t="s">
        <v>1593</v>
      </c>
      <c r="AH513" s="86" t="s">
        <v>1593</v>
      </c>
      <c r="AI513" s="86" t="s">
        <v>1593</v>
      </c>
      <c r="AJ513" s="86"/>
      <c r="AK513" s="88"/>
      <c r="AL513" s="86" t="s">
        <v>1593</v>
      </c>
      <c r="AM513" s="86" t="s">
        <v>1593</v>
      </c>
      <c r="AN513" s="88" t="s">
        <v>1593</v>
      </c>
      <c r="AO513" s="88" t="s">
        <v>1593</v>
      </c>
      <c r="AP513" s="88"/>
    </row>
    <row r="514" spans="1:42" ht="15.75" thickBot="1" x14ac:dyDescent="0.3">
      <c r="A514" s="135" t="s">
        <v>1393</v>
      </c>
      <c r="B514" s="136" t="s">
        <v>1575</v>
      </c>
      <c r="C514" s="129" t="s">
        <v>1579</v>
      </c>
      <c r="D514" t="s">
        <v>1576</v>
      </c>
      <c r="E514" s="33" t="s">
        <v>1391</v>
      </c>
      <c r="F514" s="33" t="s">
        <v>1392</v>
      </c>
      <c r="G514" s="33"/>
      <c r="H514" s="33"/>
      <c r="I514" s="34">
        <f t="shared" si="75"/>
        <v>3</v>
      </c>
      <c r="J514" s="34">
        <f t="shared" si="76"/>
        <v>25</v>
      </c>
      <c r="K514" s="35">
        <f t="shared" si="77"/>
        <v>0.10714285714285714</v>
      </c>
      <c r="L514" s="86" t="s">
        <v>1593</v>
      </c>
      <c r="M514" s="88" t="s">
        <v>1593</v>
      </c>
      <c r="N514" s="86" t="s">
        <v>1593</v>
      </c>
      <c r="O514" s="86" t="s">
        <v>1593</v>
      </c>
      <c r="P514" s="86" t="s">
        <v>1593</v>
      </c>
      <c r="Q514" s="86" t="s">
        <v>1593</v>
      </c>
      <c r="R514" s="86" t="s">
        <v>1593</v>
      </c>
      <c r="S514" s="86" t="s">
        <v>1593</v>
      </c>
      <c r="T514" s="86" t="s">
        <v>1593</v>
      </c>
      <c r="U514" s="86" t="s">
        <v>1593</v>
      </c>
      <c r="V514" s="86" t="s">
        <v>1593</v>
      </c>
      <c r="W514" s="86"/>
      <c r="X514" s="86" t="s">
        <v>1593</v>
      </c>
      <c r="Y514" s="86" t="s">
        <v>1593</v>
      </c>
      <c r="Z514" s="86" t="s">
        <v>1593</v>
      </c>
      <c r="AA514" s="86" t="s">
        <v>1593</v>
      </c>
      <c r="AB514" s="86" t="s">
        <v>1593</v>
      </c>
      <c r="AC514" s="86" t="s">
        <v>1593</v>
      </c>
      <c r="AD514" s="86" t="s">
        <v>1593</v>
      </c>
      <c r="AE514" s="86" t="s">
        <v>1593</v>
      </c>
      <c r="AF514" s="86" t="s">
        <v>1593</v>
      </c>
      <c r="AG514" s="86" t="s">
        <v>1593</v>
      </c>
      <c r="AH514" s="86" t="s">
        <v>1593</v>
      </c>
      <c r="AI514" s="86" t="s">
        <v>1593</v>
      </c>
      <c r="AJ514" s="86"/>
      <c r="AK514" s="88"/>
      <c r="AL514" s="86" t="s">
        <v>1593</v>
      </c>
      <c r="AM514" s="86" t="s">
        <v>1593</v>
      </c>
      <c r="AN514" s="88" t="s">
        <v>1593</v>
      </c>
      <c r="AO514" s="88" t="s">
        <v>1593</v>
      </c>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21</v>
      </c>
      <c r="J519" s="34">
        <f t="shared" si="79"/>
        <v>7</v>
      </c>
      <c r="K519" s="35">
        <f t="shared" si="80"/>
        <v>0.75</v>
      </c>
      <c r="L519" s="86" t="s">
        <v>1593</v>
      </c>
      <c r="M519" s="88" t="s">
        <v>1593</v>
      </c>
      <c r="N519" s="86" t="s">
        <v>1593</v>
      </c>
      <c r="O519" s="86"/>
      <c r="P519" s="86"/>
      <c r="Q519" s="86"/>
      <c r="R519" s="86"/>
      <c r="S519" s="86"/>
      <c r="T519" s="86"/>
      <c r="U519" s="86"/>
      <c r="V519" s="86"/>
      <c r="W519" s="86"/>
      <c r="X519" s="86"/>
      <c r="Y519" s="86"/>
      <c r="Z519" s="86"/>
      <c r="AA519" s="86" t="s">
        <v>1593</v>
      </c>
      <c r="AB519" s="86" t="s">
        <v>1593</v>
      </c>
      <c r="AC519" s="86"/>
      <c r="AD519" s="86"/>
      <c r="AE519" s="86"/>
      <c r="AF519" s="86" t="s">
        <v>1593</v>
      </c>
      <c r="AG519" s="86"/>
      <c r="AH519" s="86" t="s">
        <v>1593</v>
      </c>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11</v>
      </c>
      <c r="J520" s="34">
        <f t="shared" si="79"/>
        <v>17</v>
      </c>
      <c r="K520" s="35">
        <f t="shared" si="80"/>
        <v>0.39285714285714285</v>
      </c>
      <c r="L520" s="86"/>
      <c r="M520" s="88"/>
      <c r="N520" s="86"/>
      <c r="O520" s="86" t="s">
        <v>1593</v>
      </c>
      <c r="P520" s="86" t="s">
        <v>1593</v>
      </c>
      <c r="Q520" s="86" t="s">
        <v>1593</v>
      </c>
      <c r="R520" s="86" t="s">
        <v>1593</v>
      </c>
      <c r="S520" s="86" t="s">
        <v>1593</v>
      </c>
      <c r="T520" s="86" t="s">
        <v>1593</v>
      </c>
      <c r="U520" s="86" t="s">
        <v>1593</v>
      </c>
      <c r="V520" s="86" t="s">
        <v>1593</v>
      </c>
      <c r="W520" s="86"/>
      <c r="X520" s="86" t="s">
        <v>1593</v>
      </c>
      <c r="Y520" s="86" t="s">
        <v>1593</v>
      </c>
      <c r="Z520" s="86" t="s">
        <v>1593</v>
      </c>
      <c r="AA520" s="86"/>
      <c r="AB520" s="86" t="s">
        <v>1593</v>
      </c>
      <c r="AC520" s="86" t="s">
        <v>1593</v>
      </c>
      <c r="AD520" s="86" t="s">
        <v>1593</v>
      </c>
      <c r="AE520" s="86" t="s">
        <v>1593</v>
      </c>
      <c r="AF520" s="86"/>
      <c r="AG520" s="86" t="s">
        <v>1593</v>
      </c>
      <c r="AH520" s="86"/>
      <c r="AI520" s="86" t="s">
        <v>1593</v>
      </c>
      <c r="AJ520" s="86"/>
      <c r="AK520" s="88"/>
      <c r="AL520" s="86"/>
      <c r="AM520" s="86"/>
      <c r="AN520" s="88"/>
      <c r="AO520" s="88" t="s">
        <v>1593</v>
      </c>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5</v>
      </c>
      <c r="J523" s="34">
        <f t="shared" si="79"/>
        <v>23</v>
      </c>
      <c r="K523" s="35">
        <f t="shared" si="80"/>
        <v>0.17857142857142858</v>
      </c>
      <c r="L523" s="86" t="s">
        <v>1593</v>
      </c>
      <c r="M523" s="88" t="s">
        <v>1593</v>
      </c>
      <c r="N523" s="86" t="s">
        <v>1593</v>
      </c>
      <c r="O523" s="86" t="s">
        <v>1593</v>
      </c>
      <c r="P523" s="86" t="s">
        <v>1593</v>
      </c>
      <c r="Q523" s="86" t="s">
        <v>1593</v>
      </c>
      <c r="R523" s="86" t="s">
        <v>1593</v>
      </c>
      <c r="S523" s="86" t="s">
        <v>1593</v>
      </c>
      <c r="T523" s="86" t="s">
        <v>1593</v>
      </c>
      <c r="U523" s="86" t="s">
        <v>1593</v>
      </c>
      <c r="V523" s="86" t="s">
        <v>1593</v>
      </c>
      <c r="W523" s="86"/>
      <c r="X523" s="86" t="s">
        <v>1593</v>
      </c>
      <c r="Y523" s="86" t="s">
        <v>1593</v>
      </c>
      <c r="Z523" s="86" t="s">
        <v>1593</v>
      </c>
      <c r="AA523" s="86" t="s">
        <v>1593</v>
      </c>
      <c r="AB523" s="86" t="s">
        <v>1593</v>
      </c>
      <c r="AC523" s="86" t="s">
        <v>1593</v>
      </c>
      <c r="AD523" s="86" t="s">
        <v>1593</v>
      </c>
      <c r="AE523" s="86" t="s">
        <v>1593</v>
      </c>
      <c r="AF523" s="86" t="s">
        <v>1593</v>
      </c>
      <c r="AG523" s="86" t="s">
        <v>1593</v>
      </c>
      <c r="AH523" s="86" t="s">
        <v>1593</v>
      </c>
      <c r="AI523" s="86" t="s">
        <v>1593</v>
      </c>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5</v>
      </c>
      <c r="J524" s="34">
        <f t="shared" si="79"/>
        <v>23</v>
      </c>
      <c r="K524" s="35">
        <f t="shared" si="80"/>
        <v>0.17857142857142858</v>
      </c>
      <c r="L524" s="86" t="s">
        <v>1593</v>
      </c>
      <c r="M524" s="88" t="s">
        <v>1593</v>
      </c>
      <c r="N524" s="86" t="s">
        <v>1593</v>
      </c>
      <c r="O524" s="86" t="s">
        <v>1593</v>
      </c>
      <c r="P524" s="86" t="s">
        <v>1593</v>
      </c>
      <c r="Q524" s="86" t="s">
        <v>1593</v>
      </c>
      <c r="R524" s="86" t="s">
        <v>1593</v>
      </c>
      <c r="S524" s="86" t="s">
        <v>1593</v>
      </c>
      <c r="T524" s="86" t="s">
        <v>1593</v>
      </c>
      <c r="U524" s="86" t="s">
        <v>1593</v>
      </c>
      <c r="V524" s="86" t="s">
        <v>1593</v>
      </c>
      <c r="W524" s="86"/>
      <c r="X524" s="86" t="s">
        <v>1593</v>
      </c>
      <c r="Y524" s="86" t="s">
        <v>1593</v>
      </c>
      <c r="Z524" s="86" t="s">
        <v>1593</v>
      </c>
      <c r="AA524" s="86" t="s">
        <v>1593</v>
      </c>
      <c r="AB524" s="86" t="s">
        <v>1593</v>
      </c>
      <c r="AC524" s="86" t="s">
        <v>1593</v>
      </c>
      <c r="AD524" s="86" t="s">
        <v>1593</v>
      </c>
      <c r="AE524" s="86" t="s">
        <v>1593</v>
      </c>
      <c r="AF524" s="86" t="s">
        <v>1593</v>
      </c>
      <c r="AG524" s="86" t="s">
        <v>1593</v>
      </c>
      <c r="AH524" s="86" t="s">
        <v>1593</v>
      </c>
      <c r="AI524" s="86" t="s">
        <v>1593</v>
      </c>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3</v>
      </c>
      <c r="J527" s="34">
        <f t="shared" si="79"/>
        <v>25</v>
      </c>
      <c r="K527" s="35">
        <f t="shared" si="80"/>
        <v>0.10714285714285714</v>
      </c>
      <c r="L527" s="86" t="s">
        <v>1593</v>
      </c>
      <c r="M527" s="88" t="s">
        <v>1593</v>
      </c>
      <c r="N527" s="86" t="s">
        <v>1593</v>
      </c>
      <c r="O527" s="86" t="s">
        <v>1593</v>
      </c>
      <c r="P527" s="86" t="s">
        <v>1593</v>
      </c>
      <c r="Q527" s="86" t="s">
        <v>1593</v>
      </c>
      <c r="R527" s="86" t="s">
        <v>1593</v>
      </c>
      <c r="S527" s="86" t="s">
        <v>1593</v>
      </c>
      <c r="T527" s="86" t="s">
        <v>1593</v>
      </c>
      <c r="U527" s="86" t="s">
        <v>1593</v>
      </c>
      <c r="V527" s="86" t="s">
        <v>1593</v>
      </c>
      <c r="W527" s="86"/>
      <c r="X527" s="86" t="s">
        <v>1593</v>
      </c>
      <c r="Y527" s="86" t="s">
        <v>1593</v>
      </c>
      <c r="Z527" s="86" t="s">
        <v>1593</v>
      </c>
      <c r="AA527" s="86" t="s">
        <v>1593</v>
      </c>
      <c r="AB527" s="86" t="s">
        <v>1593</v>
      </c>
      <c r="AC527" s="86" t="s">
        <v>1593</v>
      </c>
      <c r="AD527" s="86" t="s">
        <v>1593</v>
      </c>
      <c r="AE527" s="86" t="s">
        <v>1593</v>
      </c>
      <c r="AF527" s="86" t="s">
        <v>1593</v>
      </c>
      <c r="AG527" s="86" t="s">
        <v>1593</v>
      </c>
      <c r="AH527" s="86" t="s">
        <v>1593</v>
      </c>
      <c r="AI527" s="86" t="s">
        <v>1593</v>
      </c>
      <c r="AJ527" s="86"/>
      <c r="AK527" s="88"/>
      <c r="AL527" s="86" t="s">
        <v>1593</v>
      </c>
      <c r="AM527" s="86" t="s">
        <v>1593</v>
      </c>
      <c r="AN527" s="88" t="s">
        <v>1593</v>
      </c>
      <c r="AO527" s="88" t="s">
        <v>1593</v>
      </c>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3</v>
      </c>
      <c r="J528" s="34">
        <f t="shared" ref="J528:J534" si="82">COUNTIF(L528:AM528,"APAGADO")</f>
        <v>25</v>
      </c>
      <c r="K528" s="35">
        <f t="shared" ref="K528:K534" si="83">(I528)/(J528+I528)</f>
        <v>0.10714285714285714</v>
      </c>
      <c r="L528" s="86" t="s">
        <v>1593</v>
      </c>
      <c r="M528" s="88" t="s">
        <v>1593</v>
      </c>
      <c r="N528" s="86" t="s">
        <v>1593</v>
      </c>
      <c r="O528" s="86" t="s">
        <v>1593</v>
      </c>
      <c r="P528" s="86" t="s">
        <v>1593</v>
      </c>
      <c r="Q528" s="86" t="s">
        <v>1593</v>
      </c>
      <c r="R528" s="86" t="s">
        <v>1593</v>
      </c>
      <c r="S528" s="86" t="s">
        <v>1593</v>
      </c>
      <c r="T528" s="86" t="s">
        <v>1593</v>
      </c>
      <c r="U528" s="86" t="s">
        <v>1593</v>
      </c>
      <c r="V528" s="86" t="s">
        <v>1593</v>
      </c>
      <c r="W528" s="86"/>
      <c r="X528" s="86" t="s">
        <v>1593</v>
      </c>
      <c r="Y528" s="86" t="s">
        <v>1593</v>
      </c>
      <c r="Z528" s="86" t="s">
        <v>1593</v>
      </c>
      <c r="AA528" s="86" t="s">
        <v>1593</v>
      </c>
      <c r="AB528" s="86" t="s">
        <v>1593</v>
      </c>
      <c r="AC528" s="86" t="s">
        <v>1593</v>
      </c>
      <c r="AD528" s="86" t="s">
        <v>1593</v>
      </c>
      <c r="AE528" s="86" t="s">
        <v>1593</v>
      </c>
      <c r="AF528" s="86" t="s">
        <v>1593</v>
      </c>
      <c r="AG528" s="86" t="s">
        <v>1593</v>
      </c>
      <c r="AH528" s="86" t="s">
        <v>1593</v>
      </c>
      <c r="AI528" s="86" t="s">
        <v>1593</v>
      </c>
      <c r="AJ528" s="86"/>
      <c r="AK528" s="88"/>
      <c r="AL528" s="86" t="s">
        <v>1593</v>
      </c>
      <c r="AM528" s="86" t="s">
        <v>1593</v>
      </c>
      <c r="AN528" s="88" t="s">
        <v>1593</v>
      </c>
      <c r="AO528" s="88" t="s">
        <v>1593</v>
      </c>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1593</v>
      </c>
      <c r="M529" s="88" t="s">
        <v>1593</v>
      </c>
      <c r="N529" s="86" t="s">
        <v>1593</v>
      </c>
      <c r="O529" s="86" t="s">
        <v>1593</v>
      </c>
      <c r="P529" s="86" t="s">
        <v>1593</v>
      </c>
      <c r="Q529" s="86" t="s">
        <v>1593</v>
      </c>
      <c r="R529" s="86" t="s">
        <v>1593</v>
      </c>
      <c r="S529" s="86" t="s">
        <v>1593</v>
      </c>
      <c r="T529" s="86" t="s">
        <v>1593</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1593</v>
      </c>
      <c r="M530" s="88" t="s">
        <v>1593</v>
      </c>
      <c r="N530" s="86" t="s">
        <v>1593</v>
      </c>
      <c r="O530" s="86" t="s">
        <v>1593</v>
      </c>
      <c r="P530" s="86" t="s">
        <v>1593</v>
      </c>
      <c r="Q530" s="86" t="s">
        <v>1593</v>
      </c>
      <c r="R530" s="86" t="s">
        <v>1593</v>
      </c>
      <c r="S530" s="86" t="s">
        <v>1593</v>
      </c>
      <c r="T530" s="86" t="s">
        <v>1593</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26</v>
      </c>
      <c r="J533" s="34">
        <f t="shared" si="82"/>
        <v>2</v>
      </c>
      <c r="K533" s="35">
        <f t="shared" si="83"/>
        <v>0.9285714285714286</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t="s">
        <v>1593</v>
      </c>
      <c r="AM533" s="86" t="s">
        <v>1593</v>
      </c>
      <c r="AN533" s="88" t="s">
        <v>1593</v>
      </c>
      <c r="AO533" s="88" t="s">
        <v>1593</v>
      </c>
      <c r="AP533" s="88"/>
    </row>
    <row r="534" spans="1:42" ht="15.75" thickBot="1" x14ac:dyDescent="0.3">
      <c r="A534" t="s">
        <v>1393</v>
      </c>
      <c r="B534" s="33" t="s">
        <v>1488</v>
      </c>
      <c r="C534" s="129" t="s">
        <v>1579</v>
      </c>
      <c r="D534" t="s">
        <v>1516</v>
      </c>
      <c r="E534" s="33" t="s">
        <v>1391</v>
      </c>
      <c r="F534" s="33" t="s">
        <v>1392</v>
      </c>
      <c r="G534" s="33"/>
      <c r="H534" s="81" t="s">
        <v>1518</v>
      </c>
      <c r="I534" s="34">
        <f t="shared" si="81"/>
        <v>26</v>
      </c>
      <c r="J534" s="34">
        <f t="shared" si="82"/>
        <v>2</v>
      </c>
      <c r="K534" s="35">
        <f t="shared" si="83"/>
        <v>0.9285714285714286</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t="s">
        <v>1593</v>
      </c>
      <c r="AM534" s="86" t="s">
        <v>1593</v>
      </c>
      <c r="AN534" s="88" t="s">
        <v>1593</v>
      </c>
      <c r="AO534" s="88" t="s">
        <v>1593</v>
      </c>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3</v>
      </c>
      <c r="J535" s="34">
        <f t="shared" ref="J535:J540" si="85">COUNTIF(L535:AM535,"APAGADO")</f>
        <v>25</v>
      </c>
      <c r="K535" s="35">
        <f t="shared" ref="K535:K540" si="86">(I535)/(J535+I535)</f>
        <v>0.10714285714285714</v>
      </c>
      <c r="L535" s="86" t="s">
        <v>1593</v>
      </c>
      <c r="M535" s="88" t="s">
        <v>1593</v>
      </c>
      <c r="N535" s="86" t="s">
        <v>1593</v>
      </c>
      <c r="O535" s="86" t="s">
        <v>1593</v>
      </c>
      <c r="P535" s="86" t="s">
        <v>1593</v>
      </c>
      <c r="Q535" s="86" t="s">
        <v>1593</v>
      </c>
      <c r="R535" s="86" t="s">
        <v>1593</v>
      </c>
      <c r="S535" s="86" t="s">
        <v>1593</v>
      </c>
      <c r="T535" s="86" t="s">
        <v>1593</v>
      </c>
      <c r="U535" s="86" t="s">
        <v>1593</v>
      </c>
      <c r="V535" s="86" t="s">
        <v>1593</v>
      </c>
      <c r="W535" s="86"/>
      <c r="X535" s="86" t="s">
        <v>1593</v>
      </c>
      <c r="Y535" s="86" t="s">
        <v>1593</v>
      </c>
      <c r="Z535" s="86" t="s">
        <v>1593</v>
      </c>
      <c r="AA535" s="86" t="s">
        <v>1593</v>
      </c>
      <c r="AB535" s="86" t="s">
        <v>1593</v>
      </c>
      <c r="AC535" s="86" t="s">
        <v>1593</v>
      </c>
      <c r="AD535" s="86" t="s">
        <v>1593</v>
      </c>
      <c r="AE535" s="86" t="s">
        <v>1593</v>
      </c>
      <c r="AF535" s="86" t="s">
        <v>1593</v>
      </c>
      <c r="AG535" s="86" t="s">
        <v>1593</v>
      </c>
      <c r="AH535" s="86" t="s">
        <v>1593</v>
      </c>
      <c r="AI535" s="86" t="s">
        <v>1593</v>
      </c>
      <c r="AJ535" s="86"/>
      <c r="AK535" s="88"/>
      <c r="AL535" s="86" t="s">
        <v>1593</v>
      </c>
      <c r="AM535" s="86" t="s">
        <v>1593</v>
      </c>
      <c r="AN535" s="88" t="s">
        <v>1593</v>
      </c>
      <c r="AO535" s="88" t="s">
        <v>1593</v>
      </c>
      <c r="AP535" s="88"/>
    </row>
    <row r="536" spans="1:42" ht="15.75" thickBot="1" x14ac:dyDescent="0.3">
      <c r="A536" t="s">
        <v>1393</v>
      </c>
      <c r="B536" s="33" t="s">
        <v>1572</v>
      </c>
      <c r="C536" s="129" t="s">
        <v>1579</v>
      </c>
      <c r="D536" t="s">
        <v>1569</v>
      </c>
      <c r="E536" s="33" t="s">
        <v>1391</v>
      </c>
      <c r="F536" s="33" t="s">
        <v>1392</v>
      </c>
      <c r="G536" s="33"/>
      <c r="H536" s="81" t="s">
        <v>1544</v>
      </c>
      <c r="I536" s="34">
        <f t="shared" si="84"/>
        <v>3</v>
      </c>
      <c r="J536" s="34">
        <f t="shared" si="85"/>
        <v>25</v>
      </c>
      <c r="K536" s="35">
        <f t="shared" si="86"/>
        <v>0.10714285714285714</v>
      </c>
      <c r="L536" s="86" t="s">
        <v>1593</v>
      </c>
      <c r="M536" s="88" t="s">
        <v>1593</v>
      </c>
      <c r="N536" s="86" t="s">
        <v>1593</v>
      </c>
      <c r="O536" s="86" t="s">
        <v>1593</v>
      </c>
      <c r="P536" s="86" t="s">
        <v>1593</v>
      </c>
      <c r="Q536" s="86" t="s">
        <v>1593</v>
      </c>
      <c r="R536" s="86" t="s">
        <v>1593</v>
      </c>
      <c r="S536" s="86" t="s">
        <v>1593</v>
      </c>
      <c r="T536" s="86" t="s">
        <v>1593</v>
      </c>
      <c r="U536" s="86" t="s">
        <v>1593</v>
      </c>
      <c r="V536" s="86" t="s">
        <v>1593</v>
      </c>
      <c r="W536" s="86"/>
      <c r="X536" s="86" t="s">
        <v>1593</v>
      </c>
      <c r="Y536" s="86" t="s">
        <v>1593</v>
      </c>
      <c r="Z536" s="86" t="s">
        <v>1593</v>
      </c>
      <c r="AA536" s="86" t="s">
        <v>1593</v>
      </c>
      <c r="AB536" s="86" t="s">
        <v>1593</v>
      </c>
      <c r="AC536" s="86" t="s">
        <v>1593</v>
      </c>
      <c r="AD536" s="86" t="s">
        <v>1593</v>
      </c>
      <c r="AE536" s="86" t="s">
        <v>1593</v>
      </c>
      <c r="AF536" s="86" t="s">
        <v>1593</v>
      </c>
      <c r="AG536" s="86" t="s">
        <v>1593</v>
      </c>
      <c r="AH536" s="86" t="s">
        <v>1593</v>
      </c>
      <c r="AI536" s="86" t="s">
        <v>1593</v>
      </c>
      <c r="AJ536" s="86"/>
      <c r="AK536" s="88"/>
      <c r="AL536" s="86" t="s">
        <v>1593</v>
      </c>
      <c r="AM536" s="86" t="s">
        <v>1593</v>
      </c>
      <c r="AN536" s="88" t="s">
        <v>1593</v>
      </c>
      <c r="AO536" s="88" t="s">
        <v>1593</v>
      </c>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6</v>
      </c>
      <c r="J539" s="34">
        <f t="shared" si="85"/>
        <v>22</v>
      </c>
      <c r="K539" s="35">
        <f t="shared" si="86"/>
        <v>0.21428571428571427</v>
      </c>
      <c r="L539" s="86" t="s">
        <v>1593</v>
      </c>
      <c r="M539" s="88" t="s">
        <v>1593</v>
      </c>
      <c r="N539" s="86" t="s">
        <v>1593</v>
      </c>
      <c r="O539" s="86" t="s">
        <v>1593</v>
      </c>
      <c r="P539" s="86" t="s">
        <v>1593</v>
      </c>
      <c r="Q539" s="86" t="s">
        <v>1593</v>
      </c>
      <c r="R539" s="86" t="s">
        <v>1593</v>
      </c>
      <c r="S539" s="86" t="s">
        <v>1593</v>
      </c>
      <c r="T539" s="86" t="s">
        <v>1593</v>
      </c>
      <c r="U539" s="86" t="s">
        <v>1593</v>
      </c>
      <c r="V539" s="86" t="s">
        <v>1593</v>
      </c>
      <c r="W539" s="86"/>
      <c r="X539" s="86" t="s">
        <v>1593</v>
      </c>
      <c r="Y539" s="86"/>
      <c r="Z539" s="86" t="s">
        <v>1593</v>
      </c>
      <c r="AA539" s="86" t="s">
        <v>1593</v>
      </c>
      <c r="AB539" s="86" t="s">
        <v>1593</v>
      </c>
      <c r="AC539" s="86" t="s">
        <v>1593</v>
      </c>
      <c r="AD539" s="86" t="s">
        <v>1593</v>
      </c>
      <c r="AE539" s="86" t="s">
        <v>1593</v>
      </c>
      <c r="AF539" s="86" t="s">
        <v>1593</v>
      </c>
      <c r="AG539" s="86" t="s">
        <v>1593</v>
      </c>
      <c r="AH539" s="86" t="s">
        <v>1593</v>
      </c>
      <c r="AI539" s="86" t="s">
        <v>1593</v>
      </c>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6</v>
      </c>
      <c r="J540" s="34">
        <f t="shared" si="85"/>
        <v>22</v>
      </c>
      <c r="K540" s="35">
        <f t="shared" si="86"/>
        <v>0.21428571428571427</v>
      </c>
      <c r="L540" s="88" t="s">
        <v>1593</v>
      </c>
      <c r="M540" s="88" t="s">
        <v>1593</v>
      </c>
      <c r="N540" s="86" t="s">
        <v>1593</v>
      </c>
      <c r="O540" s="86" t="s">
        <v>1593</v>
      </c>
      <c r="P540" s="86" t="s">
        <v>1593</v>
      </c>
      <c r="Q540" s="86" t="s">
        <v>1593</v>
      </c>
      <c r="R540" s="86" t="s">
        <v>1593</v>
      </c>
      <c r="S540" s="86" t="s">
        <v>1593</v>
      </c>
      <c r="T540" s="86" t="s">
        <v>1593</v>
      </c>
      <c r="U540" s="86" t="s">
        <v>1593</v>
      </c>
      <c r="V540" s="86" t="s">
        <v>1593</v>
      </c>
      <c r="W540" s="86"/>
      <c r="X540" s="86" t="s">
        <v>1593</v>
      </c>
      <c r="Y540" s="86"/>
      <c r="Z540" s="86" t="s">
        <v>1593</v>
      </c>
      <c r="AA540" s="86" t="s">
        <v>1593</v>
      </c>
      <c r="AB540" s="86" t="s">
        <v>1593</v>
      </c>
      <c r="AC540" s="86" t="s">
        <v>1593</v>
      </c>
      <c r="AD540" s="86" t="s">
        <v>1593</v>
      </c>
      <c r="AE540" s="88" t="s">
        <v>1593</v>
      </c>
      <c r="AF540" s="88" t="s">
        <v>1593</v>
      </c>
      <c r="AG540" s="88" t="s">
        <v>1593</v>
      </c>
      <c r="AH540" s="86" t="s">
        <v>1593</v>
      </c>
      <c r="AI540" s="86" t="s">
        <v>1593</v>
      </c>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t="str">
        <f>'RESUMEN TOTAL'!AN24</f>
        <v>APAGADO</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t="str">
        <f>'RESUMEN TOTAL'!AN25</f>
        <v>APAGADO</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t="str">
        <f>'RESUMEN TOTAL'!AN29</f>
        <v>APAGADO</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t="str">
        <f>'RESUMEN TOTAL'!AN38</f>
        <v>APAGADO</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t="str">
        <f>'RESUMEN TOTAL'!AN68</f>
        <v>APAGADO</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t="str">
        <f>'RESUMEN TOTAL'!AN69</f>
        <v>APAGADO</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t="str">
        <f>'RESUMEN TOTAL'!AN81</f>
        <v>APAGADO</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t="str">
        <f>'RESUMEN TOTAL'!AN102</f>
        <v>APAGADO</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t="str">
        <f>'RESUMEN TOTAL'!AN103</f>
        <v>APAGADO</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t="str">
        <f>'RESUMEN TOTAL'!AG110</f>
        <v>APAGADO</v>
      </c>
      <c r="AB107" t="str">
        <f>'RESUMEN TOTAL'!AH110</f>
        <v>APAGADO</v>
      </c>
      <c r="AC107" t="str">
        <f>'RESUMEN TOTAL'!AI110</f>
        <v>APAGADO</v>
      </c>
      <c r="AD107">
        <f>'RESUMEN TOTAL'!AJ110</f>
        <v>0</v>
      </c>
      <c r="AE107">
        <f>'RESUMEN TOTAL'!AK110</f>
        <v>0</v>
      </c>
      <c r="AF107" t="str">
        <f>'RESUMEN TOTAL'!AL110</f>
        <v>APAGADO</v>
      </c>
      <c r="AG107" t="str">
        <f>'RESUMEN TOTAL'!AM110</f>
        <v>APAGADO</v>
      </c>
      <c r="AH107" t="str">
        <f>'RESUMEN TOTAL'!AN110</f>
        <v>APAGADO</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t="str">
        <f>'RESUMEN TOTAL'!AH126</f>
        <v>APAGADO</v>
      </c>
      <c r="AC123" t="str">
        <f>'RESUMEN TOTAL'!AI126</f>
        <v>APAGADO</v>
      </c>
      <c r="AD123">
        <f>'RESUMEN TOTAL'!AJ126</f>
        <v>0</v>
      </c>
      <c r="AE123">
        <f>'RESUMEN TOTAL'!AK126</f>
        <v>0</v>
      </c>
      <c r="AF123" t="str">
        <f>'RESUMEN TOTAL'!AL126</f>
        <v>APAGADO</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t="str">
        <f>'RESUMEN TOTAL'!AF131</f>
        <v>APAGADO</v>
      </c>
      <c r="AA128" t="str">
        <f>'RESUMEN TOTAL'!AG131</f>
        <v>APAGADO</v>
      </c>
      <c r="AB128" t="str">
        <f>'RESUMEN TOTAL'!AH131</f>
        <v>APAGADO</v>
      </c>
      <c r="AC128" t="str">
        <f>'RESUMEN TOTAL'!AI131</f>
        <v>APAGADO</v>
      </c>
      <c r="AD128">
        <f>'RESUMEN TOTAL'!AJ131</f>
        <v>0</v>
      </c>
      <c r="AE128">
        <f>'RESUMEN TOTAL'!AK131</f>
        <v>0</v>
      </c>
      <c r="AF128" t="str">
        <f>'RESUMEN TOTAL'!AL131</f>
        <v>APAGADO</v>
      </c>
      <c r="AG128" t="str">
        <f>'RESUMEN TOTAL'!AM131</f>
        <v>APAGADO</v>
      </c>
      <c r="AH128" t="str">
        <f>'RESUMEN TOTAL'!AN131</f>
        <v>APAGADO</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t="str">
        <f>'RESUMEN TOTAL'!AF132</f>
        <v>APAGADO</v>
      </c>
      <c r="AA129">
        <f>'RESUMEN TOTAL'!AG132</f>
        <v>0</v>
      </c>
      <c r="AB129">
        <f>'RESUMEN TOTAL'!AH132</f>
        <v>0</v>
      </c>
      <c r="AC129">
        <f>'RESUMEN TOTAL'!AI132</f>
        <v>0</v>
      </c>
      <c r="AD129">
        <f>'RESUMEN TOTAL'!AJ132</f>
        <v>0</v>
      </c>
      <c r="AE129">
        <f>'RESUMEN TOTAL'!AK132</f>
        <v>0</v>
      </c>
      <c r="AF129" t="str">
        <f>'RESUMEN TOTAL'!AL132</f>
        <v>APAGADO</v>
      </c>
      <c r="AG129">
        <f>'RESUMEN TOTAL'!AM132</f>
        <v>0</v>
      </c>
      <c r="AH129">
        <f>'RESUMEN TOTAL'!AN132</f>
        <v>0</v>
      </c>
    </row>
    <row r="130" spans="1:34" x14ac:dyDescent="0.25">
      <c r="A130" t="str">
        <f>'RESUMEN TOTAL'!A133</f>
        <v>SAN JORGE</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t="str">
        <f>'RESUMEN TOTAL'!AF133</f>
        <v>APAGADO</v>
      </c>
      <c r="AA130">
        <f>'RESUMEN TOTAL'!AG133</f>
        <v>0</v>
      </c>
      <c r="AB130">
        <f>'RESUMEN TOTAL'!AH133</f>
        <v>0</v>
      </c>
      <c r="AC130">
        <f>'RESUMEN TOTAL'!AI133</f>
        <v>0</v>
      </c>
      <c r="AD130">
        <f>'RESUMEN TOTAL'!AJ133</f>
        <v>0</v>
      </c>
      <c r="AE130">
        <f>'RESUMEN TOTAL'!AK133</f>
        <v>0</v>
      </c>
      <c r="AF130" t="str">
        <f>'RESUMEN TOTAL'!AL133</f>
        <v>APAGADO</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t="str">
        <f>'RESUMEN TOTAL'!AM134</f>
        <v>APAGADO</v>
      </c>
      <c r="AH131" t="str">
        <f>'RESUMEN TOTAL'!AN134</f>
        <v>APAGADO</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t="str">
        <f>'RESUMEN TOTAL'!AM135</f>
        <v>APAGADO</v>
      </c>
      <c r="AH132" t="str">
        <f>'RESUMEN TOTAL'!AN135</f>
        <v>APAGADO</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t="str">
        <f>'RESUMEN TOTAL'!AF137</f>
        <v>APAGADO</v>
      </c>
      <c r="AA134">
        <f>'RESUMEN TOTAL'!AG137</f>
        <v>0</v>
      </c>
      <c r="AB134">
        <f>'RESUMEN TOTAL'!AH137</f>
        <v>0</v>
      </c>
      <c r="AC134">
        <f>'RESUMEN TOTAL'!AI137</f>
        <v>0</v>
      </c>
      <c r="AD134">
        <f>'RESUMEN TOTAL'!AJ137</f>
        <v>0</v>
      </c>
      <c r="AE134">
        <f>'RESUMEN TOTAL'!AK137</f>
        <v>0</v>
      </c>
      <c r="AF134" t="str">
        <f>'RESUMEN TOTAL'!AL137</f>
        <v>APAGADO</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t="str">
        <f>'RESUMEN TOTAL'!AF139</f>
        <v>APAGADO</v>
      </c>
      <c r="AA136" t="str">
        <f>'RESUMEN TOTAL'!AG139</f>
        <v>APAGADO</v>
      </c>
      <c r="AB136" t="str">
        <f>'RESUMEN TOTAL'!AH139</f>
        <v>APAGADO</v>
      </c>
      <c r="AC136" t="str">
        <f>'RESUMEN TOTAL'!AI139</f>
        <v>APAGADO</v>
      </c>
      <c r="AD136">
        <f>'RESUMEN TOTAL'!AJ139</f>
        <v>0</v>
      </c>
      <c r="AE136">
        <f>'RESUMEN TOTAL'!AK139</f>
        <v>0</v>
      </c>
      <c r="AF136" t="str">
        <f>'RESUMEN TOTAL'!AL139</f>
        <v>APAGADO</v>
      </c>
      <c r="AG136" t="str">
        <f>'RESUMEN TOTAL'!AM139</f>
        <v>APAGADO</v>
      </c>
      <c r="AH136" t="str">
        <f>'RESUMEN TOTAL'!AN139</f>
        <v>APAGADO</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t="str">
        <f>'RESUMEN TOTAL'!AF140</f>
        <v>APAGADO</v>
      </c>
      <c r="AA137" t="str">
        <f>'RESUMEN TOTAL'!AG140</f>
        <v>APAGADO</v>
      </c>
      <c r="AB137" t="str">
        <f>'RESUMEN TOTAL'!AH140</f>
        <v>APAGADO</v>
      </c>
      <c r="AC137" t="str">
        <f>'RESUMEN TOTAL'!AI140</f>
        <v>APAGADO</v>
      </c>
      <c r="AD137">
        <f>'RESUMEN TOTAL'!AJ140</f>
        <v>0</v>
      </c>
      <c r="AE137">
        <f>'RESUMEN TOTAL'!AK140</f>
        <v>0</v>
      </c>
      <c r="AF137" t="str">
        <f>'RESUMEN TOTAL'!AL140</f>
        <v>APAGADO</v>
      </c>
      <c r="AG137" t="str">
        <f>'RESUMEN TOTAL'!AM140</f>
        <v>APAGADO</v>
      </c>
      <c r="AH137" t="str">
        <f>'RESUMEN TOTAL'!AN140</f>
        <v>APAGADO</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t="str">
        <f>'RESUMEN TOTAL'!AF141</f>
        <v>APAGADO</v>
      </c>
      <c r="AA138">
        <f>'RESUMEN TOTAL'!AG141</f>
        <v>0</v>
      </c>
      <c r="AB138">
        <f>'RESUMEN TOTAL'!AH141</f>
        <v>0</v>
      </c>
      <c r="AC138">
        <f>'RESUMEN TOTAL'!AI141</f>
        <v>0</v>
      </c>
      <c r="AD138">
        <f>'RESUMEN TOTAL'!AJ141</f>
        <v>0</v>
      </c>
      <c r="AE138">
        <f>'RESUMEN TOTAL'!AK141</f>
        <v>0</v>
      </c>
      <c r="AF138" t="str">
        <f>'RESUMEN TOTAL'!AL141</f>
        <v>APAGADO</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t="str">
        <f>'RESUMEN TOTAL'!AF142</f>
        <v>APAGADO</v>
      </c>
      <c r="AA139">
        <f>'RESUMEN TOTAL'!AG142</f>
        <v>0</v>
      </c>
      <c r="AB139">
        <f>'RESUMEN TOTAL'!AH142</f>
        <v>0</v>
      </c>
      <c r="AC139">
        <f>'RESUMEN TOTAL'!AI142</f>
        <v>0</v>
      </c>
      <c r="AD139">
        <f>'RESUMEN TOTAL'!AJ142</f>
        <v>0</v>
      </c>
      <c r="AE139">
        <f>'RESUMEN TOTAL'!AK142</f>
        <v>0</v>
      </c>
      <c r="AF139" t="str">
        <f>'RESUMEN TOTAL'!AL142</f>
        <v>APAGADO</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t="str">
        <f>'RESUMEN TOTAL'!AF143</f>
        <v>APAGADO</v>
      </c>
      <c r="AA140">
        <f>'RESUMEN TOTAL'!AG143</f>
        <v>0</v>
      </c>
      <c r="AB140">
        <f>'RESUMEN TOTAL'!AH143</f>
        <v>0</v>
      </c>
      <c r="AC140">
        <f>'RESUMEN TOTAL'!AI143</f>
        <v>0</v>
      </c>
      <c r="AD140">
        <f>'RESUMEN TOTAL'!AJ143</f>
        <v>0</v>
      </c>
      <c r="AE140">
        <f>'RESUMEN TOTAL'!AK143</f>
        <v>0</v>
      </c>
      <c r="AF140" t="str">
        <f>'RESUMEN TOTAL'!AL143</f>
        <v>APAGADO</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t="str">
        <f>'RESUMEN TOTAL'!AF144</f>
        <v>APAGADO</v>
      </c>
      <c r="AA141">
        <f>'RESUMEN TOTAL'!AG144</f>
        <v>0</v>
      </c>
      <c r="AB141">
        <f>'RESUMEN TOTAL'!AH144</f>
        <v>0</v>
      </c>
      <c r="AC141">
        <f>'RESUMEN TOTAL'!AI144</f>
        <v>0</v>
      </c>
      <c r="AD141">
        <f>'RESUMEN TOTAL'!AJ144</f>
        <v>0</v>
      </c>
      <c r="AE141">
        <f>'RESUMEN TOTAL'!AK144</f>
        <v>0</v>
      </c>
      <c r="AF141" t="str">
        <f>'RESUMEN TOTAL'!AL144</f>
        <v>APAGADO</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f>'RESUMEN TOTAL'!AJ148</f>
        <v>0</v>
      </c>
      <c r="AE145">
        <f>'RESUMEN TOTAL'!AK148</f>
        <v>0</v>
      </c>
      <c r="AF145" t="str">
        <f>'RESUMEN TOTAL'!AL148</f>
        <v>APAGADO</v>
      </c>
      <c r="AG145" t="str">
        <f>'RESUMEN TOTAL'!AM148</f>
        <v>APAGADO</v>
      </c>
      <c r="AH145" t="str">
        <f>'RESUMEN TOTAL'!AN148</f>
        <v>APAGADO</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f>'RESUMEN TOTAL'!AJ167</f>
        <v>0</v>
      </c>
      <c r="AE164">
        <f>'RESUMEN TOTAL'!AK167</f>
        <v>0</v>
      </c>
      <c r="AF164" t="str">
        <f>'RESUMEN TOTAL'!AL167</f>
        <v>APAGADO</v>
      </c>
      <c r="AG164" t="str">
        <f>'RESUMEN TOTAL'!AM167</f>
        <v>APAGADO</v>
      </c>
      <c r="AH164" t="str">
        <f>'RESUMEN TOTAL'!AN167</f>
        <v>APAGADO</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f>'RESUMEN TOTAL'!AJ169</f>
        <v>0</v>
      </c>
      <c r="AE166">
        <f>'RESUMEN TOTAL'!AK169</f>
        <v>0</v>
      </c>
      <c r="AF166" t="str">
        <f>'RESUMEN TOTAL'!AL169</f>
        <v>APAGADO</v>
      </c>
      <c r="AG166" t="str">
        <f>'RESUMEN TOTAL'!AM169</f>
        <v>APAGADO</v>
      </c>
      <c r="AH166" t="str">
        <f>'RESUMEN TOTAL'!AN169</f>
        <v>APAGADO</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f>'RESUMEN TOTAL'!AG170</f>
        <v>0</v>
      </c>
      <c r="AB167">
        <f>'RESUMEN TOTAL'!AH170</f>
        <v>0</v>
      </c>
      <c r="AC167" t="str">
        <f>'RESUMEN TOTAL'!AI170</f>
        <v>APAGADO</v>
      </c>
      <c r="AD167">
        <f>'RESUMEN TOTAL'!AJ170</f>
        <v>0</v>
      </c>
      <c r="AE167">
        <f>'RESUMEN TOTAL'!AK170</f>
        <v>0</v>
      </c>
      <c r="AF167">
        <f>'RESUMEN TOTAL'!AL170</f>
        <v>0</v>
      </c>
      <c r="AG167" t="str">
        <f>'RESUMEN TOTAL'!AM170</f>
        <v>APAGADO</v>
      </c>
      <c r="AH167" t="str">
        <f>'RESUMEN TOTAL'!AN170</f>
        <v>APAGADO</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t="str">
        <f>'RESUMEN TOTAL'!AF175</f>
        <v>APAGADO</v>
      </c>
      <c r="AA172" t="str">
        <f>'RESUMEN TOTAL'!AG175</f>
        <v>APAGADO</v>
      </c>
      <c r="AB172" t="str">
        <f>'RESUMEN TOTAL'!AH175</f>
        <v>APAGADO</v>
      </c>
      <c r="AC172" t="str">
        <f>'RESUMEN TOTAL'!AI175</f>
        <v>APAGADO</v>
      </c>
      <c r="AD172">
        <f>'RESUMEN TOTAL'!AJ175</f>
        <v>0</v>
      </c>
      <c r="AE172">
        <f>'RESUMEN TOTAL'!AK175</f>
        <v>0</v>
      </c>
      <c r="AF172" t="str">
        <f>'RESUMEN TOTAL'!AL175</f>
        <v>APAGADO</v>
      </c>
      <c r="AG172" t="str">
        <f>'RESUMEN TOTAL'!AM175</f>
        <v>APAGADO</v>
      </c>
      <c r="AH172" t="str">
        <f>'RESUMEN TOTAL'!AN175</f>
        <v>APAGADO</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t="str">
        <f>'RESUMEN TOTAL'!AF176</f>
        <v>APAGADO</v>
      </c>
      <c r="AA173" t="str">
        <f>'RESUMEN TOTAL'!AG176</f>
        <v>APAGADO</v>
      </c>
      <c r="AB173" t="str">
        <f>'RESUMEN TOTAL'!AH176</f>
        <v>APAGADO</v>
      </c>
      <c r="AC173" t="str">
        <f>'RESUMEN TOTAL'!AI176</f>
        <v>APAGADO</v>
      </c>
      <c r="AD173">
        <f>'RESUMEN TOTAL'!AJ176</f>
        <v>0</v>
      </c>
      <c r="AE173">
        <f>'RESUMEN TOTAL'!AK176</f>
        <v>0</v>
      </c>
      <c r="AF173" t="str">
        <f>'RESUMEN TOTAL'!AL176</f>
        <v>APAGADO</v>
      </c>
      <c r="AG173" t="str">
        <f>'RESUMEN TOTAL'!AM176</f>
        <v>APAGADO</v>
      </c>
      <c r="AH173" t="str">
        <f>'RESUMEN TOTAL'!AN176</f>
        <v>APAGADO</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t="str">
        <f>'RESUMEN TOTAL'!AG177</f>
        <v>APAGADO</v>
      </c>
      <c r="AB174" t="str">
        <f>'RESUMEN TOTAL'!AH177</f>
        <v>APAGADO</v>
      </c>
      <c r="AC174" t="str">
        <f>'RESUMEN TOTAL'!AI177</f>
        <v>APAGADO</v>
      </c>
      <c r="AD174">
        <f>'RESUMEN TOTAL'!AJ177</f>
        <v>0</v>
      </c>
      <c r="AE174">
        <f>'RESUMEN TOTAL'!AK177</f>
        <v>0</v>
      </c>
      <c r="AF174" t="str">
        <f>'RESUMEN TOTAL'!AL177</f>
        <v>APAGADO</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t="str">
        <f>'RESUMEN TOTAL'!AL178</f>
        <v>APAGADO</v>
      </c>
      <c r="AG175" t="str">
        <f>'RESUMEN TOTAL'!AM178</f>
        <v>APAGADO</v>
      </c>
      <c r="AH175" t="str">
        <f>'RESUMEN TOTAL'!AN178</f>
        <v>APAGADO</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t="str">
        <f>'RESUMEN TOTAL'!AL179</f>
        <v>APAGADO</v>
      </c>
      <c r="AG176" t="str">
        <f>'RESUMEN TOTAL'!AM179</f>
        <v>APAGADO</v>
      </c>
      <c r="AH176" t="str">
        <f>'RESUMEN TOTAL'!AN179</f>
        <v>APAGADO</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t="str">
        <f>'RESUMEN TOTAL'!AL180</f>
        <v>APAGADO</v>
      </c>
      <c r="AG177" t="str">
        <f>'RESUMEN TOTAL'!AM180</f>
        <v>APAGADO</v>
      </c>
      <c r="AH177" t="str">
        <f>'RESUMEN TOTAL'!AN180</f>
        <v>APAGADO</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t="str">
        <f>'RESUMEN TOTAL'!AL183</f>
        <v>APAGADO</v>
      </c>
      <c r="AG180" t="str">
        <f>'RESUMEN TOTAL'!AM183</f>
        <v>APAGADO</v>
      </c>
      <c r="AH180" t="str">
        <f>'RESUMEN TOTAL'!AN183</f>
        <v>APAGADO</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t="str">
        <f>'RESUMEN TOTAL'!AF184</f>
        <v>APAGADO</v>
      </c>
      <c r="AA181" t="str">
        <f>'RESUMEN TOTAL'!AG184</f>
        <v>APAGADO</v>
      </c>
      <c r="AB181" t="str">
        <f>'RESUMEN TOTAL'!AH184</f>
        <v>APAGADO</v>
      </c>
      <c r="AC181" t="str">
        <f>'RESUMEN TOTAL'!AI184</f>
        <v>APAGADO</v>
      </c>
      <c r="AD181">
        <f>'RESUMEN TOTAL'!AJ184</f>
        <v>0</v>
      </c>
      <c r="AE181">
        <f>'RESUMEN TOTAL'!AK184</f>
        <v>0</v>
      </c>
      <c r="AF181" t="str">
        <f>'RESUMEN TOTAL'!AL184</f>
        <v>APAGADO</v>
      </c>
      <c r="AG181" t="str">
        <f>'RESUMEN TOTAL'!AM184</f>
        <v>APAGADO</v>
      </c>
      <c r="AH181" t="str">
        <f>'RESUMEN TOTAL'!AN184</f>
        <v>APAGADO</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t="str">
        <f>'RESUMEN TOTAL'!AF185</f>
        <v>APAGADO</v>
      </c>
      <c r="AA182" t="str">
        <f>'RESUMEN TOTAL'!AG185</f>
        <v>APAGADO</v>
      </c>
      <c r="AB182" t="str">
        <f>'RESUMEN TOTAL'!AH185</f>
        <v>APAGADO</v>
      </c>
      <c r="AC182" t="str">
        <f>'RESUMEN TOTAL'!AI185</f>
        <v>APAGADO</v>
      </c>
      <c r="AD182">
        <f>'RESUMEN TOTAL'!AJ185</f>
        <v>0</v>
      </c>
      <c r="AE182">
        <f>'RESUMEN TOTAL'!AK185</f>
        <v>0</v>
      </c>
      <c r="AF182" t="str">
        <f>'RESUMEN TOTAL'!AL185</f>
        <v>APAGADO</v>
      </c>
      <c r="AG182" t="str">
        <f>'RESUMEN TOTAL'!AM185</f>
        <v>APAGADO</v>
      </c>
      <c r="AH182" t="str">
        <f>'RESUMEN TOTAL'!AN185</f>
        <v>APAGADO</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f>'RESUMEN TOTAL'!AG189</f>
        <v>0</v>
      </c>
      <c r="AB186" t="str">
        <f>'RESUMEN TOTAL'!AH189</f>
        <v>APAGADO</v>
      </c>
      <c r="AC186" t="str">
        <f>'RESUMEN TOTAL'!AI189</f>
        <v>APAGADO</v>
      </c>
      <c r="AD186">
        <f>'RESUMEN TOTAL'!AJ189</f>
        <v>0</v>
      </c>
      <c r="AE186">
        <f>'RESUMEN TOTAL'!AK189</f>
        <v>0</v>
      </c>
      <c r="AF186" t="str">
        <f>'RESUMEN TOTAL'!AL189</f>
        <v>APAGADO</v>
      </c>
      <c r="AG186" t="str">
        <f>'RESUMEN TOTAL'!AM189</f>
        <v>APAGADO</v>
      </c>
      <c r="AH186" t="str">
        <f>'RESUMEN TOTAL'!AN189</f>
        <v>APAGADO</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t="str">
        <f>'RESUMEN TOTAL'!AF194</f>
        <v>APAGADO</v>
      </c>
      <c r="AA191" t="str">
        <f>'RESUMEN TOTAL'!AG194</f>
        <v>APAGADO</v>
      </c>
      <c r="AB191" t="str">
        <f>'RESUMEN TOTAL'!AH194</f>
        <v>APAGADO</v>
      </c>
      <c r="AC191" t="str">
        <f>'RESUMEN TOTAL'!AI194</f>
        <v>APAGADO</v>
      </c>
      <c r="AD191">
        <f>'RESUMEN TOTAL'!AJ194</f>
        <v>0</v>
      </c>
      <c r="AE191">
        <f>'RESUMEN TOTAL'!AK194</f>
        <v>0</v>
      </c>
      <c r="AF191" t="str">
        <f>'RESUMEN TOTAL'!AL194</f>
        <v>APAGADO</v>
      </c>
      <c r="AG191" t="str">
        <f>'RESUMEN TOTAL'!AM194</f>
        <v>APAGADO</v>
      </c>
      <c r="AH191" t="str">
        <f>'RESUMEN TOTAL'!AN194</f>
        <v>APAGADO</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t="str">
        <f>'RESUMEN TOTAL'!AF197</f>
        <v>APAGADO</v>
      </c>
      <c r="AA194" t="str">
        <f>'RESUMEN TOTAL'!AG197</f>
        <v>APAGADO</v>
      </c>
      <c r="AB194" t="str">
        <f>'RESUMEN TOTAL'!AH197</f>
        <v>APAGADO</v>
      </c>
      <c r="AC194" t="str">
        <f>'RESUMEN TOTAL'!AI197</f>
        <v>APAGADO</v>
      </c>
      <c r="AD194">
        <f>'RESUMEN TOTAL'!AJ197</f>
        <v>0</v>
      </c>
      <c r="AE194">
        <f>'RESUMEN TOTAL'!AK197</f>
        <v>0</v>
      </c>
      <c r="AF194" t="str">
        <f>'RESUMEN TOTAL'!AL197</f>
        <v>APAGADO</v>
      </c>
      <c r="AG194" t="str">
        <f>'RESUMEN TOTAL'!AM197</f>
        <v>APAGADO</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f>'RESUMEN TOTAL'!AJ204</f>
        <v>0</v>
      </c>
      <c r="AE201">
        <f>'RESUMEN TOTAL'!AK204</f>
        <v>0</v>
      </c>
      <c r="AF201" t="str">
        <f>'RESUMEN TOTAL'!AL204</f>
        <v>APAGADO</v>
      </c>
      <c r="AG201" t="str">
        <f>'RESUMEN TOTAL'!AM204</f>
        <v>APAGADO</v>
      </c>
      <c r="AH201" t="str">
        <f>'RESUMEN TOTAL'!AN204</f>
        <v>APAGADO</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f>'RESUMEN TOTAL'!AJ205</f>
        <v>0</v>
      </c>
      <c r="AE202">
        <f>'RESUMEN TOTAL'!AK205</f>
        <v>0</v>
      </c>
      <c r="AF202" t="str">
        <f>'RESUMEN TOTAL'!AL205</f>
        <v>APAGADO</v>
      </c>
      <c r="AG202" t="str">
        <f>'RESUMEN TOTAL'!AM205</f>
        <v>APAGADO</v>
      </c>
      <c r="AH202" t="str">
        <f>'RESUMEN TOTAL'!AN205</f>
        <v>APAGADO</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t="str">
        <f>'RESUMEN TOTAL'!AH213</f>
        <v>APAGADO</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t="str">
        <f>'RESUMEN TOTAL'!AF221</f>
        <v>APAGADO</v>
      </c>
      <c r="AA218" t="str">
        <f>'RESUMEN TOTAL'!AG221</f>
        <v>APAGADO</v>
      </c>
      <c r="AB218" t="str">
        <f>'RESUMEN TOTAL'!AH221</f>
        <v>APAGADO</v>
      </c>
      <c r="AC218" t="str">
        <f>'RESUMEN TOTAL'!AI221</f>
        <v>APAGADO</v>
      </c>
      <c r="AD218">
        <f>'RESUMEN TOTAL'!AJ221</f>
        <v>0</v>
      </c>
      <c r="AE218">
        <f>'RESUMEN TOTAL'!AK221</f>
        <v>0</v>
      </c>
      <c r="AF218" t="str">
        <f>'RESUMEN TOTAL'!AL221</f>
        <v>APAGADO</v>
      </c>
      <c r="AG218" t="str">
        <f>'RESUMEN TOTAL'!AM221</f>
        <v>APAGADO</v>
      </c>
      <c r="AH218" t="str">
        <f>'RESUMEN TOTAL'!AN221</f>
        <v>APAGADO</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t="str">
        <f>'RESUMEN TOTAL'!AN227</f>
        <v>APAGADO</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f>'RESUMEN TOTAL'!AJ237</f>
        <v>0</v>
      </c>
      <c r="AE234">
        <f>'RESUMEN TOTAL'!AK237</f>
        <v>0</v>
      </c>
      <c r="AF234">
        <f>'RESUMEN TOTAL'!AL237</f>
        <v>0</v>
      </c>
      <c r="AG234" t="str">
        <f>'RESUMEN TOTAL'!AM237</f>
        <v>APAGADO</v>
      </c>
      <c r="AH234" t="str">
        <f>'RESUMEN TOTAL'!AN237</f>
        <v>APAGADO</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f>'RESUMEN TOTAL'!AJ239</f>
        <v>0</v>
      </c>
      <c r="AE236">
        <f>'RESUMEN TOTAL'!AK239</f>
        <v>0</v>
      </c>
      <c r="AF236" t="str">
        <f>'RESUMEN TOTAL'!AL239</f>
        <v>APAGADO</v>
      </c>
      <c r="AG236" t="str">
        <f>'RESUMEN TOTAL'!AM239</f>
        <v>APAGADO</v>
      </c>
      <c r="AH236" t="str">
        <f>'RESUMEN TOTAL'!AN239</f>
        <v>APAGADO</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f>'RESUMEN TOTAL'!AJ251</f>
        <v>0</v>
      </c>
      <c r="AE248">
        <f>'RESUMEN TOTAL'!AK251</f>
        <v>0</v>
      </c>
      <c r="AF248" t="str">
        <f>'RESUMEN TOTAL'!AL251</f>
        <v>APAGADO</v>
      </c>
      <c r="AG248" t="str">
        <f>'RESUMEN TOTAL'!AM251</f>
        <v>APAGADO</v>
      </c>
      <c r="AH248" t="str">
        <f>'RESUMEN TOTAL'!AN251</f>
        <v>APAGADO</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f>'RESUMEN TOTAL'!AJ252</f>
        <v>0</v>
      </c>
      <c r="AE249">
        <f>'RESUMEN TOTAL'!AK252</f>
        <v>0</v>
      </c>
      <c r="AF249" t="str">
        <f>'RESUMEN TOTAL'!AL252</f>
        <v>APAGADO</v>
      </c>
      <c r="AG249" t="str">
        <f>'RESUMEN TOTAL'!AM252</f>
        <v>APAGADO</v>
      </c>
      <c r="AH249" t="str">
        <f>'RESUMEN TOTAL'!AN252</f>
        <v>APAGADO</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t="str">
        <f>'RESUMEN TOTAL'!AL255</f>
        <v>APAGADO</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t="str">
        <f>'RESUMEN TOTAL'!AG256</f>
        <v>APAGADO</v>
      </c>
      <c r="AB253" t="str">
        <f>'RESUMEN TOTAL'!AH256</f>
        <v>APAGADO</v>
      </c>
      <c r="AC253" t="str">
        <f>'RESUMEN TOTAL'!AI256</f>
        <v>APAGADO</v>
      </c>
      <c r="AD253">
        <f>'RESUMEN TOTAL'!AJ256</f>
        <v>0</v>
      </c>
      <c r="AE253">
        <f>'RESUMEN TOTAL'!AK256</f>
        <v>0</v>
      </c>
      <c r="AF253" t="str">
        <f>'RESUMEN TOTAL'!AL256</f>
        <v>APAGADO</v>
      </c>
      <c r="AG253" t="str">
        <f>'RESUMEN TOTAL'!AM256</f>
        <v>APAGADO</v>
      </c>
      <c r="AH253" t="str">
        <f>'RESUMEN TOTAL'!AN256</f>
        <v>APAGADO</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f>'RESUMEN TOTAL'!AJ257</f>
        <v>0</v>
      </c>
      <c r="AE254">
        <f>'RESUMEN TOTAL'!AK257</f>
        <v>0</v>
      </c>
      <c r="AF254" t="str">
        <f>'RESUMEN TOTAL'!AL257</f>
        <v>APAGADO</v>
      </c>
      <c r="AG254" t="str">
        <f>'RESUMEN TOTAL'!AM257</f>
        <v>APAGADO</v>
      </c>
      <c r="AH254" t="str">
        <f>'RESUMEN TOTAL'!AN257</f>
        <v>APAGADO</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t="str">
        <f>'RESUMEN TOTAL'!AL258</f>
        <v>APAGADO</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f>'RESUMEN TOTAL'!AJ276</f>
        <v>0</v>
      </c>
      <c r="AE273">
        <f>'RESUMEN TOTAL'!AK276</f>
        <v>0</v>
      </c>
      <c r="AF273" t="str">
        <f>'RESUMEN TOTAL'!AL276</f>
        <v>APAGADO</v>
      </c>
      <c r="AG273" t="str">
        <f>'RESUMEN TOTAL'!AM276</f>
        <v>APAGADO</v>
      </c>
      <c r="AH273" t="str">
        <f>'RESUMEN TOTAL'!AN276</f>
        <v>APAGADO</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t="str">
        <f>'RESUMEN TOTAL'!AI281</f>
        <v>APAGADO</v>
      </c>
      <c r="AD278">
        <f>'RESUMEN TOTAL'!AJ281</f>
        <v>0</v>
      </c>
      <c r="AE278">
        <f>'RESUMEN TOTAL'!AK281</f>
        <v>0</v>
      </c>
      <c r="AF278">
        <f>'RESUMEN TOTAL'!AL281</f>
        <v>0</v>
      </c>
      <c r="AG278">
        <f>'RESUMEN TOTAL'!AM281</f>
        <v>0</v>
      </c>
      <c r="AH278" t="str">
        <f>'RESUMEN TOTAL'!AN281</f>
        <v>APAGADO</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t="str">
        <f>'RESUMEN TOTAL'!AI282</f>
        <v>APAGADO</v>
      </c>
      <c r="AD279">
        <f>'RESUMEN TOTAL'!AJ282</f>
        <v>0</v>
      </c>
      <c r="AE279">
        <f>'RESUMEN TOTAL'!AK282</f>
        <v>0</v>
      </c>
      <c r="AF279">
        <f>'RESUMEN TOTAL'!AL282</f>
        <v>0</v>
      </c>
      <c r="AG279">
        <f>'RESUMEN TOTAL'!AM282</f>
        <v>0</v>
      </c>
      <c r="AH279" t="str">
        <f>'RESUMEN TOTAL'!AN282</f>
        <v>APAGADO</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t="str">
        <f>'RESUMEN TOTAL'!AI286</f>
        <v>APAGADO</v>
      </c>
      <c r="AD283">
        <f>'RESUMEN TOTAL'!AJ286</f>
        <v>0</v>
      </c>
      <c r="AE283">
        <f>'RESUMEN TOTAL'!AK286</f>
        <v>0</v>
      </c>
      <c r="AF283" t="str">
        <f>'RESUMEN TOTAL'!AL286</f>
        <v>APAGADO</v>
      </c>
      <c r="AG283" t="str">
        <f>'RESUMEN TOTAL'!AM286</f>
        <v>APAGADO</v>
      </c>
      <c r="AH283" t="str">
        <f>'RESUMEN TOTAL'!AN286</f>
        <v>APAGADO</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t="str">
        <f>'RESUMEN TOTAL'!AI287</f>
        <v>APAGADO</v>
      </c>
      <c r="AD284">
        <f>'RESUMEN TOTAL'!AJ287</f>
        <v>0</v>
      </c>
      <c r="AE284">
        <f>'RESUMEN TOTAL'!AK287</f>
        <v>0</v>
      </c>
      <c r="AF284" t="str">
        <f>'RESUMEN TOTAL'!AL287</f>
        <v>APAGADO</v>
      </c>
      <c r="AG284" t="str">
        <f>'RESUMEN TOTAL'!AM287</f>
        <v>APAGADO</v>
      </c>
      <c r="AH284" t="str">
        <f>'RESUMEN TOTAL'!AN287</f>
        <v>APAGADO</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t="str">
        <f>'RESUMEN TOTAL'!AH288</f>
        <v>APAGADO</v>
      </c>
      <c r="AC285" t="str">
        <f>'RESUMEN TOTAL'!AI288</f>
        <v>APAGADO</v>
      </c>
      <c r="AD285">
        <f>'RESUMEN TOTAL'!AJ288</f>
        <v>0</v>
      </c>
      <c r="AE285">
        <f>'RESUMEN TOTAL'!AK288</f>
        <v>0</v>
      </c>
      <c r="AF285" t="str">
        <f>'RESUMEN TOTAL'!AL288</f>
        <v>APAGADO</v>
      </c>
      <c r="AG285" t="str">
        <f>'RESUMEN TOTAL'!AM288</f>
        <v>APAGADO</v>
      </c>
      <c r="AH285" t="str">
        <f>'RESUMEN TOTAL'!AN288</f>
        <v>APAGADO</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t="str">
        <f>'RESUMEN TOTAL'!AH289</f>
        <v>APAGADO</v>
      </c>
      <c r="AC286" t="str">
        <f>'RESUMEN TOTAL'!AI289</f>
        <v>APAGADO</v>
      </c>
      <c r="AD286">
        <f>'RESUMEN TOTAL'!AJ289</f>
        <v>0</v>
      </c>
      <c r="AE286">
        <f>'RESUMEN TOTAL'!AK289</f>
        <v>0</v>
      </c>
      <c r="AF286" t="str">
        <f>'RESUMEN TOTAL'!AL289</f>
        <v>APAGADO</v>
      </c>
      <c r="AG286" t="str">
        <f>'RESUMEN TOTAL'!AM289</f>
        <v>APAGADO</v>
      </c>
      <c r="AH286" t="str">
        <f>'RESUMEN TOTAL'!AN289</f>
        <v>APAGADO</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t="str">
        <f>'RESUMEN TOTAL'!AI290</f>
        <v>APAGADO</v>
      </c>
      <c r="AD287">
        <f>'RESUMEN TOTAL'!AJ290</f>
        <v>0</v>
      </c>
      <c r="AE287">
        <f>'RESUMEN TOTAL'!AK290</f>
        <v>0</v>
      </c>
      <c r="AF287" t="str">
        <f>'RESUMEN TOTAL'!AL290</f>
        <v>APAGADO</v>
      </c>
      <c r="AG287" t="str">
        <f>'RESUMEN TOTAL'!AM290</f>
        <v>APAGADO</v>
      </c>
      <c r="AH287" t="str">
        <f>'RESUMEN TOTAL'!AN290</f>
        <v>APAGADO</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t="str">
        <f>'RESUMEN TOTAL'!AI291</f>
        <v>APAGADO</v>
      </c>
      <c r="AD288">
        <f>'RESUMEN TOTAL'!AJ291</f>
        <v>0</v>
      </c>
      <c r="AE288">
        <f>'RESUMEN TOTAL'!AK291</f>
        <v>0</v>
      </c>
      <c r="AF288" t="str">
        <f>'RESUMEN TOTAL'!AL291</f>
        <v>APAGADO</v>
      </c>
      <c r="AG288" t="str">
        <f>'RESUMEN TOTAL'!AM291</f>
        <v>APAGADO</v>
      </c>
      <c r="AH288" t="str">
        <f>'RESUMEN TOTAL'!AN291</f>
        <v>APAGADO</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t="str">
        <f>'RESUMEN TOTAL'!AG302</f>
        <v>APAGADO</v>
      </c>
      <c r="AB299" t="str">
        <f>'RESUMEN TOTAL'!AH302</f>
        <v>APAGADO</v>
      </c>
      <c r="AC299" t="str">
        <f>'RESUMEN TOTAL'!AI302</f>
        <v>APAGADO</v>
      </c>
      <c r="AD299">
        <f>'RESUMEN TOTAL'!AJ302</f>
        <v>0</v>
      </c>
      <c r="AE299">
        <f>'RESUMEN TOTAL'!AK302</f>
        <v>0</v>
      </c>
      <c r="AF299" t="str">
        <f>'RESUMEN TOTAL'!AL302</f>
        <v>APAGADO</v>
      </c>
      <c r="AG299">
        <f>'RESUMEN TOTAL'!AM302</f>
        <v>0</v>
      </c>
      <c r="AH299" t="str">
        <f>'RESUMEN TOTAL'!AN302</f>
        <v>APAGADO</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t="str">
        <f>'RESUMEN TOTAL'!AL322</f>
        <v>APAGADO</v>
      </c>
      <c r="AG319" t="str">
        <f>'RESUMEN TOTAL'!AM322</f>
        <v>APAGADO</v>
      </c>
      <c r="AH319" t="str">
        <f>'RESUMEN TOTAL'!AN322</f>
        <v>APAGADO</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f>'RESUMEN TOTAL'!AJ324</f>
        <v>0</v>
      </c>
      <c r="AE321">
        <f>'RESUMEN TOTAL'!AK324</f>
        <v>0</v>
      </c>
      <c r="AF321" t="str">
        <f>'RESUMEN TOTAL'!AL324</f>
        <v>APAGADO</v>
      </c>
      <c r="AG321" t="str">
        <f>'RESUMEN TOTAL'!AM324</f>
        <v>APAGADO</v>
      </c>
      <c r="AH321" t="str">
        <f>'RESUMEN TOTAL'!AN324</f>
        <v>APAGADO</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f>'RESUMEN TOTAL'!AJ325</f>
        <v>0</v>
      </c>
      <c r="AE322">
        <f>'RESUMEN TOTAL'!AK325</f>
        <v>0</v>
      </c>
      <c r="AF322" t="str">
        <f>'RESUMEN TOTAL'!AL325</f>
        <v>APAGADO</v>
      </c>
      <c r="AG322" t="str">
        <f>'RESUMEN TOTAL'!AM325</f>
        <v>APAGADO</v>
      </c>
      <c r="AH322" t="str">
        <f>'RESUMEN TOTAL'!AN325</f>
        <v>APAGADO</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f>'RESUMEN TOTAL'!AJ326</f>
        <v>0</v>
      </c>
      <c r="AE323">
        <f>'RESUMEN TOTAL'!AK326</f>
        <v>0</v>
      </c>
      <c r="AF323" t="str">
        <f>'RESUMEN TOTAL'!AL326</f>
        <v>APAGADO</v>
      </c>
      <c r="AG323" t="str">
        <f>'RESUMEN TOTAL'!AM326</f>
        <v>APAGADO</v>
      </c>
      <c r="AH323" t="str">
        <f>'RESUMEN TOTAL'!AN326</f>
        <v>APAGADO</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f>'RESUMEN TOTAL'!AJ327</f>
        <v>0</v>
      </c>
      <c r="AE324">
        <f>'RESUMEN TOTAL'!AK327</f>
        <v>0</v>
      </c>
      <c r="AF324" t="str">
        <f>'RESUMEN TOTAL'!AL327</f>
        <v>APAGADO</v>
      </c>
      <c r="AG324" t="str">
        <f>'RESUMEN TOTAL'!AM327</f>
        <v>APAGADO</v>
      </c>
      <c r="AH324" t="str">
        <f>'RESUMEN TOTAL'!AN327</f>
        <v>APAGADO</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f>'RESUMEN TOTAL'!AJ330</f>
        <v>0</v>
      </c>
      <c r="AE327">
        <f>'RESUMEN TOTAL'!AK330</f>
        <v>0</v>
      </c>
      <c r="AF327" t="str">
        <f>'RESUMEN TOTAL'!AL330</f>
        <v>APAGADO</v>
      </c>
      <c r="AG327" t="str">
        <f>'RESUMEN TOTAL'!AM330</f>
        <v>APAGADO</v>
      </c>
      <c r="AH327" t="str">
        <f>'RESUMEN TOTAL'!AN330</f>
        <v>APAGADO</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f>'RESUMEN TOTAL'!AJ336</f>
        <v>0</v>
      </c>
      <c r="AE333">
        <f>'RESUMEN TOTAL'!AK336</f>
        <v>0</v>
      </c>
      <c r="AF333" t="str">
        <f>'RESUMEN TOTAL'!AL336</f>
        <v>APAGADO</v>
      </c>
      <c r="AG333" t="str">
        <f>'RESUMEN TOTAL'!AM336</f>
        <v>APAGADO</v>
      </c>
      <c r="AH333" t="str">
        <f>'RESUMEN TOTAL'!AN336</f>
        <v>APAGADO</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f>'RESUMEN TOTAL'!AJ337</f>
        <v>0</v>
      </c>
      <c r="AE334">
        <f>'RESUMEN TOTAL'!AK337</f>
        <v>0</v>
      </c>
      <c r="AF334" t="str">
        <f>'RESUMEN TOTAL'!AL337</f>
        <v>APAGADO</v>
      </c>
      <c r="AG334" t="str">
        <f>'RESUMEN TOTAL'!AM337</f>
        <v>APAGADO</v>
      </c>
      <c r="AH334" t="str">
        <f>'RESUMEN TOTAL'!AN337</f>
        <v>APAGADO</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t="str">
        <f>'RESUMEN TOTAL'!AF347</f>
        <v>APAGADO</v>
      </c>
      <c r="AA344" t="str">
        <f>'RESUMEN TOTAL'!AG347</f>
        <v>APAGADO</v>
      </c>
      <c r="AB344">
        <f>'RESUMEN TOTAL'!AH347</f>
        <v>0</v>
      </c>
      <c r="AC344">
        <f>'RESUMEN TOTAL'!AI347</f>
        <v>0</v>
      </c>
      <c r="AD344">
        <f>'RESUMEN TOTAL'!AJ347</f>
        <v>0</v>
      </c>
      <c r="AE344">
        <f>'RESUMEN TOTAL'!AK347</f>
        <v>0</v>
      </c>
      <c r="AF344" t="str">
        <f>'RESUMEN TOTAL'!AL347</f>
        <v>APAGADO</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t="str">
        <f>'RESUMEN TOTAL'!AF348</f>
        <v>APAGADO</v>
      </c>
      <c r="AA345" t="str">
        <f>'RESUMEN TOTAL'!AG348</f>
        <v>APAGADO</v>
      </c>
      <c r="AB345">
        <f>'RESUMEN TOTAL'!AH348</f>
        <v>0</v>
      </c>
      <c r="AC345">
        <f>'RESUMEN TOTAL'!AI348</f>
        <v>0</v>
      </c>
      <c r="AD345">
        <f>'RESUMEN TOTAL'!AJ348</f>
        <v>0</v>
      </c>
      <c r="AE345">
        <f>'RESUMEN TOTAL'!AK348</f>
        <v>0</v>
      </c>
      <c r="AF345" t="str">
        <f>'RESUMEN TOTAL'!AL348</f>
        <v>APAGADO</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t="str">
        <f>'RESUMEN TOTAL'!AF349</f>
        <v>APAGADO</v>
      </c>
      <c r="AA346">
        <f>'RESUMEN TOTAL'!AG349</f>
        <v>0</v>
      </c>
      <c r="AB346">
        <f>'RESUMEN TOTAL'!AH349</f>
        <v>0</v>
      </c>
      <c r="AC346">
        <f>'RESUMEN TOTAL'!AI349</f>
        <v>0</v>
      </c>
      <c r="AD346">
        <f>'RESUMEN TOTAL'!AJ349</f>
        <v>0</v>
      </c>
      <c r="AE346">
        <f>'RESUMEN TOTAL'!AK349</f>
        <v>0</v>
      </c>
      <c r="AF346" t="str">
        <f>'RESUMEN TOTAL'!AL349</f>
        <v>APAGADO</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t="str">
        <f>'RESUMEN TOTAL'!AI353</f>
        <v>APAGADO</v>
      </c>
      <c r="AD350">
        <f>'RESUMEN TOTAL'!AJ353</f>
        <v>0</v>
      </c>
      <c r="AE350">
        <f>'RESUMEN TOTAL'!AK353</f>
        <v>0</v>
      </c>
      <c r="AF350" t="str">
        <f>'RESUMEN TOTAL'!AL353</f>
        <v>APAGADO</v>
      </c>
      <c r="AG350" t="str">
        <f>'RESUMEN TOTAL'!AM353</f>
        <v>APAGADO</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f>'RESUMEN TOTAL'!AJ356</f>
        <v>0</v>
      </c>
      <c r="AE353">
        <f>'RESUMEN TOTAL'!AK356</f>
        <v>0</v>
      </c>
      <c r="AF353" t="str">
        <f>'RESUMEN TOTAL'!AL356</f>
        <v>APAGADO</v>
      </c>
      <c r="AG353" t="str">
        <f>'RESUMEN TOTAL'!AM356</f>
        <v>APAGADO</v>
      </c>
      <c r="AH353" t="str">
        <f>'RESUMEN TOTAL'!AN356</f>
        <v>APAGADO</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t="str">
        <f>'RESUMEN TOTAL'!AF357</f>
        <v>APAGADO</v>
      </c>
      <c r="AA354">
        <f>'RESUMEN TOTAL'!AG357</f>
        <v>0</v>
      </c>
      <c r="AB354">
        <f>'RESUMEN TOTAL'!AH357</f>
        <v>0</v>
      </c>
      <c r="AC354">
        <f>'RESUMEN TOTAL'!AI357</f>
        <v>0</v>
      </c>
      <c r="AD354">
        <f>'RESUMEN TOTAL'!AJ357</f>
        <v>0</v>
      </c>
      <c r="AE354">
        <f>'RESUMEN TOTAL'!AK357</f>
        <v>0</v>
      </c>
      <c r="AF354" t="str">
        <f>'RESUMEN TOTAL'!AL357</f>
        <v>APAGADO</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t="str">
        <f>'RESUMEN TOTAL'!AF358</f>
        <v>APAGADO</v>
      </c>
      <c r="AA355">
        <f>'RESUMEN TOTAL'!AG358</f>
        <v>0</v>
      </c>
      <c r="AB355">
        <f>'RESUMEN TOTAL'!AH358</f>
        <v>0</v>
      </c>
      <c r="AC355">
        <f>'RESUMEN TOTAL'!AI358</f>
        <v>0</v>
      </c>
      <c r="AD355">
        <f>'RESUMEN TOTAL'!AJ358</f>
        <v>0</v>
      </c>
      <c r="AE355">
        <f>'RESUMEN TOTAL'!AK358</f>
        <v>0</v>
      </c>
      <c r="AF355" t="str">
        <f>'RESUMEN TOTAL'!AL358</f>
        <v>APAGADO</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t="str">
        <f>'RESUMEN TOTAL'!AG359</f>
        <v>APAGADO</v>
      </c>
      <c r="AB356" t="str">
        <f>'RESUMEN TOTAL'!AH359</f>
        <v>APAGADO</v>
      </c>
      <c r="AC356" t="str">
        <f>'RESUMEN TOTAL'!AI359</f>
        <v>APAGADO</v>
      </c>
      <c r="AD356">
        <f>'RESUMEN TOTAL'!AJ359</f>
        <v>0</v>
      </c>
      <c r="AE356">
        <f>'RESUMEN TOTAL'!AK359</f>
        <v>0</v>
      </c>
      <c r="AF356" t="str">
        <f>'RESUMEN TOTAL'!AL359</f>
        <v>APAGADO</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t="str">
        <f>'RESUMEN TOTAL'!AG360</f>
        <v>APAGADO</v>
      </c>
      <c r="AB357" t="str">
        <f>'RESUMEN TOTAL'!AH360</f>
        <v>APAGADO</v>
      </c>
      <c r="AC357" t="str">
        <f>'RESUMEN TOTAL'!AI360</f>
        <v>APAGADO</v>
      </c>
      <c r="AD357">
        <f>'RESUMEN TOTAL'!AJ360</f>
        <v>0</v>
      </c>
      <c r="AE357">
        <f>'RESUMEN TOTAL'!AK360</f>
        <v>0</v>
      </c>
      <c r="AF357" t="str">
        <f>'RESUMEN TOTAL'!AL360</f>
        <v>APAGADO</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t="str">
        <f>'RESUMEN TOTAL'!AF361</f>
        <v>APAGADO</v>
      </c>
      <c r="AA358">
        <f>'RESUMEN TOTAL'!AG361</f>
        <v>0</v>
      </c>
      <c r="AB358">
        <f>'RESUMEN TOTAL'!AH361</f>
        <v>0</v>
      </c>
      <c r="AC358">
        <f>'RESUMEN TOTAL'!AI361</f>
        <v>0</v>
      </c>
      <c r="AD358">
        <f>'RESUMEN TOTAL'!AJ361</f>
        <v>0</v>
      </c>
      <c r="AE358">
        <f>'RESUMEN TOTAL'!AK361</f>
        <v>0</v>
      </c>
      <c r="AF358" t="str">
        <f>'RESUMEN TOTAL'!AL361</f>
        <v>APAGADO</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t="str">
        <f>'RESUMEN TOTAL'!AF362</f>
        <v>APAGADO</v>
      </c>
      <c r="AA359">
        <f>'RESUMEN TOTAL'!AG362</f>
        <v>0</v>
      </c>
      <c r="AB359">
        <f>'RESUMEN TOTAL'!AH362</f>
        <v>0</v>
      </c>
      <c r="AC359">
        <f>'RESUMEN TOTAL'!AI362</f>
        <v>0</v>
      </c>
      <c r="AD359">
        <f>'RESUMEN TOTAL'!AJ362</f>
        <v>0</v>
      </c>
      <c r="AE359">
        <f>'RESUMEN TOTAL'!AK362</f>
        <v>0</v>
      </c>
      <c r="AF359" t="str">
        <f>'RESUMEN TOTAL'!AL362</f>
        <v>APAGADO</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f>'RESUMEN TOTAL'!AJ363</f>
        <v>0</v>
      </c>
      <c r="AE360">
        <f>'RESUMEN TOTAL'!AK363</f>
        <v>0</v>
      </c>
      <c r="AF360" t="str">
        <f>'RESUMEN TOTAL'!AL363</f>
        <v>APAGADO</v>
      </c>
      <c r="AG360" t="str">
        <f>'RESUMEN TOTAL'!AM363</f>
        <v>APAGADO</v>
      </c>
      <c r="AH360" t="str">
        <f>'RESUMEN TOTAL'!AN363</f>
        <v>APAGADO</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f>'RESUMEN TOTAL'!AJ364</f>
        <v>0</v>
      </c>
      <c r="AE361">
        <f>'RESUMEN TOTAL'!AK364</f>
        <v>0</v>
      </c>
      <c r="AF361" t="str">
        <f>'RESUMEN TOTAL'!AL364</f>
        <v>APAGADO</v>
      </c>
      <c r="AG361" t="str">
        <f>'RESUMEN TOTAL'!AM364</f>
        <v>APAGADO</v>
      </c>
      <c r="AH361" t="str">
        <f>'RESUMEN TOTAL'!AN364</f>
        <v>APAGADO</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t="str">
        <f>'RESUMEN TOTAL'!AF365</f>
        <v>APAGADO</v>
      </c>
      <c r="AA362" t="str">
        <f>'RESUMEN TOTAL'!AG365</f>
        <v>APAGADO</v>
      </c>
      <c r="AB362" t="str">
        <f>'RESUMEN TOTAL'!AH365</f>
        <v>APAGADO</v>
      </c>
      <c r="AC362" t="str">
        <f>'RESUMEN TOTAL'!AI365</f>
        <v>APAGADO</v>
      </c>
      <c r="AD362">
        <f>'RESUMEN TOTAL'!AJ365</f>
        <v>0</v>
      </c>
      <c r="AE362">
        <f>'RESUMEN TOTAL'!AK365</f>
        <v>0</v>
      </c>
      <c r="AF362" t="str">
        <f>'RESUMEN TOTAL'!AL365</f>
        <v>APAGADO</v>
      </c>
      <c r="AG362" t="str">
        <f>'RESUMEN TOTAL'!AM365</f>
        <v>APAGADO</v>
      </c>
      <c r="AH362" t="str">
        <f>'RESUMEN TOTAL'!AN365</f>
        <v>APAGADO</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f>'RESUMEN TOTAL'!AJ377</f>
        <v>0</v>
      </c>
      <c r="AE374">
        <f>'RESUMEN TOTAL'!AK377</f>
        <v>0</v>
      </c>
      <c r="AF374" t="str">
        <f>'RESUMEN TOTAL'!AL377</f>
        <v>APAGADO</v>
      </c>
      <c r="AG374" t="str">
        <f>'RESUMEN TOTAL'!AM377</f>
        <v>APAGADO</v>
      </c>
      <c r="AH374" t="str">
        <f>'RESUMEN TOTAL'!AN377</f>
        <v>APAGADO</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f>'RESUMEN TOTAL'!AJ378</f>
        <v>0</v>
      </c>
      <c r="AE375">
        <f>'RESUMEN TOTAL'!AK378</f>
        <v>0</v>
      </c>
      <c r="AF375" t="str">
        <f>'RESUMEN TOTAL'!AL378</f>
        <v>APAGADO</v>
      </c>
      <c r="AG375" t="str">
        <f>'RESUMEN TOTAL'!AM378</f>
        <v>APAGADO</v>
      </c>
      <c r="AH375" t="str">
        <f>'RESUMEN TOTAL'!AN378</f>
        <v>APAGADO</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t="str">
        <f>'RESUMEN TOTAL'!AL381</f>
        <v>APAGADO</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t="str">
        <f>'RESUMEN TOTAL'!AL382</f>
        <v>APAGADO</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t="str">
        <f>'RESUMEN TOTAL'!AG383</f>
        <v>APAGADO</v>
      </c>
      <c r="AB380" t="str">
        <f>'RESUMEN TOTAL'!AH383</f>
        <v>APAGADO</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t="str">
        <f>'RESUMEN TOTAL'!AG384</f>
        <v>APAGADO</v>
      </c>
      <c r="AB381" t="str">
        <f>'RESUMEN TOTAL'!AH384</f>
        <v>APAGADO</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t="str">
        <f>'RESUMEN TOTAL'!AF394</f>
        <v>APAGADO</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t="str">
        <f>'RESUMEN TOTAL'!AF395</f>
        <v>APAGADO</v>
      </c>
      <c r="AA392" t="str">
        <f>'RESUMEN TOTAL'!AG395</f>
        <v>APAGADO</v>
      </c>
      <c r="AB392" t="str">
        <f>'RESUMEN TOTAL'!AH395</f>
        <v>APAGADO</v>
      </c>
      <c r="AC392" t="str">
        <f>'RESUMEN TOTAL'!AI395</f>
        <v>APAGADO</v>
      </c>
      <c r="AD392">
        <f>'RESUMEN TOTAL'!AJ395</f>
        <v>0</v>
      </c>
      <c r="AE392">
        <f>'RESUMEN TOTAL'!AK395</f>
        <v>0</v>
      </c>
      <c r="AF392" t="str">
        <f>'RESUMEN TOTAL'!AL395</f>
        <v>APAGADO</v>
      </c>
      <c r="AG392" t="str">
        <f>'RESUMEN TOTAL'!AM395</f>
        <v>APAGADO</v>
      </c>
      <c r="AH392" t="str">
        <f>'RESUMEN TOTAL'!AN395</f>
        <v>APAGADO</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t="str">
        <f>'RESUMEN TOTAL'!AF396</f>
        <v>APAGADO</v>
      </c>
      <c r="AA393" t="str">
        <f>'RESUMEN TOTAL'!AG396</f>
        <v>APAGADO</v>
      </c>
      <c r="AB393" t="str">
        <f>'RESUMEN TOTAL'!AH396</f>
        <v>APAGADO</v>
      </c>
      <c r="AC393" t="str">
        <f>'RESUMEN TOTAL'!AI396</f>
        <v>APAGADO</v>
      </c>
      <c r="AD393">
        <f>'RESUMEN TOTAL'!AJ396</f>
        <v>0</v>
      </c>
      <c r="AE393">
        <f>'RESUMEN TOTAL'!AK396</f>
        <v>0</v>
      </c>
      <c r="AF393" t="str">
        <f>'RESUMEN TOTAL'!AL396</f>
        <v>APAGADO</v>
      </c>
      <c r="AG393" t="str">
        <f>'RESUMEN TOTAL'!AM396</f>
        <v>APAGADO</v>
      </c>
      <c r="AH393" t="str">
        <f>'RESUMEN TOTAL'!AN396</f>
        <v>APAGADO</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t="str">
        <f>'RESUMEN TOTAL'!AH400</f>
        <v>APAGADO</v>
      </c>
      <c r="AC397" t="str">
        <f>'RESUMEN TOTAL'!AI400</f>
        <v>APAGADO</v>
      </c>
      <c r="AD397">
        <f>'RESUMEN TOTAL'!AJ400</f>
        <v>0</v>
      </c>
      <c r="AE397">
        <f>'RESUMEN TOTAL'!AK400</f>
        <v>0</v>
      </c>
      <c r="AF397" t="str">
        <f>'RESUMEN TOTAL'!AL400</f>
        <v>APAGADO</v>
      </c>
      <c r="AG397" t="str">
        <f>'RESUMEN TOTAL'!AM400</f>
        <v>APAGADO</v>
      </c>
      <c r="AH397" t="str">
        <f>'RESUMEN TOTAL'!AN400</f>
        <v>APAGADO</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t="str">
        <f>'RESUMEN TOTAL'!AF402</f>
        <v>APAGADO</v>
      </c>
      <c r="AA399" t="str">
        <f>'RESUMEN TOTAL'!AG402</f>
        <v>APAGADO</v>
      </c>
      <c r="AB399" t="str">
        <f>'RESUMEN TOTAL'!AH402</f>
        <v>APAGADO</v>
      </c>
      <c r="AC399" t="str">
        <f>'RESUMEN TOTAL'!AI402</f>
        <v>APAGADO</v>
      </c>
      <c r="AD399">
        <f>'RESUMEN TOTAL'!AJ402</f>
        <v>0</v>
      </c>
      <c r="AE399">
        <f>'RESUMEN TOTAL'!AK402</f>
        <v>0</v>
      </c>
      <c r="AF399" t="str">
        <f>'RESUMEN TOTAL'!AL402</f>
        <v>APAGADO</v>
      </c>
      <c r="AG399" t="str">
        <f>'RESUMEN TOTAL'!AM402</f>
        <v>APAGADO</v>
      </c>
      <c r="AH399" t="str">
        <f>'RESUMEN TOTAL'!AN402</f>
        <v>APAGADO</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t="str">
        <f>'RESUMEN TOTAL'!AF403</f>
        <v>APAGADO</v>
      </c>
      <c r="AA400" t="str">
        <f>'RESUMEN TOTAL'!AG403</f>
        <v>APAGADO</v>
      </c>
      <c r="AB400" t="str">
        <f>'RESUMEN TOTAL'!AH403</f>
        <v>APAGADO</v>
      </c>
      <c r="AC400" t="str">
        <f>'RESUMEN TOTAL'!AI403</f>
        <v>APAGADO</v>
      </c>
      <c r="AD400">
        <f>'RESUMEN TOTAL'!AJ403</f>
        <v>0</v>
      </c>
      <c r="AE400">
        <f>'RESUMEN TOTAL'!AK403</f>
        <v>0</v>
      </c>
      <c r="AF400" t="str">
        <f>'RESUMEN TOTAL'!AL403</f>
        <v>APAGADO</v>
      </c>
      <c r="AG400" t="str">
        <f>'RESUMEN TOTAL'!AM403</f>
        <v>APAGADO</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t="str">
        <f>'RESUMEN TOTAL'!AH404</f>
        <v>APAGADO</v>
      </c>
      <c r="AC401" t="str">
        <f>'RESUMEN TOTAL'!AI404</f>
        <v>APAGADO</v>
      </c>
      <c r="AD401">
        <f>'RESUMEN TOTAL'!AJ404</f>
        <v>0</v>
      </c>
      <c r="AE401">
        <f>'RESUMEN TOTAL'!AK404</f>
        <v>0</v>
      </c>
      <c r="AF401" t="str">
        <f>'RESUMEN TOTAL'!AL404</f>
        <v>APAGADO</v>
      </c>
      <c r="AG401" t="str">
        <f>'RESUMEN TOTAL'!AM404</f>
        <v>APAGADO</v>
      </c>
      <c r="AH401" t="str">
        <f>'RESUMEN TOTAL'!AN404</f>
        <v>APAGADO</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t="str">
        <f>'RESUMEN TOTAL'!AH405</f>
        <v>APAGADO</v>
      </c>
      <c r="AC402" t="str">
        <f>'RESUMEN TOTAL'!AI405</f>
        <v>APAGADO</v>
      </c>
      <c r="AD402">
        <f>'RESUMEN TOTAL'!AJ405</f>
        <v>0</v>
      </c>
      <c r="AE402">
        <f>'RESUMEN TOTAL'!AK405</f>
        <v>0</v>
      </c>
      <c r="AF402" t="str">
        <f>'RESUMEN TOTAL'!AL405</f>
        <v>APAGADO</v>
      </c>
      <c r="AG402" t="str">
        <f>'RESUMEN TOTAL'!AM405</f>
        <v>APAGADO</v>
      </c>
      <c r="AH402" t="str">
        <f>'RESUMEN TOTAL'!AN405</f>
        <v>APAGADO</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t="str">
        <f>'RESUMEN TOTAL'!AN406</f>
        <v>APAGADO</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t="str">
        <f>'RESUMEN TOTAL'!AF407</f>
        <v>APAGADO</v>
      </c>
      <c r="AA404" t="str">
        <f>'RESUMEN TOTAL'!AG407</f>
        <v>APAGADO</v>
      </c>
      <c r="AB404" t="str">
        <f>'RESUMEN TOTAL'!AH407</f>
        <v>APAGADO</v>
      </c>
      <c r="AC404" t="str">
        <f>'RESUMEN TOTAL'!AI407</f>
        <v>APAGADO</v>
      </c>
      <c r="AD404">
        <f>'RESUMEN TOTAL'!AJ407</f>
        <v>0</v>
      </c>
      <c r="AE404">
        <f>'RESUMEN TOTAL'!AK407</f>
        <v>0</v>
      </c>
      <c r="AF404" t="str">
        <f>'RESUMEN TOTAL'!AL407</f>
        <v>APAGADO</v>
      </c>
      <c r="AG404" t="str">
        <f>'RESUMEN TOTAL'!AM407</f>
        <v>APAGADO</v>
      </c>
      <c r="AH404" t="str">
        <f>'RESUMEN TOTAL'!AN407</f>
        <v>APAGADO</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t="str">
        <f>'RESUMEN TOTAL'!AF410</f>
        <v>APAGADO</v>
      </c>
      <c r="AA407" t="str">
        <f>'RESUMEN TOTAL'!AG410</f>
        <v>APAGADO</v>
      </c>
      <c r="AB407" t="str">
        <f>'RESUMEN TOTAL'!AH410</f>
        <v>APAGADO</v>
      </c>
      <c r="AC407" t="str">
        <f>'RESUMEN TOTAL'!AI410</f>
        <v>APAGADO</v>
      </c>
      <c r="AD407">
        <f>'RESUMEN TOTAL'!AJ410</f>
        <v>0</v>
      </c>
      <c r="AE407">
        <f>'RESUMEN TOTAL'!AK410</f>
        <v>0</v>
      </c>
      <c r="AF407" t="str">
        <f>'RESUMEN TOTAL'!AL410</f>
        <v>APAGADO</v>
      </c>
      <c r="AG407" t="str">
        <f>'RESUMEN TOTAL'!AM410</f>
        <v>APAGADO</v>
      </c>
      <c r="AH407" t="str">
        <f>'RESUMEN TOTAL'!AN410</f>
        <v>APAGADO</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t="str">
        <f>'RESUMEN TOTAL'!AF413</f>
        <v>APAGADO</v>
      </c>
      <c r="AA410" t="str">
        <f>'RESUMEN TOTAL'!AG413</f>
        <v>APAGADO</v>
      </c>
      <c r="AB410" t="str">
        <f>'RESUMEN TOTAL'!AH413</f>
        <v>APAGADO</v>
      </c>
      <c r="AC410" t="str">
        <f>'RESUMEN TOTAL'!AI413</f>
        <v>APAGADO</v>
      </c>
      <c r="AD410">
        <f>'RESUMEN TOTAL'!AJ413</f>
        <v>0</v>
      </c>
      <c r="AE410">
        <f>'RESUMEN TOTAL'!AK413</f>
        <v>0</v>
      </c>
      <c r="AF410" t="str">
        <f>'RESUMEN TOTAL'!AL413</f>
        <v>APAGADO</v>
      </c>
      <c r="AG410" t="str">
        <f>'RESUMEN TOTAL'!AM413</f>
        <v>APAGADO</v>
      </c>
      <c r="AH410" t="str">
        <f>'RESUMEN TOTAL'!AN413</f>
        <v>APAGADO</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t="str">
        <f>'RESUMEN TOTAL'!AF414</f>
        <v>APAGADO</v>
      </c>
      <c r="AA411" t="str">
        <f>'RESUMEN TOTAL'!AG414</f>
        <v>APAGADO</v>
      </c>
      <c r="AB411" t="str">
        <f>'RESUMEN TOTAL'!AH414</f>
        <v>APAGADO</v>
      </c>
      <c r="AC411" t="str">
        <f>'RESUMEN TOTAL'!AI414</f>
        <v>APAGADO</v>
      </c>
      <c r="AD411">
        <f>'RESUMEN TOTAL'!AJ414</f>
        <v>0</v>
      </c>
      <c r="AE411">
        <f>'RESUMEN TOTAL'!AK414</f>
        <v>0</v>
      </c>
      <c r="AF411" t="str">
        <f>'RESUMEN TOTAL'!AL414</f>
        <v>APAGADO</v>
      </c>
      <c r="AG411" t="str">
        <f>'RESUMEN TOTAL'!AM414</f>
        <v>APAGADO</v>
      </c>
      <c r="AH411" t="str">
        <f>'RESUMEN TOTAL'!AN414</f>
        <v>APAGADO</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t="str">
        <f>'RESUMEN TOTAL'!AH419</f>
        <v>APAGADO</v>
      </c>
      <c r="AC416" t="str">
        <f>'RESUMEN TOTAL'!AI419</f>
        <v>APAGADO</v>
      </c>
      <c r="AD416">
        <f>'RESUMEN TOTAL'!AJ419</f>
        <v>0</v>
      </c>
      <c r="AE416">
        <f>'RESUMEN TOTAL'!AK419</f>
        <v>0</v>
      </c>
      <c r="AF416" t="str">
        <f>'RESUMEN TOTAL'!AL419</f>
        <v>APAGADO</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t="str">
        <f>'RESUMEN TOTAL'!AF429</f>
        <v>APAGADO</v>
      </c>
      <c r="AA426" t="str">
        <f>'RESUMEN TOTAL'!AG429</f>
        <v>APAGADO</v>
      </c>
      <c r="AB426" t="str">
        <f>'RESUMEN TOTAL'!AH429</f>
        <v>APAGADO</v>
      </c>
      <c r="AC426" t="str">
        <f>'RESUMEN TOTAL'!AI429</f>
        <v>APAGADO</v>
      </c>
      <c r="AD426">
        <f>'RESUMEN TOTAL'!AJ429</f>
        <v>0</v>
      </c>
      <c r="AE426">
        <f>'RESUMEN TOTAL'!AK429</f>
        <v>0</v>
      </c>
      <c r="AF426" t="str">
        <f>'RESUMEN TOTAL'!AL429</f>
        <v>APAGADO</v>
      </c>
      <c r="AG426" t="str">
        <f>'RESUMEN TOTAL'!AM429</f>
        <v>APAGADO</v>
      </c>
      <c r="AH426" t="str">
        <f>'RESUMEN TOTAL'!AN429</f>
        <v>APAGADO</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t="str">
        <f>'RESUMEN TOTAL'!AH439</f>
        <v>APAGADO</v>
      </c>
      <c r="AC436" t="str">
        <f>'RESUMEN TOTAL'!AI439</f>
        <v>APAGADO</v>
      </c>
      <c r="AD436">
        <f>'RESUMEN TOTAL'!AJ439</f>
        <v>0</v>
      </c>
      <c r="AE436">
        <f>'RESUMEN TOTAL'!AK439</f>
        <v>0</v>
      </c>
      <c r="AF436" t="str">
        <f>'RESUMEN TOTAL'!AL439</f>
        <v>APAGADO</v>
      </c>
      <c r="AG436" t="str">
        <f>'RESUMEN TOTAL'!AM439</f>
        <v>APAGADO</v>
      </c>
      <c r="AH436" t="str">
        <f>'RESUMEN TOTAL'!AN439</f>
        <v>APAGADO</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t="str">
        <f>'RESUMEN TOTAL'!AH441</f>
        <v>APAGADO</v>
      </c>
      <c r="AC438" t="str">
        <f>'RESUMEN TOTAL'!AI441</f>
        <v>APAGADO</v>
      </c>
      <c r="AD438">
        <f>'RESUMEN TOTAL'!AJ441</f>
        <v>0</v>
      </c>
      <c r="AE438">
        <f>'RESUMEN TOTAL'!AK441</f>
        <v>0</v>
      </c>
      <c r="AF438" t="str">
        <f>'RESUMEN TOTAL'!AL441</f>
        <v>APAGADO</v>
      </c>
      <c r="AG438" t="str">
        <f>'RESUMEN TOTAL'!AM441</f>
        <v>APAGADO</v>
      </c>
      <c r="AH438" t="str">
        <f>'RESUMEN TOTAL'!AN441</f>
        <v>APAGADO</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t="str">
        <f>'RESUMEN TOTAL'!AH442</f>
        <v>APAGADO</v>
      </c>
      <c r="AC439" t="str">
        <f>'RESUMEN TOTAL'!AI442</f>
        <v>APAGADO</v>
      </c>
      <c r="AD439">
        <f>'RESUMEN TOTAL'!AJ442</f>
        <v>0</v>
      </c>
      <c r="AE439">
        <f>'RESUMEN TOTAL'!AK442</f>
        <v>0</v>
      </c>
      <c r="AF439" t="str">
        <f>'RESUMEN TOTAL'!AL442</f>
        <v>APAGADO</v>
      </c>
      <c r="AG439" t="str">
        <f>'RESUMEN TOTAL'!AM442</f>
        <v>APAGADO</v>
      </c>
      <c r="AH439" t="str">
        <f>'RESUMEN TOTAL'!AN442</f>
        <v>APAGADO</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t="str">
        <f>'RESUMEN TOTAL'!AI446</f>
        <v>APAGADO</v>
      </c>
      <c r="AD443">
        <f>'RESUMEN TOTAL'!AJ446</f>
        <v>0</v>
      </c>
      <c r="AE443">
        <f>'RESUMEN TOTAL'!AK446</f>
        <v>0</v>
      </c>
      <c r="AF443" t="str">
        <f>'RESUMEN TOTAL'!AL446</f>
        <v>APAGADO</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t="str">
        <f>'RESUMEN TOTAL'!AF456</f>
        <v>APAGADO</v>
      </c>
      <c r="AA453" t="str">
        <f>'RESUMEN TOTAL'!AG456</f>
        <v>APAGADO</v>
      </c>
      <c r="AB453" t="str">
        <f>'RESUMEN TOTAL'!AH456</f>
        <v>APAGADO</v>
      </c>
      <c r="AC453" t="str">
        <f>'RESUMEN TOTAL'!AI456</f>
        <v>APAGADO</v>
      </c>
      <c r="AD453">
        <f>'RESUMEN TOTAL'!AJ456</f>
        <v>0</v>
      </c>
      <c r="AE453">
        <f>'RESUMEN TOTAL'!AK456</f>
        <v>0</v>
      </c>
      <c r="AF453" t="str">
        <f>'RESUMEN TOTAL'!AL456</f>
        <v>APAGADO</v>
      </c>
      <c r="AG453" t="str">
        <f>'RESUMEN TOTAL'!AM456</f>
        <v>APAGADO</v>
      </c>
      <c r="AH453" t="str">
        <f>'RESUMEN TOTAL'!AN456</f>
        <v>APAGADO</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t="str">
        <f>'RESUMEN TOTAL'!AF457</f>
        <v>APAGADO</v>
      </c>
      <c r="AA454" t="str">
        <f>'RESUMEN TOTAL'!AG457</f>
        <v>APAGADO</v>
      </c>
      <c r="AB454" t="str">
        <f>'RESUMEN TOTAL'!AH457</f>
        <v>APAGADO</v>
      </c>
      <c r="AC454" t="str">
        <f>'RESUMEN TOTAL'!AI457</f>
        <v>APAGADO</v>
      </c>
      <c r="AD454">
        <f>'RESUMEN TOTAL'!AJ457</f>
        <v>0</v>
      </c>
      <c r="AE454">
        <f>'RESUMEN TOTAL'!AK457</f>
        <v>0</v>
      </c>
      <c r="AF454" t="str">
        <f>'RESUMEN TOTAL'!AL457</f>
        <v>APAGADO</v>
      </c>
      <c r="AG454" t="str">
        <f>'RESUMEN TOTAL'!AM457</f>
        <v>APAGADO</v>
      </c>
      <c r="AH454" t="str">
        <f>'RESUMEN TOTAL'!AN457</f>
        <v>APAGADO</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t="str">
        <f>'RESUMEN TOTAL'!AF458</f>
        <v>APAGADO</v>
      </c>
      <c r="AA455" t="str">
        <f>'RESUMEN TOTAL'!AG458</f>
        <v>APAGADO</v>
      </c>
      <c r="AB455" t="str">
        <f>'RESUMEN TOTAL'!AH458</f>
        <v>APAGADO</v>
      </c>
      <c r="AC455" t="str">
        <f>'RESUMEN TOTAL'!AI458</f>
        <v>APAGADO</v>
      </c>
      <c r="AD455">
        <f>'RESUMEN TOTAL'!AJ458</f>
        <v>0</v>
      </c>
      <c r="AE455">
        <f>'RESUMEN TOTAL'!AK458</f>
        <v>0</v>
      </c>
      <c r="AF455" t="str">
        <f>'RESUMEN TOTAL'!AL458</f>
        <v>APAGADO</v>
      </c>
      <c r="AG455" t="str">
        <f>'RESUMEN TOTAL'!AM458</f>
        <v>APAGADO</v>
      </c>
      <c r="AH455" t="str">
        <f>'RESUMEN TOTAL'!AN458</f>
        <v>APAGADO</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t="str">
        <f>'RESUMEN TOTAL'!AH465</f>
        <v>APAGADO</v>
      </c>
      <c r="AC462" t="str">
        <f>'RESUMEN TOTAL'!AI465</f>
        <v>APAGADO</v>
      </c>
      <c r="AD462">
        <f>'RESUMEN TOTAL'!AJ465</f>
        <v>0</v>
      </c>
      <c r="AE462">
        <f>'RESUMEN TOTAL'!AK465</f>
        <v>0</v>
      </c>
      <c r="AF462" t="str">
        <f>'RESUMEN TOTAL'!AL465</f>
        <v>APAGADO</v>
      </c>
      <c r="AG462" t="str">
        <f>'RESUMEN TOTAL'!AM465</f>
        <v>APAGADO</v>
      </c>
      <c r="AH462" t="str">
        <f>'RESUMEN TOTAL'!AN465</f>
        <v>APAGADO</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t="str">
        <f>'RESUMEN TOTAL'!AH466</f>
        <v>APAGADO</v>
      </c>
      <c r="AC463" t="str">
        <f>'RESUMEN TOTAL'!AI466</f>
        <v>APAGADO</v>
      </c>
      <c r="AD463">
        <f>'RESUMEN TOTAL'!AJ466</f>
        <v>0</v>
      </c>
      <c r="AE463">
        <f>'RESUMEN TOTAL'!AK466</f>
        <v>0</v>
      </c>
      <c r="AF463" t="str">
        <f>'RESUMEN TOTAL'!AL466</f>
        <v>APAGADO</v>
      </c>
      <c r="AG463" t="str">
        <f>'RESUMEN TOTAL'!AM466</f>
        <v>APAGADO</v>
      </c>
      <c r="AH463" t="str">
        <f>'RESUMEN TOTAL'!AN466</f>
        <v>APAGADO</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t="str">
        <f>'RESUMEN TOTAL'!AH467</f>
        <v>APAGADO</v>
      </c>
      <c r="AC464" t="str">
        <f>'RESUMEN TOTAL'!AI467</f>
        <v>APAGADO</v>
      </c>
      <c r="AD464">
        <f>'RESUMEN TOTAL'!AJ467</f>
        <v>0</v>
      </c>
      <c r="AE464">
        <f>'RESUMEN TOTAL'!AK467</f>
        <v>0</v>
      </c>
      <c r="AF464" t="str">
        <f>'RESUMEN TOTAL'!AL467</f>
        <v>APAGADO</v>
      </c>
      <c r="AG464" t="str">
        <f>'RESUMEN TOTAL'!AM467</f>
        <v>APAGADO</v>
      </c>
      <c r="AH464" t="str">
        <f>'RESUMEN TOTAL'!AN467</f>
        <v>APAGADO</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t="str">
        <f>'RESUMEN TOTAL'!AF475</f>
        <v>APAGADO</v>
      </c>
      <c r="AA472" t="str">
        <f>'RESUMEN TOTAL'!AG475</f>
        <v>APAGADO</v>
      </c>
      <c r="AB472" t="str">
        <f>'RESUMEN TOTAL'!AH475</f>
        <v>APAGADO</v>
      </c>
      <c r="AC472" t="str">
        <f>'RESUMEN TOTAL'!AI475</f>
        <v>APAGADO</v>
      </c>
      <c r="AD472">
        <f>'RESUMEN TOTAL'!AJ475</f>
        <v>0</v>
      </c>
      <c r="AE472">
        <f>'RESUMEN TOTAL'!AK475</f>
        <v>0</v>
      </c>
      <c r="AF472" t="str">
        <f>'RESUMEN TOTAL'!AL475</f>
        <v>APAGADO</v>
      </c>
      <c r="AG472" t="str">
        <f>'RESUMEN TOTAL'!AM475</f>
        <v>APAGADO</v>
      </c>
      <c r="AH472" t="str">
        <f>'RESUMEN TOTAL'!AN475</f>
        <v>APAGADO</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t="str">
        <f>'RESUMEN TOTAL'!AF476</f>
        <v>APAGADO</v>
      </c>
      <c r="AA473" t="str">
        <f>'RESUMEN TOTAL'!AG476</f>
        <v>APAGADO</v>
      </c>
      <c r="AB473" t="str">
        <f>'RESUMEN TOTAL'!AH476</f>
        <v>APAGADO</v>
      </c>
      <c r="AC473" t="str">
        <f>'RESUMEN TOTAL'!AI476</f>
        <v>APAGADO</v>
      </c>
      <c r="AD473">
        <f>'RESUMEN TOTAL'!AJ476</f>
        <v>0</v>
      </c>
      <c r="AE473">
        <f>'RESUMEN TOTAL'!AK476</f>
        <v>0</v>
      </c>
      <c r="AF473" t="str">
        <f>'RESUMEN TOTAL'!AL476</f>
        <v>APAGADO</v>
      </c>
      <c r="AG473" t="str">
        <f>'RESUMEN TOTAL'!AM476</f>
        <v>APAGADO</v>
      </c>
      <c r="AH473" t="str">
        <f>'RESUMEN TOTAL'!AN476</f>
        <v>APAGADO</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t="str">
        <f>'RESUMEN TOTAL'!AH485</f>
        <v>APAGADO</v>
      </c>
      <c r="AC482" t="str">
        <f>'RESUMEN TOTAL'!AI485</f>
        <v>APAGADO</v>
      </c>
      <c r="AD482">
        <f>'RESUMEN TOTAL'!AJ485</f>
        <v>0</v>
      </c>
      <c r="AE482">
        <f>'RESUMEN TOTAL'!AK485</f>
        <v>0</v>
      </c>
      <c r="AF482" t="str">
        <f>'RESUMEN TOTAL'!AL485</f>
        <v>APAGADO</v>
      </c>
      <c r="AG482" t="str">
        <f>'RESUMEN TOTAL'!AM485</f>
        <v>APAGADO</v>
      </c>
      <c r="AH482" t="str">
        <f>'RESUMEN TOTAL'!AN485</f>
        <v>APAGADO</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t="str">
        <f>'RESUMEN TOTAL'!AH486</f>
        <v>APAGADO</v>
      </c>
      <c r="AC483" t="str">
        <f>'RESUMEN TOTAL'!AI486</f>
        <v>APAGADO</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t="str">
        <f>'RESUMEN TOTAL'!AH487</f>
        <v>APAGADO</v>
      </c>
      <c r="AC484" t="str">
        <f>'RESUMEN TOTAL'!AI487</f>
        <v>APAGADO</v>
      </c>
      <c r="AD484">
        <f>'RESUMEN TOTAL'!AJ487</f>
        <v>0</v>
      </c>
      <c r="AE484">
        <f>'RESUMEN TOTAL'!AK487</f>
        <v>0</v>
      </c>
      <c r="AF484" t="str">
        <f>'RESUMEN TOTAL'!AL487</f>
        <v>APAGADO</v>
      </c>
      <c r="AG484" t="str">
        <f>'RESUMEN TOTAL'!AM487</f>
        <v>APAGADO</v>
      </c>
      <c r="AH484" t="str">
        <f>'RESUMEN TOTAL'!AN487</f>
        <v>APAGADO</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t="str">
        <f>'RESUMEN TOTAL'!AH488</f>
        <v>APAGADO</v>
      </c>
      <c r="AC485" t="str">
        <f>'RESUMEN TOTAL'!AI488</f>
        <v>APAGADO</v>
      </c>
      <c r="AD485">
        <f>'RESUMEN TOTAL'!AJ488</f>
        <v>0</v>
      </c>
      <c r="AE485">
        <f>'RESUMEN TOTAL'!AK488</f>
        <v>0</v>
      </c>
      <c r="AF485" t="str">
        <f>'RESUMEN TOTAL'!AL488</f>
        <v>APAGADO</v>
      </c>
      <c r="AG485" t="str">
        <f>'RESUMEN TOTAL'!AM488</f>
        <v>APAGADO</v>
      </c>
      <c r="AH485" t="str">
        <f>'RESUMEN TOTAL'!AN488</f>
        <v>APAGADO</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t="str">
        <f>'RESUMEN TOTAL'!AH489</f>
        <v>APAGADO</v>
      </c>
      <c r="AC486" t="str">
        <f>'RESUMEN TOTAL'!AI489</f>
        <v>APAGADO</v>
      </c>
      <c r="AD486">
        <f>'RESUMEN TOTAL'!AJ489</f>
        <v>0</v>
      </c>
      <c r="AE486">
        <f>'RESUMEN TOTAL'!AK489</f>
        <v>0</v>
      </c>
      <c r="AF486" t="str">
        <f>'RESUMEN TOTAL'!AL489</f>
        <v>APAGADO</v>
      </c>
      <c r="AG486" t="str">
        <f>'RESUMEN TOTAL'!AM489</f>
        <v>APAGADO</v>
      </c>
      <c r="AH486" t="str">
        <f>'RESUMEN TOTAL'!AN489</f>
        <v>APAGADO</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t="str">
        <f>'RESUMEN TOTAL'!AH490</f>
        <v>APAGADO</v>
      </c>
      <c r="AC487" t="str">
        <f>'RESUMEN TOTAL'!AI490</f>
        <v>APAGADO</v>
      </c>
      <c r="AD487">
        <f>'RESUMEN TOTAL'!AJ490</f>
        <v>0</v>
      </c>
      <c r="AE487">
        <f>'RESUMEN TOTAL'!AK490</f>
        <v>0</v>
      </c>
      <c r="AF487" t="str">
        <f>'RESUMEN TOTAL'!AL490</f>
        <v>APAGADO</v>
      </c>
      <c r="AG487" t="str">
        <f>'RESUMEN TOTAL'!AM490</f>
        <v>APAGADO</v>
      </c>
      <c r="AH487" t="str">
        <f>'RESUMEN TOTAL'!AN490</f>
        <v>APAGADO</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t="str">
        <f>'RESUMEN TOTAL'!AH499</f>
        <v>APAGADO</v>
      </c>
      <c r="AC496" t="str">
        <f>'RESUMEN TOTAL'!AI499</f>
        <v>APAGADO</v>
      </c>
      <c r="AD496">
        <f>'RESUMEN TOTAL'!AJ499</f>
        <v>0</v>
      </c>
      <c r="AE496">
        <f>'RESUMEN TOTAL'!AK499</f>
        <v>0</v>
      </c>
      <c r="AF496" t="str">
        <f>'RESUMEN TOTAL'!AL499</f>
        <v>APAGADO</v>
      </c>
      <c r="AG496" t="str">
        <f>'RESUMEN TOTAL'!AM499</f>
        <v>APAGADO</v>
      </c>
      <c r="AH496" t="str">
        <f>'RESUMEN TOTAL'!AN499</f>
        <v>APAGADO</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t="str">
        <f>'RESUMEN TOTAL'!AH500</f>
        <v>APAGADO</v>
      </c>
      <c r="AC497" t="str">
        <f>'RESUMEN TOTAL'!AI500</f>
        <v>APAGADO</v>
      </c>
      <c r="AD497">
        <f>'RESUMEN TOTAL'!AJ500</f>
        <v>0</v>
      </c>
      <c r="AE497">
        <f>'RESUMEN TOTAL'!AK500</f>
        <v>0</v>
      </c>
      <c r="AF497" t="str">
        <f>'RESUMEN TOTAL'!AL500</f>
        <v>APAGADO</v>
      </c>
      <c r="AG497" t="str">
        <f>'RESUMEN TOTAL'!AM500</f>
        <v>APAGADO</v>
      </c>
      <c r="AH497" t="str">
        <f>'RESUMEN TOTAL'!AN500</f>
        <v>APAGADO</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t="str">
        <f>'RESUMEN TOTAL'!AH501</f>
        <v>APAGADO</v>
      </c>
      <c r="AC498" t="str">
        <f>'RESUMEN TOTAL'!AI501</f>
        <v>APAGADO</v>
      </c>
      <c r="AD498">
        <f>'RESUMEN TOTAL'!AJ501</f>
        <v>0</v>
      </c>
      <c r="AE498">
        <f>'RESUMEN TOTAL'!AK501</f>
        <v>0</v>
      </c>
      <c r="AF498" t="str">
        <f>'RESUMEN TOTAL'!AL501</f>
        <v>APAGADO</v>
      </c>
      <c r="AG498" t="str">
        <f>'RESUMEN TOTAL'!AM501</f>
        <v>APAGADO</v>
      </c>
      <c r="AH498" t="str">
        <f>'RESUMEN TOTAL'!AN501</f>
        <v>APAGADO</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t="str">
        <f>'RESUMEN TOTAL'!AH502</f>
        <v>APAGADO</v>
      </c>
      <c r="AC499" t="str">
        <f>'RESUMEN TOTAL'!AI502</f>
        <v>APAGADO</v>
      </c>
      <c r="AD499">
        <f>'RESUMEN TOTAL'!AJ502</f>
        <v>0</v>
      </c>
      <c r="AE499">
        <f>'RESUMEN TOTAL'!AK502</f>
        <v>0</v>
      </c>
      <c r="AF499" t="str">
        <f>'RESUMEN TOTAL'!AL502</f>
        <v>APAGADO</v>
      </c>
      <c r="AG499" t="str">
        <f>'RESUMEN TOTAL'!AM502</f>
        <v>APAGADO</v>
      </c>
      <c r="AH499" t="str">
        <f>'RESUMEN TOTAL'!AN502</f>
        <v>APAGADO</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t="str">
        <f>'RESUMEN TOTAL'!AH503</f>
        <v>APAGADO</v>
      </c>
      <c r="AC500" t="str">
        <f>'RESUMEN TOTAL'!AI503</f>
        <v>APAGADO</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t="str">
        <f>'RESUMEN TOTAL'!AH504</f>
        <v>APAGADO</v>
      </c>
      <c r="AC501" t="str">
        <f>'RESUMEN TOTAL'!AI504</f>
        <v>APAGADO</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t="str">
        <f>'RESUMEN TOTAL'!AF505</f>
        <v>APAGADO</v>
      </c>
      <c r="AA502" t="str">
        <f>'RESUMEN TOTAL'!AG505</f>
        <v>APAGADO</v>
      </c>
      <c r="AB502" t="str">
        <f>'RESUMEN TOTAL'!AH505</f>
        <v>APAGADO</v>
      </c>
      <c r="AC502" t="str">
        <f>'RESUMEN TOTAL'!AI505</f>
        <v>APAGADO</v>
      </c>
      <c r="AD502">
        <f>'RESUMEN TOTAL'!AJ505</f>
        <v>0</v>
      </c>
      <c r="AE502">
        <f>'RESUMEN TOTAL'!AK505</f>
        <v>0</v>
      </c>
      <c r="AF502" t="str">
        <f>'RESUMEN TOTAL'!AL505</f>
        <v>APAGADO</v>
      </c>
      <c r="AG502" t="str">
        <f>'RESUMEN TOTAL'!AM505</f>
        <v>APAGADO</v>
      </c>
      <c r="AH502" t="str">
        <f>'RESUMEN TOTAL'!AN505</f>
        <v>APAGADO</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t="str">
        <f>'RESUMEN TOTAL'!AH507</f>
        <v>APAGADO</v>
      </c>
      <c r="AC504" t="str">
        <f>'RESUMEN TOTAL'!AI507</f>
        <v>APAGADO</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t="str">
        <f>'RESUMEN TOTAL'!AF509</f>
        <v>APAGADO</v>
      </c>
      <c r="AA506">
        <f>'RESUMEN TOTAL'!AG509</f>
        <v>0</v>
      </c>
      <c r="AB506" t="str">
        <f>'RESUMEN TOTAL'!AH509</f>
        <v>APAGADO</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t="str">
        <f>'RESUMEN TOTAL'!AG510</f>
        <v>APAGADO</v>
      </c>
      <c r="AB507">
        <f>'RESUMEN TOTAL'!AH510</f>
        <v>0</v>
      </c>
      <c r="AC507" t="str">
        <f>'RESUMEN TOTAL'!AI510</f>
        <v>APAGADO</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t="str">
        <f>'RESUMEN TOTAL'!AH511</f>
        <v>APAGADO</v>
      </c>
      <c r="AC508" t="str">
        <f>'RESUMEN TOTAL'!AI511</f>
        <v>APAGADO</v>
      </c>
      <c r="AD508">
        <f>'RESUMEN TOTAL'!AJ511</f>
        <v>0</v>
      </c>
      <c r="AE508">
        <f>'RESUMEN TOTAL'!AK511</f>
        <v>0</v>
      </c>
      <c r="AF508" t="str">
        <f>'RESUMEN TOTAL'!AL511</f>
        <v>APAGADO</v>
      </c>
      <c r="AG508" t="str">
        <f>'RESUMEN TOTAL'!AM511</f>
        <v>APAGADO</v>
      </c>
      <c r="AH508" t="str">
        <f>'RESUMEN TOTAL'!AN511</f>
        <v>APAGADO</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t="str">
        <f>'RESUMEN TOTAL'!AF512</f>
        <v>APAGADO</v>
      </c>
      <c r="AA509" t="str">
        <f>'RESUMEN TOTAL'!AG512</f>
        <v>APAGADO</v>
      </c>
      <c r="AB509" t="str">
        <f>'RESUMEN TOTAL'!AH512</f>
        <v>APAGADO</v>
      </c>
      <c r="AC509" t="str">
        <f>'RESUMEN TOTAL'!AI512</f>
        <v>APAGADO</v>
      </c>
      <c r="AD509">
        <f>'RESUMEN TOTAL'!AJ512</f>
        <v>0</v>
      </c>
      <c r="AE509">
        <f>'RESUMEN TOTAL'!AK512</f>
        <v>0</v>
      </c>
      <c r="AF509" t="str">
        <f>'RESUMEN TOTAL'!AL512</f>
        <v>APAGADO</v>
      </c>
      <c r="AG509" t="str">
        <f>'RESUMEN TOTAL'!AM512</f>
        <v>APAGADO</v>
      </c>
      <c r="AH509" t="str">
        <f>'RESUMEN TOTAL'!AN512</f>
        <v>APAGADO</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t="str">
        <f>'RESUMEN TOTAL'!AH513</f>
        <v>APAGADO</v>
      </c>
      <c r="AC510" t="str">
        <f>'RESUMEN TOTAL'!AI513</f>
        <v>APAGADO</v>
      </c>
      <c r="AD510">
        <f>'RESUMEN TOTAL'!AJ513</f>
        <v>0</v>
      </c>
      <c r="AE510">
        <f>'RESUMEN TOTAL'!AK513</f>
        <v>0</v>
      </c>
      <c r="AF510" t="str">
        <f>'RESUMEN TOTAL'!AL513</f>
        <v>APAGADO</v>
      </c>
      <c r="AG510" t="str">
        <f>'RESUMEN TOTAL'!AM513</f>
        <v>APAGADO</v>
      </c>
      <c r="AH510" t="str">
        <f>'RESUMEN TOTAL'!AN513</f>
        <v>APAGADO</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t="str">
        <f>'RESUMEN TOTAL'!AH514</f>
        <v>APAGADO</v>
      </c>
      <c r="AC511" t="str">
        <f>'RESUMEN TOTAL'!AI514</f>
        <v>APAGADO</v>
      </c>
      <c r="AD511">
        <f>'RESUMEN TOTAL'!AJ514</f>
        <v>0</v>
      </c>
      <c r="AE511">
        <f>'RESUMEN TOTAL'!AK514</f>
        <v>0</v>
      </c>
      <c r="AF511" t="str">
        <f>'RESUMEN TOTAL'!AL514</f>
        <v>APAGADO</v>
      </c>
      <c r="AG511" t="str">
        <f>'RESUMEN TOTAL'!AM514</f>
        <v>APAGADO</v>
      </c>
      <c r="AH511" t="str">
        <f>'RESUMEN TOTAL'!AN514</f>
        <v>APAGADO</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t="str">
        <f>'RESUMEN TOTAL'!AF519</f>
        <v>APAGADO</v>
      </c>
      <c r="AA516">
        <f>'RESUMEN TOTAL'!AG519</f>
        <v>0</v>
      </c>
      <c r="AB516" t="str">
        <f>'RESUMEN TOTAL'!AH519</f>
        <v>APAGADO</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t="str">
        <f>'RESUMEN TOTAL'!AG520</f>
        <v>APAGADO</v>
      </c>
      <c r="AB517">
        <f>'RESUMEN TOTAL'!AH520</f>
        <v>0</v>
      </c>
      <c r="AC517" t="str">
        <f>'RESUMEN TOTAL'!AI520</f>
        <v>APAGADO</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t="str">
        <f>'RESUMEN TOTAL'!AH523</f>
        <v>APAGADO</v>
      </c>
      <c r="AC520" t="str">
        <f>'RESUMEN TOTAL'!AI523</f>
        <v>APAGADO</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t="str">
        <f>'RESUMEN TOTAL'!AH524</f>
        <v>APAGADO</v>
      </c>
      <c r="AC521" t="str">
        <f>'RESUMEN TOTAL'!AI524</f>
        <v>APAGADO</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t="str">
        <f>'RESUMEN TOTAL'!AF527</f>
        <v>APAGADO</v>
      </c>
      <c r="AA524" t="str">
        <f>'RESUMEN TOTAL'!AG527</f>
        <v>APAGADO</v>
      </c>
      <c r="AB524" t="str">
        <f>'RESUMEN TOTAL'!AH527</f>
        <v>APAGADO</v>
      </c>
      <c r="AC524" t="str">
        <f>'RESUMEN TOTAL'!AI527</f>
        <v>APAGADO</v>
      </c>
      <c r="AD524">
        <f>'RESUMEN TOTAL'!AJ527</f>
        <v>0</v>
      </c>
      <c r="AE524">
        <f>'RESUMEN TOTAL'!AK527</f>
        <v>0</v>
      </c>
      <c r="AF524" t="str">
        <f>'RESUMEN TOTAL'!AL527</f>
        <v>APAGADO</v>
      </c>
      <c r="AG524" t="str">
        <f>'RESUMEN TOTAL'!AM527</f>
        <v>APAGADO</v>
      </c>
      <c r="AH524" t="str">
        <f>'RESUMEN TOTAL'!AN527</f>
        <v>APAGADO</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t="str">
        <f>'RESUMEN TOTAL'!AF528</f>
        <v>APAGADO</v>
      </c>
      <c r="AA525" t="str">
        <f>'RESUMEN TOTAL'!AG528</f>
        <v>APAGADO</v>
      </c>
      <c r="AB525" t="str">
        <f>'RESUMEN TOTAL'!AH528</f>
        <v>APAGADO</v>
      </c>
      <c r="AC525" t="str">
        <f>'RESUMEN TOTAL'!AI528</f>
        <v>APAGADO</v>
      </c>
      <c r="AD525">
        <f>'RESUMEN TOTAL'!AJ528</f>
        <v>0</v>
      </c>
      <c r="AE525">
        <f>'RESUMEN TOTAL'!AK528</f>
        <v>0</v>
      </c>
      <c r="AF525" t="str">
        <f>'RESUMEN TOTAL'!AL528</f>
        <v>APAGADO</v>
      </c>
      <c r="AG525" t="str">
        <f>'RESUMEN TOTAL'!AM528</f>
        <v>APAGADO</v>
      </c>
      <c r="AH525" t="str">
        <f>'RESUMEN TOTAL'!AN528</f>
        <v>APAGADO</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t="str">
        <f>'RESUMEN TOTAL'!AL533</f>
        <v>APAGADO</v>
      </c>
      <c r="AG530" t="str">
        <f>'RESUMEN TOTAL'!AM533</f>
        <v>APAGADO</v>
      </c>
      <c r="AH530" t="str">
        <f>'RESUMEN TOTAL'!AN533</f>
        <v>APAGADO</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t="str">
        <f>'RESUMEN TOTAL'!AL534</f>
        <v>APAGADO</v>
      </c>
      <c r="AG531" t="str">
        <f>'RESUMEN TOTAL'!AM534</f>
        <v>APAGADO</v>
      </c>
      <c r="AH531" t="str">
        <f>'RESUMEN TOTAL'!AN534</f>
        <v>APAGADO</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t="str">
        <f>'RESUMEN TOTAL'!AH535</f>
        <v>APAGADO</v>
      </c>
      <c r="AC532" t="str">
        <f>'RESUMEN TOTAL'!AI535</f>
        <v>APAGADO</v>
      </c>
      <c r="AD532">
        <f>'RESUMEN TOTAL'!AJ535</f>
        <v>0</v>
      </c>
      <c r="AE532">
        <f>'RESUMEN TOTAL'!AK535</f>
        <v>0</v>
      </c>
      <c r="AF532" t="str">
        <f>'RESUMEN TOTAL'!AL535</f>
        <v>APAGADO</v>
      </c>
      <c r="AG532" t="str">
        <f>'RESUMEN TOTAL'!AM535</f>
        <v>APAGADO</v>
      </c>
      <c r="AH532" t="str">
        <f>'RESUMEN TOTAL'!AN535</f>
        <v>APAGADO</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t="str">
        <f>'RESUMEN TOTAL'!AH536</f>
        <v>APAGADO</v>
      </c>
      <c r="AC533" t="str">
        <f>'RESUMEN TOTAL'!AI536</f>
        <v>APAGADO</v>
      </c>
      <c r="AD533">
        <f>'RESUMEN TOTAL'!AJ536</f>
        <v>0</v>
      </c>
      <c r="AE533">
        <f>'RESUMEN TOTAL'!AK536</f>
        <v>0</v>
      </c>
      <c r="AF533" t="str">
        <f>'RESUMEN TOTAL'!AL536</f>
        <v>APAGADO</v>
      </c>
      <c r="AG533" t="str">
        <f>'RESUMEN TOTAL'!AM536</f>
        <v>APAGADO</v>
      </c>
      <c r="AH533" t="str">
        <f>'RESUMEN TOTAL'!AN536</f>
        <v>APAGADO</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t="str">
        <f>'RESUMEN TOTAL'!AH539</f>
        <v>APAGADO</v>
      </c>
      <c r="AC536" t="str">
        <f>'RESUMEN TOTAL'!AI539</f>
        <v>APAGADO</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t="str">
        <f>'RESUMEN TOTAL'!AH540</f>
        <v>APAGADO</v>
      </c>
      <c r="AC537" t="str">
        <f>'RESUMEN TOTAL'!AI540</f>
        <v>APAGADO</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67</v>
      </c>
      <c r="AA1" s="18">
        <f t="shared" si="0"/>
        <v>60</v>
      </c>
      <c r="AB1" s="18">
        <f t="shared" si="0"/>
        <v>60</v>
      </c>
      <c r="AC1" s="18">
        <f t="shared" si="0"/>
        <v>68</v>
      </c>
      <c r="AD1" s="18">
        <f t="shared" si="0"/>
        <v>0</v>
      </c>
      <c r="AE1" s="18">
        <f>COUNTIF(AE3:AE503, "APAGADO")</f>
        <v>0</v>
      </c>
      <c r="AF1" s="18">
        <f t="shared" si="0"/>
        <v>87</v>
      </c>
      <c r="AG1" s="18">
        <f t="shared" si="0"/>
        <v>68</v>
      </c>
      <c r="AH1" s="18">
        <f t="shared" ref="AH1:AI1" si="1">COUNTIF(AH3:AH403, "APAGADO")</f>
        <v>70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t="str">
        <f>ESTADISTICA!AC21</f>
        <v>APAGADO</v>
      </c>
      <c r="AD22">
        <f>ESTADISTICA!AD21</f>
        <v>0</v>
      </c>
      <c r="AE22">
        <f>ESTADISTICA!AE21</f>
        <v>0</v>
      </c>
      <c r="AF22" t="str">
        <f>ESTADISTICA!AF21</f>
        <v>APAGADO</v>
      </c>
      <c r="AG22" t="str">
        <f>ESTADISTICA!AG21</f>
        <v>APAGADO</v>
      </c>
      <c r="AH22" t="str">
        <f>ESTADISTICA!AH21</f>
        <v>APAGADO</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f>ESTADISTICA!AD22</f>
        <v>0</v>
      </c>
      <c r="AE23">
        <f>ESTADISTICA!AE22</f>
        <v>0</v>
      </c>
      <c r="AF23" t="str">
        <f>ESTADISTICA!AF22</f>
        <v>APAGADO</v>
      </c>
      <c r="AG23" t="str">
        <f>ESTADISTICA!AG22</f>
        <v>APAGADO</v>
      </c>
      <c r="AH23" t="str">
        <f>ESTADISTICA!AH22</f>
        <v>APAGADO</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f>ESTADISTICA!AD26</f>
        <v>0</v>
      </c>
      <c r="AE27">
        <f>ESTADISTICA!AE26</f>
        <v>0</v>
      </c>
      <c r="AF27" t="str">
        <f>ESTADISTICA!AF26</f>
        <v>APAGADO</v>
      </c>
      <c r="AG27" t="str">
        <f>ESTADISTICA!AG26</f>
        <v>APAGADO</v>
      </c>
      <c r="AH27" t="str">
        <f>ESTADISTICA!AH26</f>
        <v>APAGADO</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t="str">
        <f>ESTADISTICA!Z27</f>
        <v xml:space="preserve">      </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t="str">
        <f>ESTADISTICA!Z35</f>
        <v>APAGADO</v>
      </c>
      <c r="AA36" t="str">
        <f>ESTADISTICA!AA35</f>
        <v>APAGADO</v>
      </c>
      <c r="AB36" t="str">
        <f>ESTADISTICA!AB35</f>
        <v>APAGADO</v>
      </c>
      <c r="AC36" t="str">
        <f>ESTADISTICA!AC35</f>
        <v>APAGADO</v>
      </c>
      <c r="AD36">
        <f>ESTADISTICA!AD35</f>
        <v>0</v>
      </c>
      <c r="AE36">
        <f>ESTADISTICA!AE35</f>
        <v>0</v>
      </c>
      <c r="AF36" t="str">
        <f>ESTADISTICA!AF35</f>
        <v>APAGADO</v>
      </c>
      <c r="AG36" t="str">
        <f>ESTADISTICA!AG35</f>
        <v>APAGADO</v>
      </c>
      <c r="AH36" t="str">
        <f>ESTADISTICA!AH35</f>
        <v>APAGADO</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t="str">
        <f>ESTADISTICA!Z65</f>
        <v>APAGADO</v>
      </c>
      <c r="AA66" t="str">
        <f>ESTADISTICA!AA65</f>
        <v>APAGADO</v>
      </c>
      <c r="AB66" t="str">
        <f>ESTADISTICA!AB65</f>
        <v>APAGADO</v>
      </c>
      <c r="AC66" t="str">
        <f>ESTADISTICA!AC65</f>
        <v>APAGADO</v>
      </c>
      <c r="AD66">
        <f>ESTADISTICA!AD65</f>
        <v>0</v>
      </c>
      <c r="AE66">
        <f>ESTADISTICA!AE65</f>
        <v>0</v>
      </c>
      <c r="AF66" t="str">
        <f>ESTADISTICA!AF65</f>
        <v>APAGADO</v>
      </c>
      <c r="AG66" t="str">
        <f>ESTADISTICA!AG65</f>
        <v>APAGADO</v>
      </c>
      <c r="AH66" t="str">
        <f>ESTADISTICA!AH65</f>
        <v>APAGADO</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t="str">
        <f>ESTADISTICA!Z66</f>
        <v>APAGADO</v>
      </c>
      <c r="AA67" t="str">
        <f>ESTADISTICA!AA66</f>
        <v>APAGADO</v>
      </c>
      <c r="AB67" t="str">
        <f>ESTADISTICA!AB66</f>
        <v>APAGADO</v>
      </c>
      <c r="AC67" t="str">
        <f>ESTADISTICA!AC66</f>
        <v>APAGADO</v>
      </c>
      <c r="AD67">
        <f>ESTADISTICA!AD66</f>
        <v>0</v>
      </c>
      <c r="AE67">
        <f>ESTADISTICA!AE66</f>
        <v>0</v>
      </c>
      <c r="AF67" t="str">
        <f>ESTADISTICA!AF66</f>
        <v>APAGADO</v>
      </c>
      <c r="AG67" t="str">
        <f>ESTADISTICA!AG66</f>
        <v>APAGADO</v>
      </c>
      <c r="AH67" t="str">
        <f>ESTADISTICA!AH66</f>
        <v>APAGADO</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t="str">
        <f>ESTADISTICA!Z78</f>
        <v>APAGADO</v>
      </c>
      <c r="AA79" t="str">
        <f>ESTADISTICA!AA78</f>
        <v>APAGADO</v>
      </c>
      <c r="AB79" t="str">
        <f>ESTADISTICA!AB78</f>
        <v>APAGADO</v>
      </c>
      <c r="AC79" t="str">
        <f>ESTADISTICA!AC78</f>
        <v>APAGADO</v>
      </c>
      <c r="AD79">
        <f>ESTADISTICA!AD78</f>
        <v>0</v>
      </c>
      <c r="AE79">
        <f>ESTADISTICA!AE78</f>
        <v>0</v>
      </c>
      <c r="AF79" t="str">
        <f>ESTADISTICA!AF78</f>
        <v>APAGADO</v>
      </c>
      <c r="AG79" t="str">
        <f>ESTADISTICA!AG78</f>
        <v>APAGADO</v>
      </c>
      <c r="AH79" t="str">
        <f>ESTADISTICA!AH78</f>
        <v>APAGADO</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t="str">
        <f>ESTADISTICA!AF99</f>
        <v>APAGADO</v>
      </c>
      <c r="AG100" t="str">
        <f>ESTADISTICA!AG99</f>
        <v>APAGADO</v>
      </c>
      <c r="AH100" t="str">
        <f>ESTADISTICA!AH99</f>
        <v>APAGADO</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t="str">
        <f>ESTADISTICA!AF100</f>
        <v>APAGADO</v>
      </c>
      <c r="AG101" t="str">
        <f>ESTADISTICA!AG100</f>
        <v>APAGADO</v>
      </c>
      <c r="AH101" t="str">
        <f>ESTADISTICA!AH100</f>
        <v>APAGADO</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t="str">
        <f>ESTADISTICA!AC103</f>
        <v>APAGADO</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t="str">
        <f>ESTADISTICA!AA107</f>
        <v>APAGADO</v>
      </c>
      <c r="AB108" t="str">
        <f>ESTADISTICA!AB107</f>
        <v>APAGADO</v>
      </c>
      <c r="AC108" t="str">
        <f>ESTADISTICA!AC107</f>
        <v>APAGADO</v>
      </c>
      <c r="AD108">
        <f>ESTADISTICA!AD107</f>
        <v>0</v>
      </c>
      <c r="AE108">
        <f>ESTADISTICA!AE107</f>
        <v>0</v>
      </c>
      <c r="AF108" t="str">
        <f>ESTADISTICA!AF107</f>
        <v>APAGADO</v>
      </c>
      <c r="AG108" t="str">
        <f>ESTADISTICA!AG107</f>
        <v>APAGADO</v>
      </c>
      <c r="AH108" t="str">
        <f>ESTADISTICA!AH107</f>
        <v>APAGADO</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t="str">
        <f>ESTADISTICA!AC114</f>
        <v>APAGADO</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t="str">
        <f>ESTADISTICA!AB123</f>
        <v>APAGADO</v>
      </c>
      <c r="AC124" t="str">
        <f>ESTADISTICA!AC123</f>
        <v>APAGADO</v>
      </c>
      <c r="AD124">
        <f>ESTADISTICA!AD123</f>
        <v>0</v>
      </c>
      <c r="AE124">
        <f>ESTADISTICA!AE123</f>
        <v>0</v>
      </c>
      <c r="AF124" t="str">
        <f>ESTADISTICA!AF123</f>
        <v>APAGADO</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t="str">
        <f>ESTADISTICA!Z128</f>
        <v>APAGADO</v>
      </c>
      <c r="AA129" t="str">
        <f>ESTADISTICA!AA128</f>
        <v>APAGADO</v>
      </c>
      <c r="AB129" t="str">
        <f>ESTADISTICA!AB128</f>
        <v>APAGADO</v>
      </c>
      <c r="AC129" t="str">
        <f>ESTADISTICA!AC128</f>
        <v>APAGADO</v>
      </c>
      <c r="AD129">
        <f>ESTADISTICA!AD128</f>
        <v>0</v>
      </c>
      <c r="AE129">
        <f>ESTADISTICA!AE128</f>
        <v>0</v>
      </c>
      <c r="AF129" t="str">
        <f>ESTADISTICA!AF128</f>
        <v>APAGADO</v>
      </c>
      <c r="AG129" t="str">
        <f>ESTADISTICA!AG128</f>
        <v>APAGADO</v>
      </c>
      <c r="AH129" t="str">
        <f>ESTADISTICA!AH128</f>
        <v>APAGADO</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t="str">
        <f>ESTADISTICA!Z129</f>
        <v>APAGADO</v>
      </c>
      <c r="AA130">
        <f>ESTADISTICA!AA129</f>
        <v>0</v>
      </c>
      <c r="AB130">
        <f>ESTADISTICA!AB129</f>
        <v>0</v>
      </c>
      <c r="AC130">
        <f>ESTADISTICA!AC129</f>
        <v>0</v>
      </c>
      <c r="AD130">
        <f>ESTADISTICA!AD129</f>
        <v>0</v>
      </c>
      <c r="AE130">
        <f>ESTADISTICA!AE129</f>
        <v>0</v>
      </c>
      <c r="AF130" t="str">
        <f>ESTADISTICA!AF129</f>
        <v>APAGADO</v>
      </c>
      <c r="AG130">
        <f>ESTADISTICA!AG129</f>
        <v>0</v>
      </c>
      <c r="AH130">
        <f>ESTADISTICA!AH129</f>
        <v>0</v>
      </c>
      <c r="AI130">
        <f>ESTADISTICA!AI129</f>
        <v>0</v>
      </c>
    </row>
    <row r="131" spans="1:35" x14ac:dyDescent="0.25">
      <c r="A131" t="str">
        <f>ESTADISTICA!A130</f>
        <v>SAN JORGE</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t="str">
        <f>ESTADISTICA!Z130</f>
        <v>APAGADO</v>
      </c>
      <c r="AA131">
        <f>ESTADISTICA!AA130</f>
        <v>0</v>
      </c>
      <c r="AB131">
        <f>ESTADISTICA!AB130</f>
        <v>0</v>
      </c>
      <c r="AC131">
        <f>ESTADISTICA!AC130</f>
        <v>0</v>
      </c>
      <c r="AD131">
        <f>ESTADISTICA!AD130</f>
        <v>0</v>
      </c>
      <c r="AE131">
        <f>ESTADISTICA!AE130</f>
        <v>0</v>
      </c>
      <c r="AF131" t="str">
        <f>ESTADISTICA!AF130</f>
        <v>APAGADO</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t="str">
        <f>ESTADISTICA!AG131</f>
        <v>APAGADO</v>
      </c>
      <c r="AH132" t="str">
        <f>ESTADISTICA!AH131</f>
        <v>APAGADO</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t="str">
        <f>ESTADISTICA!AG132</f>
        <v>APAGADO</v>
      </c>
      <c r="AH133" t="str">
        <f>ESTADISTICA!AH132</f>
        <v>APAGADO</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t="str">
        <f>ESTADISTICA!Z134</f>
        <v>APAGADO</v>
      </c>
      <c r="AA135">
        <f>ESTADISTICA!AA134</f>
        <v>0</v>
      </c>
      <c r="AB135">
        <f>ESTADISTICA!AB134</f>
        <v>0</v>
      </c>
      <c r="AC135">
        <f>ESTADISTICA!AC134</f>
        <v>0</v>
      </c>
      <c r="AD135">
        <f>ESTADISTICA!AD134</f>
        <v>0</v>
      </c>
      <c r="AE135">
        <f>ESTADISTICA!AE134</f>
        <v>0</v>
      </c>
      <c r="AF135" t="str">
        <f>ESTADISTICA!AF134</f>
        <v>APAGADO</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t="str">
        <f>ESTADISTICA!Z136</f>
        <v>APAGADO</v>
      </c>
      <c r="AA137" t="str">
        <f>ESTADISTICA!AA136</f>
        <v>APAGADO</v>
      </c>
      <c r="AB137" t="str">
        <f>ESTADISTICA!AB136</f>
        <v>APAGADO</v>
      </c>
      <c r="AC137" t="str">
        <f>ESTADISTICA!AC136</f>
        <v>APAGADO</v>
      </c>
      <c r="AD137">
        <f>ESTADISTICA!AD136</f>
        <v>0</v>
      </c>
      <c r="AE137">
        <f>ESTADISTICA!AE136</f>
        <v>0</v>
      </c>
      <c r="AF137" t="str">
        <f>ESTADISTICA!AF136</f>
        <v>APAGADO</v>
      </c>
      <c r="AG137" t="str">
        <f>ESTADISTICA!AG136</f>
        <v>APAGADO</v>
      </c>
      <c r="AH137" t="str">
        <f>ESTADISTICA!AH136</f>
        <v>APAGADO</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t="str">
        <f>ESTADISTICA!Z137</f>
        <v>APAGADO</v>
      </c>
      <c r="AA138" t="str">
        <f>ESTADISTICA!AA137</f>
        <v>APAGADO</v>
      </c>
      <c r="AB138" t="str">
        <f>ESTADISTICA!AB137</f>
        <v>APAGADO</v>
      </c>
      <c r="AC138" t="str">
        <f>ESTADISTICA!AC137</f>
        <v>APAGADO</v>
      </c>
      <c r="AD138">
        <f>ESTADISTICA!AD137</f>
        <v>0</v>
      </c>
      <c r="AE138">
        <f>ESTADISTICA!AE137</f>
        <v>0</v>
      </c>
      <c r="AF138" t="str">
        <f>ESTADISTICA!AF137</f>
        <v>APAGADO</v>
      </c>
      <c r="AG138" t="str">
        <f>ESTADISTICA!AG137</f>
        <v>APAGADO</v>
      </c>
      <c r="AH138" t="str">
        <f>ESTADISTICA!AH137</f>
        <v>APAGADO</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t="str">
        <f>ESTADISTICA!Z138</f>
        <v>APAGADO</v>
      </c>
      <c r="AA139">
        <f>ESTADISTICA!AA138</f>
        <v>0</v>
      </c>
      <c r="AB139">
        <f>ESTADISTICA!AB138</f>
        <v>0</v>
      </c>
      <c r="AC139">
        <f>ESTADISTICA!AC138</f>
        <v>0</v>
      </c>
      <c r="AD139">
        <f>ESTADISTICA!AD138</f>
        <v>0</v>
      </c>
      <c r="AE139">
        <f>ESTADISTICA!AE138</f>
        <v>0</v>
      </c>
      <c r="AF139" t="str">
        <f>ESTADISTICA!AF138</f>
        <v>APAGADO</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t="str">
        <f>ESTADISTICA!Z139</f>
        <v>APAGADO</v>
      </c>
      <c r="AA140">
        <f>ESTADISTICA!AA139</f>
        <v>0</v>
      </c>
      <c r="AB140">
        <f>ESTADISTICA!AB139</f>
        <v>0</v>
      </c>
      <c r="AC140">
        <f>ESTADISTICA!AC139</f>
        <v>0</v>
      </c>
      <c r="AD140">
        <f>ESTADISTICA!AD139</f>
        <v>0</v>
      </c>
      <c r="AE140">
        <f>ESTADISTICA!AE139</f>
        <v>0</v>
      </c>
      <c r="AF140" t="str">
        <f>ESTADISTICA!AF139</f>
        <v>APAGADO</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t="str">
        <f>ESTADISTICA!Z140</f>
        <v>APAGADO</v>
      </c>
      <c r="AA141">
        <f>ESTADISTICA!AA140</f>
        <v>0</v>
      </c>
      <c r="AB141">
        <f>ESTADISTICA!AB140</f>
        <v>0</v>
      </c>
      <c r="AC141">
        <f>ESTADISTICA!AC140</f>
        <v>0</v>
      </c>
      <c r="AD141">
        <f>ESTADISTICA!AD140</f>
        <v>0</v>
      </c>
      <c r="AE141">
        <f>ESTADISTICA!AE140</f>
        <v>0</v>
      </c>
      <c r="AF141" t="str">
        <f>ESTADISTICA!AF140</f>
        <v>APAGADO</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t="str">
        <f>ESTADISTICA!Z141</f>
        <v>APAGADO</v>
      </c>
      <c r="AA142">
        <f>ESTADISTICA!AA141</f>
        <v>0</v>
      </c>
      <c r="AB142">
        <f>ESTADISTICA!AB141</f>
        <v>0</v>
      </c>
      <c r="AC142">
        <f>ESTADISTICA!AC141</f>
        <v>0</v>
      </c>
      <c r="AD142">
        <f>ESTADISTICA!AD141</f>
        <v>0</v>
      </c>
      <c r="AE142">
        <f>ESTADISTICA!AE141</f>
        <v>0</v>
      </c>
      <c r="AF142" t="str">
        <f>ESTADISTICA!AF141</f>
        <v>APAGADO</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f>ESTADISTICA!AD145</f>
        <v>0</v>
      </c>
      <c r="AE146">
        <f>ESTADISTICA!AE145</f>
        <v>0</v>
      </c>
      <c r="AF146" t="str">
        <f>ESTADISTICA!AF145</f>
        <v>APAGADO</v>
      </c>
      <c r="AG146" t="str">
        <f>ESTADISTICA!AG145</f>
        <v>APAGADO</v>
      </c>
      <c r="AH146" t="str">
        <f>ESTADISTICA!AH145</f>
        <v>APAGADO</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f>ESTADISTICA!AD164</f>
        <v>0</v>
      </c>
      <c r="AE165">
        <f>ESTADISTICA!AE164</f>
        <v>0</v>
      </c>
      <c r="AF165" t="str">
        <f>ESTADISTICA!AF164</f>
        <v>APAGADO</v>
      </c>
      <c r="AG165" t="str">
        <f>ESTADISTICA!AG164</f>
        <v>APAGADO</v>
      </c>
      <c r="AH165" t="str">
        <f>ESTADISTICA!AH164</f>
        <v>APAGADO</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f>ESTADISTICA!AD166</f>
        <v>0</v>
      </c>
      <c r="AE167">
        <f>ESTADISTICA!AE166</f>
        <v>0</v>
      </c>
      <c r="AF167" t="str">
        <f>ESTADISTICA!AF166</f>
        <v>APAGADO</v>
      </c>
      <c r="AG167" t="str">
        <f>ESTADISTICA!AG166</f>
        <v>APAGADO</v>
      </c>
      <c r="AH167" t="str">
        <f>ESTADISTICA!AH166</f>
        <v>APAGADO</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f>ESTADISTICA!AA167</f>
        <v>0</v>
      </c>
      <c r="AB168">
        <f>ESTADISTICA!AB167</f>
        <v>0</v>
      </c>
      <c r="AC168" t="str">
        <f>ESTADISTICA!AC167</f>
        <v>APAGADO</v>
      </c>
      <c r="AD168">
        <f>ESTADISTICA!AD167</f>
        <v>0</v>
      </c>
      <c r="AE168">
        <f>ESTADISTICA!AE167</f>
        <v>0</v>
      </c>
      <c r="AF168">
        <f>ESTADISTICA!AF167</f>
        <v>0</v>
      </c>
      <c r="AG168" t="str">
        <f>ESTADISTICA!AG167</f>
        <v>APAGADO</v>
      </c>
      <c r="AH168" t="str">
        <f>ESTADISTICA!AH167</f>
        <v>APAGADO</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t="str">
        <f>ESTADISTICA!Z172</f>
        <v>APAGADO</v>
      </c>
      <c r="AA173" t="str">
        <f>ESTADISTICA!AA172</f>
        <v>APAGADO</v>
      </c>
      <c r="AB173" t="str">
        <f>ESTADISTICA!AB172</f>
        <v>APAGADO</v>
      </c>
      <c r="AC173" t="str">
        <f>ESTADISTICA!AC172</f>
        <v>APAGADO</v>
      </c>
      <c r="AD173">
        <f>ESTADISTICA!AD172</f>
        <v>0</v>
      </c>
      <c r="AE173">
        <f>ESTADISTICA!AE172</f>
        <v>0</v>
      </c>
      <c r="AF173" t="str">
        <f>ESTADISTICA!AF172</f>
        <v>APAGADO</v>
      </c>
      <c r="AG173" t="str">
        <f>ESTADISTICA!AG172</f>
        <v>APAGADO</v>
      </c>
      <c r="AH173" t="str">
        <f>ESTADISTICA!AH172</f>
        <v>APAGADO</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t="str">
        <f>ESTADISTICA!Z173</f>
        <v>APAGADO</v>
      </c>
      <c r="AA174" t="str">
        <f>ESTADISTICA!AA173</f>
        <v>APAGADO</v>
      </c>
      <c r="AB174" t="str">
        <f>ESTADISTICA!AB173</f>
        <v>APAGADO</v>
      </c>
      <c r="AC174" t="str">
        <f>ESTADISTICA!AC173</f>
        <v>APAGADO</v>
      </c>
      <c r="AD174">
        <f>ESTADISTICA!AD173</f>
        <v>0</v>
      </c>
      <c r="AE174">
        <f>ESTADISTICA!AE173</f>
        <v>0</v>
      </c>
      <c r="AF174" t="str">
        <f>ESTADISTICA!AF173</f>
        <v>APAGADO</v>
      </c>
      <c r="AG174" t="str">
        <f>ESTADISTICA!AG173</f>
        <v>APAGADO</v>
      </c>
      <c r="AH174" t="str">
        <f>ESTADISTICA!AH173</f>
        <v>APAGADO</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t="str">
        <f>ESTADISTICA!AA174</f>
        <v>APAGADO</v>
      </c>
      <c r="AB175" t="str">
        <f>ESTADISTICA!AB174</f>
        <v>APAGADO</v>
      </c>
      <c r="AC175" t="str">
        <f>ESTADISTICA!AC174</f>
        <v>APAGADO</v>
      </c>
      <c r="AD175">
        <f>ESTADISTICA!AD174</f>
        <v>0</v>
      </c>
      <c r="AE175">
        <f>ESTADISTICA!AE174</f>
        <v>0</v>
      </c>
      <c r="AF175" t="str">
        <f>ESTADISTICA!AF174</f>
        <v>APAGADO</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t="str">
        <f>ESTADISTICA!AF175</f>
        <v>APAGADO</v>
      </c>
      <c r="AG176" t="str">
        <f>ESTADISTICA!AG175</f>
        <v>APAGADO</v>
      </c>
      <c r="AH176" t="str">
        <f>ESTADISTICA!AH175</f>
        <v>APAGADO</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t="str">
        <f>ESTADISTICA!AF176</f>
        <v>APAGADO</v>
      </c>
      <c r="AG177" t="str">
        <f>ESTADISTICA!AG176</f>
        <v>APAGADO</v>
      </c>
      <c r="AH177" t="str">
        <f>ESTADISTICA!AH176</f>
        <v>APAGADO</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t="str">
        <f>ESTADISTICA!AF177</f>
        <v>APAGADO</v>
      </c>
      <c r="AG178" t="str">
        <f>ESTADISTICA!AG177</f>
        <v>APAGADO</v>
      </c>
      <c r="AH178" t="str">
        <f>ESTADISTICA!AH177</f>
        <v>APAGADO</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t="str">
        <f>ESTADISTICA!AF180</f>
        <v>APAGADO</v>
      </c>
      <c r="AG181" t="str">
        <f>ESTADISTICA!AG180</f>
        <v>APAGADO</v>
      </c>
      <c r="AH181" t="str">
        <f>ESTADISTICA!AH180</f>
        <v>APAGADO</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t="str">
        <f>ESTADISTICA!Z181</f>
        <v>APAGADO</v>
      </c>
      <c r="AA182" t="str">
        <f>ESTADISTICA!AA181</f>
        <v>APAGADO</v>
      </c>
      <c r="AB182" t="str">
        <f>ESTADISTICA!AB181</f>
        <v>APAGADO</v>
      </c>
      <c r="AC182" t="str">
        <f>ESTADISTICA!AC181</f>
        <v>APAGADO</v>
      </c>
      <c r="AD182">
        <f>ESTADISTICA!AD181</f>
        <v>0</v>
      </c>
      <c r="AE182">
        <f>ESTADISTICA!AE181</f>
        <v>0</v>
      </c>
      <c r="AF182" t="str">
        <f>ESTADISTICA!AF181</f>
        <v>APAGADO</v>
      </c>
      <c r="AG182" t="str">
        <f>ESTADISTICA!AG181</f>
        <v>APAGADO</v>
      </c>
      <c r="AH182" t="str">
        <f>ESTADISTICA!AH181</f>
        <v>APAGADO</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t="str">
        <f>ESTADISTICA!Z182</f>
        <v>APAGADO</v>
      </c>
      <c r="AA183" t="str">
        <f>ESTADISTICA!AA182</f>
        <v>APAGADO</v>
      </c>
      <c r="AB183" t="str">
        <f>ESTADISTICA!AB182</f>
        <v>APAGADO</v>
      </c>
      <c r="AC183" t="str">
        <f>ESTADISTICA!AC182</f>
        <v>APAGADO</v>
      </c>
      <c r="AD183">
        <f>ESTADISTICA!AD182</f>
        <v>0</v>
      </c>
      <c r="AE183">
        <f>ESTADISTICA!AE182</f>
        <v>0</v>
      </c>
      <c r="AF183" t="str">
        <f>ESTADISTICA!AF182</f>
        <v>APAGADO</v>
      </c>
      <c r="AG183" t="str">
        <f>ESTADISTICA!AG182</f>
        <v>APAGADO</v>
      </c>
      <c r="AH183" t="str">
        <f>ESTADISTICA!AH182</f>
        <v>APAGADO</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f>ESTADISTICA!AA186</f>
        <v>0</v>
      </c>
      <c r="AB187" t="str">
        <f>ESTADISTICA!AB186</f>
        <v>APAGADO</v>
      </c>
      <c r="AC187" t="str">
        <f>ESTADISTICA!AC186</f>
        <v>APAGADO</v>
      </c>
      <c r="AD187">
        <f>ESTADISTICA!AD186</f>
        <v>0</v>
      </c>
      <c r="AE187">
        <f>ESTADISTICA!AE186</f>
        <v>0</v>
      </c>
      <c r="AF187" t="str">
        <f>ESTADISTICA!AF186</f>
        <v>APAGADO</v>
      </c>
      <c r="AG187" t="str">
        <f>ESTADISTICA!AG186</f>
        <v>APAGADO</v>
      </c>
      <c r="AH187" t="str">
        <f>ESTADISTICA!AH186</f>
        <v>APAGADO</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t="str">
        <f>ESTADISTICA!Z191</f>
        <v>APAGADO</v>
      </c>
      <c r="AA192" t="str">
        <f>ESTADISTICA!AA191</f>
        <v>APAGADO</v>
      </c>
      <c r="AB192" t="str">
        <f>ESTADISTICA!AB191</f>
        <v>APAGADO</v>
      </c>
      <c r="AC192" t="str">
        <f>ESTADISTICA!AC191</f>
        <v>APAGADO</v>
      </c>
      <c r="AD192">
        <f>ESTADISTICA!AD191</f>
        <v>0</v>
      </c>
      <c r="AE192">
        <f>ESTADISTICA!AE191</f>
        <v>0</v>
      </c>
      <c r="AF192" t="str">
        <f>ESTADISTICA!AF191</f>
        <v>APAGADO</v>
      </c>
      <c r="AG192" t="str">
        <f>ESTADISTICA!AG191</f>
        <v>APAGADO</v>
      </c>
      <c r="AH192" t="str">
        <f>ESTADISTICA!AH191</f>
        <v>APAGADO</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t="str">
        <f>ESTADISTICA!Z194</f>
        <v>APAGADO</v>
      </c>
      <c r="AA195" t="str">
        <f>ESTADISTICA!AA194</f>
        <v>APAGADO</v>
      </c>
      <c r="AB195" t="str">
        <f>ESTADISTICA!AB194</f>
        <v>APAGADO</v>
      </c>
      <c r="AC195" t="str">
        <f>ESTADISTICA!AC194</f>
        <v>APAGADO</v>
      </c>
      <c r="AD195">
        <f>ESTADISTICA!AD194</f>
        <v>0</v>
      </c>
      <c r="AE195">
        <f>ESTADISTICA!AE194</f>
        <v>0</v>
      </c>
      <c r="AF195" t="str">
        <f>ESTADISTICA!AF194</f>
        <v>APAGADO</v>
      </c>
      <c r="AG195" t="str">
        <f>ESTADISTICA!AG194</f>
        <v>APAGADO</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f>ESTADISTICA!AD201</f>
        <v>0</v>
      </c>
      <c r="AE202">
        <f>ESTADISTICA!AE201</f>
        <v>0</v>
      </c>
      <c r="AF202" t="str">
        <f>ESTADISTICA!AF201</f>
        <v>APAGADO</v>
      </c>
      <c r="AG202" t="str">
        <f>ESTADISTICA!AG201</f>
        <v>APAGADO</v>
      </c>
      <c r="AH202" t="str">
        <f>ESTADISTICA!AH201</f>
        <v>APAGADO</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f>ESTADISTICA!AD202</f>
        <v>0</v>
      </c>
      <c r="AE203">
        <f>ESTADISTICA!AE202</f>
        <v>0</v>
      </c>
      <c r="AF203" t="str">
        <f>ESTADISTICA!AF202</f>
        <v>APAGADO</v>
      </c>
      <c r="AG203" t="str">
        <f>ESTADISTICA!AG202</f>
        <v>APAGADO</v>
      </c>
      <c r="AH203" t="str">
        <f>ESTADISTICA!AH202</f>
        <v>APAGADO</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t="str">
        <f>ESTADISTICA!AB210</f>
        <v>APAGADO</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t="str">
        <f>ESTADISTICA!Z218</f>
        <v>APAGADO</v>
      </c>
      <c r="AA218" t="str">
        <f>ESTADISTICA!AA218</f>
        <v>APAGADO</v>
      </c>
      <c r="AB218" t="str">
        <f>ESTADISTICA!AB218</f>
        <v>APAGADO</v>
      </c>
      <c r="AC218" t="str">
        <f>ESTADISTICA!AC218</f>
        <v>APAGADO</v>
      </c>
      <c r="AD218">
        <f>ESTADISTICA!AD218</f>
        <v>0</v>
      </c>
      <c r="AE218">
        <f>ESTADISTICA!AE218</f>
        <v>0</v>
      </c>
      <c r="AF218" t="str">
        <f>ESTADISTICA!AF218</f>
        <v>APAGADO</v>
      </c>
      <c r="AG218" t="str">
        <f>ESTADISTICA!AG218</f>
        <v>APAGADO</v>
      </c>
      <c r="AH218" t="str">
        <f>ESTADISTICA!AH218</f>
        <v>APAGADO</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t="str">
        <f>ESTADISTICA!AH224</f>
        <v>APAGADO</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f>ESTADISTICA!AD234</f>
        <v>0</v>
      </c>
      <c r="AE234">
        <f>ESTADISTICA!AE234</f>
        <v>0</v>
      </c>
      <c r="AF234">
        <f>ESTADISTICA!AF234</f>
        <v>0</v>
      </c>
      <c r="AG234" t="str">
        <f>ESTADISTICA!AG234</f>
        <v>APAGADO</v>
      </c>
      <c r="AH234" t="str">
        <f>ESTADISTICA!AH234</f>
        <v>APAGADO</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f>ESTADISTICA!AD236</f>
        <v>0</v>
      </c>
      <c r="AE236">
        <f>ESTADISTICA!AE236</f>
        <v>0</v>
      </c>
      <c r="AF236" t="str">
        <f>ESTADISTICA!AF236</f>
        <v>APAGADO</v>
      </c>
      <c r="AG236" t="str">
        <f>ESTADISTICA!AG236</f>
        <v>APAGADO</v>
      </c>
      <c r="AH236" t="str">
        <f>ESTADISTICA!AH236</f>
        <v>APAGADO</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f>ESTADISTICA!AD248</f>
        <v>0</v>
      </c>
      <c r="AE248">
        <f>ESTADISTICA!AE248</f>
        <v>0</v>
      </c>
      <c r="AF248" t="str">
        <f>ESTADISTICA!AF248</f>
        <v>APAGADO</v>
      </c>
      <c r="AG248" t="str">
        <f>ESTADISTICA!AG248</f>
        <v>APAGADO</v>
      </c>
      <c r="AH248" t="str">
        <f>ESTADISTICA!AH248</f>
        <v>APAGADO</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f>ESTADISTICA!AD249</f>
        <v>0</v>
      </c>
      <c r="AE249">
        <f>ESTADISTICA!AE249</f>
        <v>0</v>
      </c>
      <c r="AF249" t="str">
        <f>ESTADISTICA!AF249</f>
        <v>APAGADO</v>
      </c>
      <c r="AG249" t="str">
        <f>ESTADISTICA!AG249</f>
        <v>APAGADO</v>
      </c>
      <c r="AH249" t="str">
        <f>ESTADISTICA!AH249</f>
        <v>APAGADO</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t="str">
        <f>ESTADISTICA!AF252</f>
        <v>APAGADO</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t="str">
        <f>ESTADISTICA!AA253</f>
        <v>APAGADO</v>
      </c>
      <c r="AB253" t="str">
        <f>ESTADISTICA!AB253</f>
        <v>APAGADO</v>
      </c>
      <c r="AC253" t="str">
        <f>ESTADISTICA!AC253</f>
        <v>APAGADO</v>
      </c>
      <c r="AD253">
        <f>ESTADISTICA!AD253</f>
        <v>0</v>
      </c>
      <c r="AE253">
        <f>ESTADISTICA!AE253</f>
        <v>0</v>
      </c>
      <c r="AF253" t="str">
        <f>ESTADISTICA!AF253</f>
        <v>APAGADO</v>
      </c>
      <c r="AG253" t="str">
        <f>ESTADISTICA!AG253</f>
        <v>APAGADO</v>
      </c>
      <c r="AH253" t="str">
        <f>ESTADISTICA!AH253</f>
        <v>APAGADO</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f>ESTADISTICA!AD254</f>
        <v>0</v>
      </c>
      <c r="AE254">
        <f>ESTADISTICA!AE254</f>
        <v>0</v>
      </c>
      <c r="AF254" t="str">
        <f>ESTADISTICA!AF254</f>
        <v>APAGADO</v>
      </c>
      <c r="AG254" t="str">
        <f>ESTADISTICA!AG254</f>
        <v>APAGADO</v>
      </c>
      <c r="AH254" t="str">
        <f>ESTADISTICA!AH254</f>
        <v>APAGADO</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t="str">
        <f>ESTADISTICA!AF255</f>
        <v>APAGADO</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f>ESTADISTICA!AD273</f>
        <v>0</v>
      </c>
      <c r="AE273">
        <f>ESTADISTICA!AE273</f>
        <v>0</v>
      </c>
      <c r="AF273" t="str">
        <f>ESTADISTICA!AF273</f>
        <v>APAGADO</v>
      </c>
      <c r="AG273" t="str">
        <f>ESTADISTICA!AG273</f>
        <v>APAGADO</v>
      </c>
      <c r="AH273" t="str">
        <f>ESTADISTICA!AH273</f>
        <v>APAGADO</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t="str">
        <f>ESTADISTICA!AC278</f>
        <v>APAGADO</v>
      </c>
      <c r="AD278">
        <f>ESTADISTICA!AD278</f>
        <v>0</v>
      </c>
      <c r="AE278">
        <f>ESTADISTICA!AE278</f>
        <v>0</v>
      </c>
      <c r="AF278">
        <f>ESTADISTICA!AF278</f>
        <v>0</v>
      </c>
      <c r="AG278">
        <f>ESTADISTICA!AG278</f>
        <v>0</v>
      </c>
      <c r="AH278" t="str">
        <f>ESTADISTICA!AH278</f>
        <v>APAGADO</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t="str">
        <f>ESTADISTICA!AC279</f>
        <v>APAGADO</v>
      </c>
      <c r="AD279">
        <f>ESTADISTICA!AD279</f>
        <v>0</v>
      </c>
      <c r="AE279">
        <f>ESTADISTICA!AE279</f>
        <v>0</v>
      </c>
      <c r="AF279">
        <f>ESTADISTICA!AF279</f>
        <v>0</v>
      </c>
      <c r="AG279">
        <f>ESTADISTICA!AG279</f>
        <v>0</v>
      </c>
      <c r="AH279" t="str">
        <f>ESTADISTICA!AH279</f>
        <v>APAGADO</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t="str">
        <f>ESTADISTICA!AC283</f>
        <v>APAGADO</v>
      </c>
      <c r="AD283">
        <f>ESTADISTICA!AD283</f>
        <v>0</v>
      </c>
      <c r="AE283">
        <f>ESTADISTICA!AE283</f>
        <v>0</v>
      </c>
      <c r="AF283" t="str">
        <f>ESTADISTICA!AF283</f>
        <v>APAGADO</v>
      </c>
      <c r="AG283" t="str">
        <f>ESTADISTICA!AG283</f>
        <v>APAGADO</v>
      </c>
      <c r="AH283" t="str">
        <f>ESTADISTICA!AH283</f>
        <v>APAGADO</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t="str">
        <f>ESTADISTICA!AC284</f>
        <v>APAGADO</v>
      </c>
      <c r="AD284">
        <f>ESTADISTICA!AD284</f>
        <v>0</v>
      </c>
      <c r="AE284">
        <f>ESTADISTICA!AE284</f>
        <v>0</v>
      </c>
      <c r="AF284" t="str">
        <f>ESTADISTICA!AF284</f>
        <v>APAGADO</v>
      </c>
      <c r="AG284" t="str">
        <f>ESTADISTICA!AG284</f>
        <v>APAGADO</v>
      </c>
      <c r="AH284" t="str">
        <f>ESTADISTICA!AH284</f>
        <v>APAGADO</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t="str">
        <f>ESTADISTICA!AB285</f>
        <v>APAGADO</v>
      </c>
      <c r="AC285" t="str">
        <f>ESTADISTICA!AC285</f>
        <v>APAGADO</v>
      </c>
      <c r="AD285">
        <f>ESTADISTICA!AD285</f>
        <v>0</v>
      </c>
      <c r="AE285">
        <f>ESTADISTICA!AE285</f>
        <v>0</v>
      </c>
      <c r="AF285" t="str">
        <f>ESTADISTICA!AF285</f>
        <v>APAGADO</v>
      </c>
      <c r="AG285" t="str">
        <f>ESTADISTICA!AG285</f>
        <v>APAGADO</v>
      </c>
      <c r="AH285" t="str">
        <f>ESTADISTICA!AH285</f>
        <v>APAGADO</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t="str">
        <f>ESTADISTICA!AB286</f>
        <v>APAGADO</v>
      </c>
      <c r="AC286" t="str">
        <f>ESTADISTICA!AC286</f>
        <v>APAGADO</v>
      </c>
      <c r="AD286">
        <f>ESTADISTICA!AD286</f>
        <v>0</v>
      </c>
      <c r="AE286">
        <f>ESTADISTICA!AE286</f>
        <v>0</v>
      </c>
      <c r="AF286" t="str">
        <f>ESTADISTICA!AF286</f>
        <v>APAGADO</v>
      </c>
      <c r="AG286" t="str">
        <f>ESTADISTICA!AG286</f>
        <v>APAGADO</v>
      </c>
      <c r="AH286" t="str">
        <f>ESTADISTICA!AH286</f>
        <v>APAGADO</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t="str">
        <f>ESTADISTICA!AC287</f>
        <v>APAGADO</v>
      </c>
      <c r="AD287">
        <f>ESTADISTICA!AD287</f>
        <v>0</v>
      </c>
      <c r="AE287">
        <f>ESTADISTICA!AE287</f>
        <v>0</v>
      </c>
      <c r="AF287" t="str">
        <f>ESTADISTICA!AF287</f>
        <v>APAGADO</v>
      </c>
      <c r="AG287" t="str">
        <f>ESTADISTICA!AG287</f>
        <v>APAGADO</v>
      </c>
      <c r="AH287" t="str">
        <f>ESTADISTICA!AH287</f>
        <v>APAGADO</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t="str">
        <f>ESTADISTICA!AC288</f>
        <v>APAGADO</v>
      </c>
      <c r="AD288">
        <f>ESTADISTICA!AD288</f>
        <v>0</v>
      </c>
      <c r="AE288">
        <f>ESTADISTICA!AE288</f>
        <v>0</v>
      </c>
      <c r="AF288" t="str">
        <f>ESTADISTICA!AF288</f>
        <v>APAGADO</v>
      </c>
      <c r="AG288" t="str">
        <f>ESTADISTICA!AG288</f>
        <v>APAGADO</v>
      </c>
      <c r="AH288" t="str">
        <f>ESTADISTICA!AH288</f>
        <v>APAGADO</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t="str">
        <f>ESTADISTICA!AA299</f>
        <v>APAGADO</v>
      </c>
      <c r="AB299" t="str">
        <f>ESTADISTICA!AB299</f>
        <v>APAGADO</v>
      </c>
      <c r="AC299" t="str">
        <f>ESTADISTICA!AC299</f>
        <v>APAGADO</v>
      </c>
      <c r="AD299">
        <f>ESTADISTICA!AD299</f>
        <v>0</v>
      </c>
      <c r="AE299">
        <f>ESTADISTICA!AE299</f>
        <v>0</v>
      </c>
      <c r="AF299" t="str">
        <f>ESTADISTICA!AF299</f>
        <v>APAGADO</v>
      </c>
      <c r="AG299">
        <f>ESTADISTICA!AG299</f>
        <v>0</v>
      </c>
      <c r="AH299" t="str">
        <f>ESTADISTICA!AH299</f>
        <v>APAGADO</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t="str">
        <f>ESTADISTICA!AF319</f>
        <v>APAGADO</v>
      </c>
      <c r="AG319" t="str">
        <f>ESTADISTICA!AG319</f>
        <v>APAGADO</v>
      </c>
      <c r="AH319" t="str">
        <f>ESTADISTICA!AH319</f>
        <v>APAGADO</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f>ESTADISTICA!AD321</f>
        <v>0</v>
      </c>
      <c r="AE321">
        <f>ESTADISTICA!AE321</f>
        <v>0</v>
      </c>
      <c r="AF321" t="str">
        <f>ESTADISTICA!AF321</f>
        <v>APAGADO</v>
      </c>
      <c r="AG321" t="str">
        <f>ESTADISTICA!AG321</f>
        <v>APAGADO</v>
      </c>
      <c r="AH321" t="str">
        <f>ESTADISTICA!AH321</f>
        <v>APAGADO</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f>ESTADISTICA!AD322</f>
        <v>0</v>
      </c>
      <c r="AE322">
        <f>ESTADISTICA!AE322</f>
        <v>0</v>
      </c>
      <c r="AF322" t="str">
        <f>ESTADISTICA!AF322</f>
        <v>APAGADO</v>
      </c>
      <c r="AG322" t="str">
        <f>ESTADISTICA!AG322</f>
        <v>APAGADO</v>
      </c>
      <c r="AH322" t="str">
        <f>ESTADISTICA!AH322</f>
        <v>APAGADO</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f>ESTADISTICA!AD323</f>
        <v>0</v>
      </c>
      <c r="AE323">
        <f>ESTADISTICA!AE323</f>
        <v>0</v>
      </c>
      <c r="AF323" t="str">
        <f>ESTADISTICA!AF323</f>
        <v>APAGADO</v>
      </c>
      <c r="AG323" t="str">
        <f>ESTADISTICA!AG323</f>
        <v>APAGADO</v>
      </c>
      <c r="AH323" t="str">
        <f>ESTADISTICA!AH323</f>
        <v>APAGADO</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f>ESTADISTICA!AD324</f>
        <v>0</v>
      </c>
      <c r="AE324">
        <f>ESTADISTICA!AE324</f>
        <v>0</v>
      </c>
      <c r="AF324" t="str">
        <f>ESTADISTICA!AF324</f>
        <v>APAGADO</v>
      </c>
      <c r="AG324" t="str">
        <f>ESTADISTICA!AG324</f>
        <v>APAGADO</v>
      </c>
      <c r="AH324" t="str">
        <f>ESTADISTICA!AH324</f>
        <v>APAGADO</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f>ESTADISTICA!AD327</f>
        <v>0</v>
      </c>
      <c r="AE327">
        <f>ESTADISTICA!AE327</f>
        <v>0</v>
      </c>
      <c r="AF327" t="str">
        <f>ESTADISTICA!AF327</f>
        <v>APAGADO</v>
      </c>
      <c r="AG327" t="str">
        <f>ESTADISTICA!AG327</f>
        <v>APAGADO</v>
      </c>
      <c r="AH327" t="str">
        <f>ESTADISTICA!AH327</f>
        <v>APAGADO</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f>ESTADISTICA!AD333</f>
        <v>0</v>
      </c>
      <c r="AE333">
        <f>ESTADISTICA!AE333</f>
        <v>0</v>
      </c>
      <c r="AF333" t="str">
        <f>ESTADISTICA!AF333</f>
        <v>APAGADO</v>
      </c>
      <c r="AG333" t="str">
        <f>ESTADISTICA!AG333</f>
        <v>APAGADO</v>
      </c>
      <c r="AH333" t="str">
        <f>ESTADISTICA!AH333</f>
        <v>APAGADO</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f>ESTADISTICA!AD334</f>
        <v>0</v>
      </c>
      <c r="AE334">
        <f>ESTADISTICA!AE334</f>
        <v>0</v>
      </c>
      <c r="AF334" t="str">
        <f>ESTADISTICA!AF334</f>
        <v>APAGADO</v>
      </c>
      <c r="AG334" t="str">
        <f>ESTADISTICA!AG334</f>
        <v>APAGADO</v>
      </c>
      <c r="AH334" t="str">
        <f>ESTADISTICA!AH334</f>
        <v>APAGADO</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t="str">
        <f>ESTADISTICA!Z344</f>
        <v>APAGADO</v>
      </c>
      <c r="AA344" t="str">
        <f>ESTADISTICA!AA344</f>
        <v>APAGADO</v>
      </c>
      <c r="AB344">
        <f>ESTADISTICA!AB344</f>
        <v>0</v>
      </c>
      <c r="AC344">
        <f>ESTADISTICA!AC344</f>
        <v>0</v>
      </c>
      <c r="AD344">
        <f>ESTADISTICA!AD344</f>
        <v>0</v>
      </c>
      <c r="AE344">
        <f>ESTADISTICA!AE344</f>
        <v>0</v>
      </c>
      <c r="AF344" t="str">
        <f>ESTADISTICA!AF344</f>
        <v>APAGADO</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t="str">
        <f>ESTADISTICA!Z345</f>
        <v>APAGADO</v>
      </c>
      <c r="AA345" t="str">
        <f>ESTADISTICA!AA345</f>
        <v>APAGADO</v>
      </c>
      <c r="AB345">
        <f>ESTADISTICA!AB345</f>
        <v>0</v>
      </c>
      <c r="AC345">
        <f>ESTADISTICA!AC345</f>
        <v>0</v>
      </c>
      <c r="AD345">
        <f>ESTADISTICA!AD345</f>
        <v>0</v>
      </c>
      <c r="AE345">
        <f>ESTADISTICA!AE345</f>
        <v>0</v>
      </c>
      <c r="AF345" t="str">
        <f>ESTADISTICA!AF345</f>
        <v>APAGADO</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t="str">
        <f>ESTADISTICA!Z346</f>
        <v>APAGADO</v>
      </c>
      <c r="AA346">
        <f>ESTADISTICA!AA346</f>
        <v>0</v>
      </c>
      <c r="AB346">
        <f>ESTADISTICA!AB346</f>
        <v>0</v>
      </c>
      <c r="AC346">
        <f>ESTADISTICA!AC346</f>
        <v>0</v>
      </c>
      <c r="AD346">
        <f>ESTADISTICA!AD346</f>
        <v>0</v>
      </c>
      <c r="AE346">
        <f>ESTADISTICA!AE346</f>
        <v>0</v>
      </c>
      <c r="AF346" t="str">
        <f>ESTADISTICA!AF346</f>
        <v>APAGADO</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t="str">
        <f>ESTADISTICA!AC350</f>
        <v>APAGADO</v>
      </c>
      <c r="AD350">
        <f>ESTADISTICA!AD350</f>
        <v>0</v>
      </c>
      <c r="AE350">
        <f>ESTADISTICA!AE350</f>
        <v>0</v>
      </c>
      <c r="AF350" t="str">
        <f>ESTADISTICA!AF350</f>
        <v>APAGADO</v>
      </c>
      <c r="AG350" t="str">
        <f>ESTADISTICA!AG350</f>
        <v>APAGADO</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f>ESTADISTICA!AD353</f>
        <v>0</v>
      </c>
      <c r="AE353">
        <f>ESTADISTICA!AE353</f>
        <v>0</v>
      </c>
      <c r="AF353" t="str">
        <f>ESTADISTICA!AF353</f>
        <v>APAGADO</v>
      </c>
      <c r="AG353" t="str">
        <f>ESTADISTICA!AG353</f>
        <v>APAGADO</v>
      </c>
      <c r="AH353" t="str">
        <f>ESTADISTICA!AH353</f>
        <v>APAGADO</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t="str">
        <f>ESTADISTICA!Z354</f>
        <v>APAGADO</v>
      </c>
      <c r="AA354">
        <f>ESTADISTICA!AA354</f>
        <v>0</v>
      </c>
      <c r="AB354">
        <f>ESTADISTICA!AB354</f>
        <v>0</v>
      </c>
      <c r="AC354">
        <f>ESTADISTICA!AC354</f>
        <v>0</v>
      </c>
      <c r="AD354">
        <f>ESTADISTICA!AD354</f>
        <v>0</v>
      </c>
      <c r="AE354">
        <f>ESTADISTICA!AE354</f>
        <v>0</v>
      </c>
      <c r="AF354" t="str">
        <f>ESTADISTICA!AF354</f>
        <v>APAGADO</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t="str">
        <f>ESTADISTICA!Z355</f>
        <v>APAGADO</v>
      </c>
      <c r="AA355">
        <f>ESTADISTICA!AA355</f>
        <v>0</v>
      </c>
      <c r="AB355">
        <f>ESTADISTICA!AB355</f>
        <v>0</v>
      </c>
      <c r="AC355">
        <f>ESTADISTICA!AC355</f>
        <v>0</v>
      </c>
      <c r="AD355">
        <f>ESTADISTICA!AD355</f>
        <v>0</v>
      </c>
      <c r="AE355">
        <f>ESTADISTICA!AE355</f>
        <v>0</v>
      </c>
      <c r="AF355" t="str">
        <f>ESTADISTICA!AF355</f>
        <v>APAGADO</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t="str">
        <f>ESTADISTICA!AA356</f>
        <v>APAGADO</v>
      </c>
      <c r="AB356" t="str">
        <f>ESTADISTICA!AB356</f>
        <v>APAGADO</v>
      </c>
      <c r="AC356" t="str">
        <f>ESTADISTICA!AC356</f>
        <v>APAGADO</v>
      </c>
      <c r="AD356">
        <f>ESTADISTICA!AD356</f>
        <v>0</v>
      </c>
      <c r="AE356">
        <f>ESTADISTICA!AE356</f>
        <v>0</v>
      </c>
      <c r="AF356" t="str">
        <f>ESTADISTICA!AF356</f>
        <v>APAGADO</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t="str">
        <f>ESTADISTICA!AA357</f>
        <v>APAGADO</v>
      </c>
      <c r="AB357" t="str">
        <f>ESTADISTICA!AB357</f>
        <v>APAGADO</v>
      </c>
      <c r="AC357" t="str">
        <f>ESTADISTICA!AC357</f>
        <v>APAGADO</v>
      </c>
      <c r="AD357">
        <f>ESTADISTICA!AD357</f>
        <v>0</v>
      </c>
      <c r="AE357">
        <f>ESTADISTICA!AE357</f>
        <v>0</v>
      </c>
      <c r="AF357" t="str">
        <f>ESTADISTICA!AF357</f>
        <v>APAGADO</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t="str">
        <f>ESTADISTICA!Z358</f>
        <v>APAGADO</v>
      </c>
      <c r="AA358">
        <f>ESTADISTICA!AA358</f>
        <v>0</v>
      </c>
      <c r="AB358">
        <f>ESTADISTICA!AB358</f>
        <v>0</v>
      </c>
      <c r="AC358">
        <f>ESTADISTICA!AC358</f>
        <v>0</v>
      </c>
      <c r="AD358">
        <f>ESTADISTICA!AD358</f>
        <v>0</v>
      </c>
      <c r="AE358">
        <f>ESTADISTICA!AE358</f>
        <v>0</v>
      </c>
      <c r="AF358" t="str">
        <f>ESTADISTICA!AF358</f>
        <v>APAGADO</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t="str">
        <f>ESTADISTICA!Z359</f>
        <v>APAGADO</v>
      </c>
      <c r="AA359">
        <f>ESTADISTICA!AA359</f>
        <v>0</v>
      </c>
      <c r="AB359">
        <f>ESTADISTICA!AB359</f>
        <v>0</v>
      </c>
      <c r="AC359">
        <f>ESTADISTICA!AC359</f>
        <v>0</v>
      </c>
      <c r="AD359">
        <f>ESTADISTICA!AD359</f>
        <v>0</v>
      </c>
      <c r="AE359">
        <f>ESTADISTICA!AE359</f>
        <v>0</v>
      </c>
      <c r="AF359" t="str">
        <f>ESTADISTICA!AF359</f>
        <v>APAGADO</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f>ESTADISTICA!AD360</f>
        <v>0</v>
      </c>
      <c r="AE360">
        <f>ESTADISTICA!AE360</f>
        <v>0</v>
      </c>
      <c r="AF360" t="str">
        <f>ESTADISTICA!AF360</f>
        <v>APAGADO</v>
      </c>
      <c r="AG360" t="str">
        <f>ESTADISTICA!AG360</f>
        <v>APAGADO</v>
      </c>
      <c r="AH360" t="str">
        <f>ESTADISTICA!AH360</f>
        <v>APAGADO</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f>ESTADISTICA!AD361</f>
        <v>0</v>
      </c>
      <c r="AE361">
        <f>ESTADISTICA!AE361</f>
        <v>0</v>
      </c>
      <c r="AF361" t="str">
        <f>ESTADISTICA!AF361</f>
        <v>APAGADO</v>
      </c>
      <c r="AG361" t="str">
        <f>ESTADISTICA!AG361</f>
        <v>APAGADO</v>
      </c>
      <c r="AH361" t="str">
        <f>ESTADISTICA!AH361</f>
        <v>APAGADO</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t="str">
        <f>ESTADISTICA!Z362</f>
        <v>APAGADO</v>
      </c>
      <c r="AA362" t="str">
        <f>ESTADISTICA!AA362</f>
        <v>APAGADO</v>
      </c>
      <c r="AB362" t="str">
        <f>ESTADISTICA!AB362</f>
        <v>APAGADO</v>
      </c>
      <c r="AC362" t="str">
        <f>ESTADISTICA!AC362</f>
        <v>APAGADO</v>
      </c>
      <c r="AD362">
        <f>ESTADISTICA!AD362</f>
        <v>0</v>
      </c>
      <c r="AE362">
        <f>ESTADISTICA!AE362</f>
        <v>0</v>
      </c>
      <c r="AF362" t="str">
        <f>ESTADISTICA!AF362</f>
        <v>APAGADO</v>
      </c>
      <c r="AG362" t="str">
        <f>ESTADISTICA!AG362</f>
        <v>APAGADO</v>
      </c>
      <c r="AH362" t="str">
        <f>ESTADISTICA!AH362</f>
        <v>APAGADO</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f>ESTADISTICA!AD374</f>
        <v>0</v>
      </c>
      <c r="AE374">
        <f>ESTADISTICA!AE374</f>
        <v>0</v>
      </c>
      <c r="AF374" t="str">
        <f>ESTADISTICA!AF374</f>
        <v>APAGADO</v>
      </c>
      <c r="AG374" t="str">
        <f>ESTADISTICA!AG374</f>
        <v>APAGADO</v>
      </c>
      <c r="AH374" t="str">
        <f>ESTADISTICA!AH374</f>
        <v>APAGADO</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f>ESTADISTICA!AD375</f>
        <v>0</v>
      </c>
      <c r="AE375">
        <f>ESTADISTICA!AE375</f>
        <v>0</v>
      </c>
      <c r="AF375" t="str">
        <f>ESTADISTICA!AF375</f>
        <v>APAGADO</v>
      </c>
      <c r="AG375" t="str">
        <f>ESTADISTICA!AG375</f>
        <v>APAGADO</v>
      </c>
      <c r="AH375" t="str">
        <f>ESTADISTICA!AH375</f>
        <v>APAGADO</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t="str">
        <f>ESTADISTICA!AF378</f>
        <v>APAGADO</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t="str">
        <f>ESTADISTICA!AF379</f>
        <v>APAGADO</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t="str">
        <f>ESTADISTICA!AA380</f>
        <v>APAGADO</v>
      </c>
      <c r="AB380" t="str">
        <f>ESTADISTICA!AB380</f>
        <v>APAGADO</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t="str">
        <f>ESTADISTICA!AA381</f>
        <v>APAGADO</v>
      </c>
      <c r="AB381" t="str">
        <f>ESTADISTICA!AB381</f>
        <v>APAGADO</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t="str">
        <f>ESTADISTICA!Z391</f>
        <v>APAGADO</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t="str">
        <f>ESTADISTICA!Z392</f>
        <v>APAGADO</v>
      </c>
      <c r="AA392" t="str">
        <f>ESTADISTICA!AA392</f>
        <v>APAGADO</v>
      </c>
      <c r="AB392" t="str">
        <f>ESTADISTICA!AB392</f>
        <v>APAGADO</v>
      </c>
      <c r="AC392" t="str">
        <f>ESTADISTICA!AC392</f>
        <v>APAGADO</v>
      </c>
      <c r="AD392">
        <f>ESTADISTICA!AD392</f>
        <v>0</v>
      </c>
      <c r="AE392">
        <f>ESTADISTICA!AE392</f>
        <v>0</v>
      </c>
      <c r="AF392" t="str">
        <f>ESTADISTICA!AF392</f>
        <v>APAGADO</v>
      </c>
      <c r="AG392" t="str">
        <f>ESTADISTICA!AG392</f>
        <v>APAGADO</v>
      </c>
      <c r="AH392" t="str">
        <f>ESTADISTICA!AH392</f>
        <v>APAGADO</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t="str">
        <f>ESTADISTICA!Z393</f>
        <v>APAGADO</v>
      </c>
      <c r="AA393" t="str">
        <f>ESTADISTICA!AA393</f>
        <v>APAGADO</v>
      </c>
      <c r="AB393" t="str">
        <f>ESTADISTICA!AB393</f>
        <v>APAGADO</v>
      </c>
      <c r="AC393" t="str">
        <f>ESTADISTICA!AC393</f>
        <v>APAGADO</v>
      </c>
      <c r="AD393">
        <f>ESTADISTICA!AD393</f>
        <v>0</v>
      </c>
      <c r="AE393">
        <f>ESTADISTICA!AE393</f>
        <v>0</v>
      </c>
      <c r="AF393" t="str">
        <f>ESTADISTICA!AF393</f>
        <v>APAGADO</v>
      </c>
      <c r="AG393" t="str">
        <f>ESTADISTICA!AG393</f>
        <v>APAGADO</v>
      </c>
      <c r="AH393" t="str">
        <f>ESTADISTICA!AH393</f>
        <v>APAGADO</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f>ESTADISTICA!AD397</f>
        <v>0</v>
      </c>
      <c r="AE397">
        <f>ESTADISTICA!AE397</f>
        <v>0</v>
      </c>
      <c r="AF397" t="str">
        <f>ESTADISTICA!AF397</f>
        <v>APAGADO</v>
      </c>
      <c r="AG397" t="str">
        <f>ESTADISTICA!AG397</f>
        <v>APAGADO</v>
      </c>
      <c r="AH397" t="str">
        <f>ESTADISTICA!AH397</f>
        <v>APAGADO</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t="str">
        <f>ESTADISTICA!Z399</f>
        <v>APAGADO</v>
      </c>
      <c r="AA399" t="str">
        <f>ESTADISTICA!AA399</f>
        <v>APAGADO</v>
      </c>
      <c r="AB399" t="str">
        <f>ESTADISTICA!AB399</f>
        <v>APAGADO</v>
      </c>
      <c r="AC399" t="str">
        <f>ESTADISTICA!AC399</f>
        <v>APAGADO</v>
      </c>
      <c r="AD399">
        <f>ESTADISTICA!AD399</f>
        <v>0</v>
      </c>
      <c r="AE399">
        <f>ESTADISTICA!AE399</f>
        <v>0</v>
      </c>
      <c r="AF399" t="str">
        <f>ESTADISTICA!AF399</f>
        <v>APAGADO</v>
      </c>
      <c r="AG399" t="str">
        <f>ESTADISTICA!AG399</f>
        <v>APAGADO</v>
      </c>
      <c r="AH399" t="str">
        <f>ESTADISTICA!AH399</f>
        <v>APAGADO</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t="str">
        <f>ESTADISTICA!Z400</f>
        <v>APAGADO</v>
      </c>
      <c r="AA400" t="str">
        <f>ESTADISTICA!AA400</f>
        <v>APAGADO</v>
      </c>
      <c r="AB400" t="str">
        <f>ESTADISTICA!AB400</f>
        <v>APAGADO</v>
      </c>
      <c r="AC400" t="str">
        <f>ESTADISTICA!AC400</f>
        <v>APAGADO</v>
      </c>
      <c r="AD400">
        <f>ESTADISTICA!AD400</f>
        <v>0</v>
      </c>
      <c r="AE400">
        <f>ESTADISTICA!AE400</f>
        <v>0</v>
      </c>
      <c r="AF400" t="str">
        <f>ESTADISTICA!AF400</f>
        <v>APAGADO</v>
      </c>
      <c r="AG400" t="str">
        <f>ESTADISTICA!AG400</f>
        <v>APAGADO</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f>ESTADISTICA!AD401</f>
        <v>0</v>
      </c>
      <c r="AE401">
        <f>ESTADISTICA!AE401</f>
        <v>0</v>
      </c>
      <c r="AF401" t="str">
        <f>ESTADISTICA!AF401</f>
        <v>APAGADO</v>
      </c>
      <c r="AG401" t="str">
        <f>ESTADISTICA!AG401</f>
        <v>APAGADO</v>
      </c>
      <c r="AH401" t="str">
        <f>ESTADISTICA!AH401</f>
        <v>APAGADO</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f>ESTADISTICA!AD402</f>
        <v>0</v>
      </c>
      <c r="AE402">
        <f>ESTADISTICA!AE402</f>
        <v>0</v>
      </c>
      <c r="AF402" t="str">
        <f>ESTADISTICA!AF402</f>
        <v>APAGADO</v>
      </c>
      <c r="AG402" t="str">
        <f>ESTADISTICA!AG402</f>
        <v>APAGADO</v>
      </c>
      <c r="AH402" t="str">
        <f>ESTADISTICA!AH402</f>
        <v>APAGADO</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t="str">
        <f>ESTADISTICA!AH403</f>
        <v>APAGADO</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t="str">
        <f>ESTADISTICA!Z404</f>
        <v>APAGADO</v>
      </c>
      <c r="AA404" t="str">
        <f>ESTADISTICA!AA404</f>
        <v>APAGADO</v>
      </c>
      <c r="AB404" t="str">
        <f>ESTADISTICA!AB404</f>
        <v>APAGADO</v>
      </c>
      <c r="AC404" t="str">
        <f>ESTADISTICA!AC404</f>
        <v>APAGADO</v>
      </c>
      <c r="AD404">
        <f>ESTADISTICA!AD404</f>
        <v>0</v>
      </c>
      <c r="AE404">
        <f>ESTADISTICA!AE404</f>
        <v>0</v>
      </c>
      <c r="AF404" t="str">
        <f>ESTADISTICA!AF404</f>
        <v>APAGADO</v>
      </c>
      <c r="AG404" t="str">
        <f>ESTADISTICA!AG404</f>
        <v>APAGADO</v>
      </c>
      <c r="AH404" t="str">
        <f>ESTADISTICA!AH404</f>
        <v>APAGADO</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t="str">
        <f>ESTADISTICA!Z407</f>
        <v>APAGADO</v>
      </c>
      <c r="AA407" t="str">
        <f>ESTADISTICA!AA407</f>
        <v>APAGADO</v>
      </c>
      <c r="AB407" t="str">
        <f>ESTADISTICA!AB407</f>
        <v>APAGADO</v>
      </c>
      <c r="AC407" t="str">
        <f>ESTADISTICA!AC407</f>
        <v>APAGADO</v>
      </c>
      <c r="AD407">
        <f>ESTADISTICA!AD407</f>
        <v>0</v>
      </c>
      <c r="AE407">
        <f>ESTADISTICA!AE407</f>
        <v>0</v>
      </c>
      <c r="AF407" t="str">
        <f>ESTADISTICA!AF407</f>
        <v>APAGADO</v>
      </c>
      <c r="AG407" t="str">
        <f>ESTADISTICA!AG407</f>
        <v>APAGADO</v>
      </c>
      <c r="AH407" t="str">
        <f>ESTADISTICA!AH407</f>
        <v>APAGADO</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t="str">
        <f>ESTADISTICA!Z410</f>
        <v>APAGADO</v>
      </c>
      <c r="AA410" t="str">
        <f>ESTADISTICA!AA410</f>
        <v>APAGADO</v>
      </c>
      <c r="AB410" t="str">
        <f>ESTADISTICA!AB410</f>
        <v>APAGADO</v>
      </c>
      <c r="AC410" t="str">
        <f>ESTADISTICA!AC410</f>
        <v>APAGADO</v>
      </c>
      <c r="AD410">
        <f>ESTADISTICA!AD410</f>
        <v>0</v>
      </c>
      <c r="AE410">
        <f>ESTADISTICA!AE410</f>
        <v>0</v>
      </c>
      <c r="AF410" t="str">
        <f>ESTADISTICA!AF410</f>
        <v>APAGADO</v>
      </c>
      <c r="AG410" t="str">
        <f>ESTADISTICA!AG410</f>
        <v>APAGADO</v>
      </c>
      <c r="AH410" t="str">
        <f>ESTADISTICA!AH410</f>
        <v>APAGADO</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t="str">
        <f>ESTADISTICA!Z411</f>
        <v>APAGADO</v>
      </c>
      <c r="AA411" t="str">
        <f>ESTADISTICA!AA411</f>
        <v>APAGADO</v>
      </c>
      <c r="AB411" t="str">
        <f>ESTADISTICA!AB411</f>
        <v>APAGADO</v>
      </c>
      <c r="AC411" t="str">
        <f>ESTADISTICA!AC411</f>
        <v>APAGADO</v>
      </c>
      <c r="AD411">
        <f>ESTADISTICA!AD411</f>
        <v>0</v>
      </c>
      <c r="AE411">
        <f>ESTADISTICA!AE411</f>
        <v>0</v>
      </c>
      <c r="AF411" t="str">
        <f>ESTADISTICA!AF411</f>
        <v>APAGADO</v>
      </c>
      <c r="AG411" t="str">
        <f>ESTADISTICA!AG411</f>
        <v>APAGADO</v>
      </c>
      <c r="AH411" t="str">
        <f>ESTADISTICA!AH411</f>
        <v>APAGADO</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f>ESTADISTICA!AD416</f>
        <v>0</v>
      </c>
      <c r="AE416">
        <f>ESTADISTICA!AE416</f>
        <v>0</v>
      </c>
      <c r="AF416" t="str">
        <f>ESTADISTICA!AF416</f>
        <v>APAGADO</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t="str">
        <f>ESTADISTICA!Z426</f>
        <v>APAGADO</v>
      </c>
      <c r="AA426" t="str">
        <f>ESTADISTICA!AA426</f>
        <v>APAGADO</v>
      </c>
      <c r="AB426" t="str">
        <f>ESTADISTICA!AB426</f>
        <v>APAGADO</v>
      </c>
      <c r="AC426" t="str">
        <f>ESTADISTICA!AC426</f>
        <v>APAGADO</v>
      </c>
      <c r="AD426">
        <f>ESTADISTICA!AD426</f>
        <v>0</v>
      </c>
      <c r="AE426">
        <f>ESTADISTICA!AE426</f>
        <v>0</v>
      </c>
      <c r="AF426" t="str">
        <f>ESTADISTICA!AF426</f>
        <v>APAGADO</v>
      </c>
      <c r="AG426" t="str">
        <f>ESTADISTICA!AG426</f>
        <v>APAGADO</v>
      </c>
      <c r="AH426" t="str">
        <f>ESTADISTICA!AH426</f>
        <v>APAGADO</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f>ESTADISTICA!AD436</f>
        <v>0</v>
      </c>
      <c r="AE436">
        <f>ESTADISTICA!AE436</f>
        <v>0</v>
      </c>
      <c r="AF436" t="str">
        <f>ESTADISTICA!AF436</f>
        <v>APAGADO</v>
      </c>
      <c r="AG436" t="str">
        <f>ESTADISTICA!AG436</f>
        <v>APAGADO</v>
      </c>
      <c r="AH436" t="str">
        <f>ESTADISTICA!AH436</f>
        <v>APAGADO</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f>ESTADISTICA!AD438</f>
        <v>0</v>
      </c>
      <c r="AE438">
        <f>ESTADISTICA!AE438</f>
        <v>0</v>
      </c>
      <c r="AF438" t="str">
        <f>ESTADISTICA!AF438</f>
        <v>APAGADO</v>
      </c>
      <c r="AG438" t="str">
        <f>ESTADISTICA!AG438</f>
        <v>APAGADO</v>
      </c>
      <c r="AH438" t="str">
        <f>ESTADISTICA!AH438</f>
        <v>APAGADO</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f>ESTADISTICA!AD439</f>
        <v>0</v>
      </c>
      <c r="AE439">
        <f>ESTADISTICA!AE439</f>
        <v>0</v>
      </c>
      <c r="AF439" t="str">
        <f>ESTADISTICA!AF439</f>
        <v>APAGADO</v>
      </c>
      <c r="AG439" t="str">
        <f>ESTADISTICA!AG439</f>
        <v>APAGADO</v>
      </c>
      <c r="AH439" t="str">
        <f>ESTADISTICA!AH439</f>
        <v>APAGADO</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t="str">
        <f>ESTADISTICA!AC443</f>
        <v>APAGADO</v>
      </c>
      <c r="AD443">
        <f>ESTADISTICA!AD443</f>
        <v>0</v>
      </c>
      <c r="AE443">
        <f>ESTADISTICA!AE443</f>
        <v>0</v>
      </c>
      <c r="AF443" t="str">
        <f>ESTADISTICA!AF443</f>
        <v>APAGADO</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t="str">
        <f>ESTADISTICA!Z453</f>
        <v>APAGADO</v>
      </c>
      <c r="AA453" t="str">
        <f>ESTADISTICA!AA453</f>
        <v>APAGADO</v>
      </c>
      <c r="AB453" t="str">
        <f>ESTADISTICA!AB453</f>
        <v>APAGADO</v>
      </c>
      <c r="AC453" t="str">
        <f>ESTADISTICA!AC453</f>
        <v>APAGADO</v>
      </c>
      <c r="AD453">
        <f>ESTADISTICA!AD453</f>
        <v>0</v>
      </c>
      <c r="AE453">
        <f>ESTADISTICA!AE453</f>
        <v>0</v>
      </c>
      <c r="AF453" t="str">
        <f>ESTADISTICA!AF453</f>
        <v>APAGADO</v>
      </c>
      <c r="AG453" t="str">
        <f>ESTADISTICA!AG453</f>
        <v>APAGADO</v>
      </c>
      <c r="AH453" t="str">
        <f>ESTADISTICA!AH453</f>
        <v>APAGADO</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t="str">
        <f>ESTADISTICA!Z454</f>
        <v>APAGADO</v>
      </c>
      <c r="AA454" t="str">
        <f>ESTADISTICA!AA454</f>
        <v>APAGADO</v>
      </c>
      <c r="AB454" t="str">
        <f>ESTADISTICA!AB454</f>
        <v>APAGADO</v>
      </c>
      <c r="AC454" t="str">
        <f>ESTADISTICA!AC454</f>
        <v>APAGADO</v>
      </c>
      <c r="AD454">
        <f>ESTADISTICA!AD454</f>
        <v>0</v>
      </c>
      <c r="AE454">
        <f>ESTADISTICA!AE454</f>
        <v>0</v>
      </c>
      <c r="AF454" t="str">
        <f>ESTADISTICA!AF454</f>
        <v>APAGADO</v>
      </c>
      <c r="AG454" t="str">
        <f>ESTADISTICA!AG454</f>
        <v>APAGADO</v>
      </c>
      <c r="AH454" t="str">
        <f>ESTADISTICA!AH454</f>
        <v>APAGADO</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t="str">
        <f>ESTADISTICA!Z455</f>
        <v>APAGADO</v>
      </c>
      <c r="AA455" t="str">
        <f>ESTADISTICA!AA455</f>
        <v>APAGADO</v>
      </c>
      <c r="AB455" t="str">
        <f>ESTADISTICA!AB455</f>
        <v>APAGADO</v>
      </c>
      <c r="AC455" t="str">
        <f>ESTADISTICA!AC455</f>
        <v>APAGADO</v>
      </c>
      <c r="AD455">
        <f>ESTADISTICA!AD455</f>
        <v>0</v>
      </c>
      <c r="AE455">
        <f>ESTADISTICA!AE455</f>
        <v>0</v>
      </c>
      <c r="AF455" t="str">
        <f>ESTADISTICA!AF455</f>
        <v>APAGADO</v>
      </c>
      <c r="AG455" t="str">
        <f>ESTADISTICA!AG455</f>
        <v>APAGADO</v>
      </c>
      <c r="AH455" t="str">
        <f>ESTADISTICA!AH455</f>
        <v>APAGADO</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f>ESTADISTICA!AD462</f>
        <v>0</v>
      </c>
      <c r="AE462">
        <f>ESTADISTICA!AE462</f>
        <v>0</v>
      </c>
      <c r="AF462" t="str">
        <f>ESTADISTICA!AF462</f>
        <v>APAGADO</v>
      </c>
      <c r="AG462" t="str">
        <f>ESTADISTICA!AG462</f>
        <v>APAGADO</v>
      </c>
      <c r="AH462" t="str">
        <f>ESTADISTICA!AH462</f>
        <v>APAGADO</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f>ESTADISTICA!AD463</f>
        <v>0</v>
      </c>
      <c r="AE463">
        <f>ESTADISTICA!AE463</f>
        <v>0</v>
      </c>
      <c r="AF463" t="str">
        <f>ESTADISTICA!AF463</f>
        <v>APAGADO</v>
      </c>
      <c r="AG463" t="str">
        <f>ESTADISTICA!AG463</f>
        <v>APAGADO</v>
      </c>
      <c r="AH463" t="str">
        <f>ESTADISTICA!AH463</f>
        <v>APAGADO</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f>ESTADISTICA!AD464</f>
        <v>0</v>
      </c>
      <c r="AE464">
        <f>ESTADISTICA!AE464</f>
        <v>0</v>
      </c>
      <c r="AF464" t="str">
        <f>ESTADISTICA!AF464</f>
        <v>APAGADO</v>
      </c>
      <c r="AG464" t="str">
        <f>ESTADISTICA!AG464</f>
        <v>APAGADO</v>
      </c>
      <c r="AH464" t="str">
        <f>ESTADISTICA!AH464</f>
        <v>APAGADO</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t="str">
        <f>ESTADISTICA!Z472</f>
        <v>APAGADO</v>
      </c>
      <c r="AA472" t="str">
        <f>ESTADISTICA!AA472</f>
        <v>APAGADO</v>
      </c>
      <c r="AB472" t="str">
        <f>ESTADISTICA!AB472</f>
        <v>APAGADO</v>
      </c>
      <c r="AC472" t="str">
        <f>ESTADISTICA!AC472</f>
        <v>APAGADO</v>
      </c>
      <c r="AD472">
        <f>ESTADISTICA!AD472</f>
        <v>0</v>
      </c>
      <c r="AE472">
        <f>ESTADISTICA!AE472</f>
        <v>0</v>
      </c>
      <c r="AF472" t="str">
        <f>ESTADISTICA!AF472</f>
        <v>APAGADO</v>
      </c>
      <c r="AG472" t="str">
        <f>ESTADISTICA!AG472</f>
        <v>APAGADO</v>
      </c>
      <c r="AH472" t="str">
        <f>ESTADISTICA!AH472</f>
        <v>APAGADO</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t="str">
        <f>ESTADISTICA!Z473</f>
        <v>APAGADO</v>
      </c>
      <c r="AA473" t="str">
        <f>ESTADISTICA!AA473</f>
        <v>APAGADO</v>
      </c>
      <c r="AB473" t="str">
        <f>ESTADISTICA!AB473</f>
        <v>APAGADO</v>
      </c>
      <c r="AC473" t="str">
        <f>ESTADISTICA!AC473</f>
        <v>APAGADO</v>
      </c>
      <c r="AD473">
        <f>ESTADISTICA!AD473</f>
        <v>0</v>
      </c>
      <c r="AE473">
        <f>ESTADISTICA!AE473</f>
        <v>0</v>
      </c>
      <c r="AF473" t="str">
        <f>ESTADISTICA!AF473</f>
        <v>APAGADO</v>
      </c>
      <c r="AG473" t="str">
        <f>ESTADISTICA!AG473</f>
        <v>APAGADO</v>
      </c>
      <c r="AH473" t="str">
        <f>ESTADISTICA!AH473</f>
        <v>APAGADO</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f>ESTADISTICA!AD482</f>
        <v>0</v>
      </c>
      <c r="AE482">
        <f>ESTADISTICA!AE482</f>
        <v>0</v>
      </c>
      <c r="AF482" t="str">
        <f>ESTADISTICA!AF482</f>
        <v>APAGADO</v>
      </c>
      <c r="AG482" t="str">
        <f>ESTADISTICA!AG482</f>
        <v>APAGADO</v>
      </c>
      <c r="AH482" t="str">
        <f>ESTADISTICA!AH482</f>
        <v>APAGADO</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f>ESTADISTICA!AD484</f>
        <v>0</v>
      </c>
      <c r="AE484">
        <f>ESTADISTICA!AE484</f>
        <v>0</v>
      </c>
      <c r="AF484" t="str">
        <f>ESTADISTICA!AF484</f>
        <v>APAGADO</v>
      </c>
      <c r="AG484" t="str">
        <f>ESTADISTICA!AG484</f>
        <v>APAGADO</v>
      </c>
      <c r="AH484" t="str">
        <f>ESTADISTICA!AH484</f>
        <v>APAGADO</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f>ESTADISTICA!AD485</f>
        <v>0</v>
      </c>
      <c r="AE485">
        <f>ESTADISTICA!AE485</f>
        <v>0</v>
      </c>
      <c r="AF485" t="str">
        <f>ESTADISTICA!AF485</f>
        <v>APAGADO</v>
      </c>
      <c r="AG485" t="str">
        <f>ESTADISTICA!AG485</f>
        <v>APAGADO</v>
      </c>
      <c r="AH485" t="str">
        <f>ESTADISTICA!AH485</f>
        <v>APAGADO</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f>ESTADISTICA!AD486</f>
        <v>0</v>
      </c>
      <c r="AE486">
        <f>ESTADISTICA!AE486</f>
        <v>0</v>
      </c>
      <c r="AF486" t="str">
        <f>ESTADISTICA!AF486</f>
        <v>APAGADO</v>
      </c>
      <c r="AG486" t="str">
        <f>ESTADISTICA!AG486</f>
        <v>APAGADO</v>
      </c>
      <c r="AH486" t="str">
        <f>ESTADISTICA!AH486</f>
        <v>APAGADO</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f>ESTADISTICA!AD487</f>
        <v>0</v>
      </c>
      <c r="AE487">
        <f>ESTADISTICA!AE487</f>
        <v>0</v>
      </c>
      <c r="AF487" t="str">
        <f>ESTADISTICA!AF487</f>
        <v>APAGADO</v>
      </c>
      <c r="AG487" t="str">
        <f>ESTADISTICA!AG487</f>
        <v>APAGADO</v>
      </c>
      <c r="AH487" t="str">
        <f>ESTADISTICA!AH487</f>
        <v>APAGADO</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f>ESTADISTICA!AD496</f>
        <v>0</v>
      </c>
      <c r="AE496">
        <f>ESTADISTICA!AE496</f>
        <v>0</v>
      </c>
      <c r="AF496" t="str">
        <f>ESTADISTICA!AF496</f>
        <v>APAGADO</v>
      </c>
      <c r="AG496" t="str">
        <f>ESTADISTICA!AG496</f>
        <v>APAGADO</v>
      </c>
      <c r="AH496" t="str">
        <f>ESTADISTICA!AH496</f>
        <v>APAGADO</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f>ESTADISTICA!AD497</f>
        <v>0</v>
      </c>
      <c r="AE497">
        <f>ESTADISTICA!AE497</f>
        <v>0</v>
      </c>
      <c r="AF497" t="str">
        <f>ESTADISTICA!AF497</f>
        <v>APAGADO</v>
      </c>
      <c r="AG497" t="str">
        <f>ESTADISTICA!AG497</f>
        <v>APAGADO</v>
      </c>
      <c r="AH497" t="str">
        <f>ESTADISTICA!AH497</f>
        <v>APAGADO</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f>ESTADISTICA!AD498</f>
        <v>0</v>
      </c>
      <c r="AE498">
        <f>ESTADISTICA!AE498</f>
        <v>0</v>
      </c>
      <c r="AF498" t="str">
        <f>ESTADISTICA!AF498</f>
        <v>APAGADO</v>
      </c>
      <c r="AG498" t="str">
        <f>ESTADISTICA!AG498</f>
        <v>APAGADO</v>
      </c>
      <c r="AH498" t="str">
        <f>ESTADISTICA!AH498</f>
        <v>APAGADO</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f>ESTADISTICA!AD499</f>
        <v>0</v>
      </c>
      <c r="AE499">
        <f>ESTADISTICA!AE499</f>
        <v>0</v>
      </c>
      <c r="AF499" t="str">
        <f>ESTADISTICA!AF499</f>
        <v>APAGADO</v>
      </c>
      <c r="AG499" t="str">
        <f>ESTADISTICA!AG499</f>
        <v>APAGADO</v>
      </c>
      <c r="AH499" t="str">
        <f>ESTADISTICA!AH499</f>
        <v>APAGADO</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t="str">
        <f>ESTADISTICA!Z502</f>
        <v>APAGADO</v>
      </c>
      <c r="AA502" t="str">
        <f>ESTADISTICA!AA502</f>
        <v>APAGADO</v>
      </c>
      <c r="AB502" t="str">
        <f>ESTADISTICA!AB502</f>
        <v>APAGADO</v>
      </c>
      <c r="AC502" t="str">
        <f>ESTADISTICA!AC502</f>
        <v>APAGADO</v>
      </c>
      <c r="AD502">
        <f>ESTADISTICA!AD502</f>
        <v>0</v>
      </c>
      <c r="AE502">
        <f>ESTADISTICA!AE502</f>
        <v>0</v>
      </c>
      <c r="AF502" t="str">
        <f>ESTADISTICA!AF502</f>
        <v>APAGADO</v>
      </c>
      <c r="AG502" t="str">
        <f>ESTADISTICA!AG502</f>
        <v>APAGADO</v>
      </c>
      <c r="AH502" t="str">
        <f>ESTADISTICA!AH502</f>
        <v>APAGADO</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t="str">
        <f>ESTADISTICA!Z506</f>
        <v>APAGADO</v>
      </c>
      <c r="AA506">
        <f>ESTADISTICA!AA506</f>
        <v>0</v>
      </c>
      <c r="AB506" t="str">
        <f>ESTADISTICA!AB506</f>
        <v>APAGADO</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t="str">
        <f>ESTADISTICA!AA507</f>
        <v>APAGADO</v>
      </c>
      <c r="AB507">
        <f>ESTADISTICA!AB507</f>
        <v>0</v>
      </c>
      <c r="AC507" t="str">
        <f>ESTADISTICA!AC507</f>
        <v>APAGADO</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f>ESTADISTICA!AD508</f>
        <v>0</v>
      </c>
      <c r="AE508">
        <f>ESTADISTICA!AE508</f>
        <v>0</v>
      </c>
      <c r="AF508" t="str">
        <f>ESTADISTICA!AF508</f>
        <v>APAGADO</v>
      </c>
      <c r="AG508" t="str">
        <f>ESTADISTICA!AG508</f>
        <v>APAGADO</v>
      </c>
      <c r="AH508" t="str">
        <f>ESTADISTICA!AH508</f>
        <v>APAGADO</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t="str">
        <f>ESTADISTICA!Z509</f>
        <v>APAGADO</v>
      </c>
      <c r="AA509" t="str">
        <f>ESTADISTICA!AA509</f>
        <v>APAGADO</v>
      </c>
      <c r="AB509" t="str">
        <f>ESTADISTICA!AB509</f>
        <v>APAGADO</v>
      </c>
      <c r="AC509" t="str">
        <f>ESTADISTICA!AC509</f>
        <v>APAGADO</v>
      </c>
      <c r="AD509">
        <f>ESTADISTICA!AD509</f>
        <v>0</v>
      </c>
      <c r="AE509">
        <f>ESTADISTICA!AE509</f>
        <v>0</v>
      </c>
      <c r="AF509" t="str">
        <f>ESTADISTICA!AF509</f>
        <v>APAGADO</v>
      </c>
      <c r="AG509" t="str">
        <f>ESTADISTICA!AG509</f>
        <v>APAGADO</v>
      </c>
      <c r="AH509" t="str">
        <f>ESTADISTICA!AH509</f>
        <v>APAGADO</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f>ESTADISTICA!AD510</f>
        <v>0</v>
      </c>
      <c r="AE510">
        <f>ESTADISTICA!AE510</f>
        <v>0</v>
      </c>
      <c r="AF510" t="str">
        <f>ESTADISTICA!AF510</f>
        <v>APAGADO</v>
      </c>
      <c r="AG510" t="str">
        <f>ESTADISTICA!AG510</f>
        <v>APAGADO</v>
      </c>
      <c r="AH510" t="str">
        <f>ESTADISTICA!AH510</f>
        <v>APAGADO</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f>ESTADISTICA!AD511</f>
        <v>0</v>
      </c>
      <c r="AE511">
        <f>ESTADISTICA!AE511</f>
        <v>0</v>
      </c>
      <c r="AF511" t="str">
        <f>ESTADISTICA!AF511</f>
        <v>APAGADO</v>
      </c>
      <c r="AG511" t="str">
        <f>ESTADISTICA!AG511</f>
        <v>APAGADO</v>
      </c>
      <c r="AH511" t="str">
        <f>ESTADISTICA!AH511</f>
        <v>APAGADO</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t="str">
        <f>ESTADISTICA!Z516</f>
        <v>APAGADO</v>
      </c>
      <c r="AA516">
        <f>ESTADISTICA!AA516</f>
        <v>0</v>
      </c>
      <c r="AB516" t="str">
        <f>ESTADISTICA!AB516</f>
        <v>APAGADO</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62</v>
      </c>
      <c r="AA2" s="18">
        <f>COUNTIFS(AA4:AA501, "=APAGADO",E4:E501,"=Fibra Optica")</f>
        <v>54</v>
      </c>
      <c r="AB2" s="18">
        <f>COUNTIFS(AB4:AB501, "=APAGADO",E4:E501,"=Fibra Optica")</f>
        <v>54</v>
      </c>
      <c r="AC2" s="18">
        <f>COUNTIFS(AC4:AC601, "=APAGADO",E4:E601,"=Fibra Optica")</f>
        <v>62</v>
      </c>
      <c r="AD2" s="18">
        <f>COUNTIFS(AD4:AD501, "=APAGADO",E4:E501,"=Fibra Optica")</f>
        <v>0</v>
      </c>
      <c r="AE2" s="18">
        <f>COUNTIFS(AE4:AE501, "=APAGADO",E4:E501,"=Fibra Optica")</f>
        <v>0</v>
      </c>
      <c r="AF2" s="18">
        <f>COUNTIFS(AF4:AF501, "=APAGADO",E4:E501,"=Fibra Optica")</f>
        <v>78</v>
      </c>
      <c r="AG2" s="18">
        <f>COUNTIFS(AG4:AG501, "=APAGADO",E4:E501,"=Fibra Optica")</f>
        <v>64</v>
      </c>
      <c r="AH2" s="18">
        <f>COUNTIFS(AH4:AH501, "=APAGADO",E4:E501,"=Fibra Optica")</f>
        <v>66</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t="str">
        <f>'RESUMEN TOTAL'!AN24</f>
        <v>APAGADO</v>
      </c>
      <c r="AI21" t="str">
        <f>'RESUMEN TOTAL'!AO24</f>
        <v>APAGADO</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t="str">
        <f>'RESUMEN TOTAL'!AN25</f>
        <v>APAGADO</v>
      </c>
      <c r="AI22" t="str">
        <f>'RESUMEN TOTAL'!AO25</f>
        <v>APAGADO</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t="str">
        <f>'RESUMEN TOTAL'!AN29</f>
        <v>APAGADO</v>
      </c>
      <c r="AI26" t="str">
        <f>'RESUMEN TOTAL'!AO29</f>
        <v>APAGADO</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t="str">
        <f>'RESUMEN TOTAL'!AN38</f>
        <v>APAGADO</v>
      </c>
      <c r="AI35" t="str">
        <f>'RESUMEN TOTAL'!AO38</f>
        <v>APAGADO</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t="str">
        <f>'RESUMEN TOTAL'!AO55</f>
        <v>APAGADO</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t="str">
        <f>'RESUMEN TOTAL'!AN68</f>
        <v>APAGADO</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t="str">
        <f>'RESUMEN TOTAL'!AN69</f>
        <v>APAGADO</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t="str">
        <f>'RESUMEN TOTAL'!AN81</f>
        <v>APAGADO</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t="str">
        <f>'RESUMEN TOTAL'!AN102</f>
        <v>APAGADO</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t="str">
        <f>'RESUMEN TOTAL'!AN103</f>
        <v>APAGADO</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t="str">
        <f>'RESUMEN TOTAL'!AO106</f>
        <v>APAGADO</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t="str">
        <f>'RESUMEN TOTAL'!AO129</f>
        <v>APAGADO</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t="str">
        <f>'RESUMEN TOTAL'!AM131</f>
        <v>APAGADO</v>
      </c>
      <c r="AH126" t="str">
        <f>'RESUMEN TOTAL'!AN131</f>
        <v>APAGADO</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t="str">
        <f>'RESUMEN TOTAL'!AM134</f>
        <v>APAGADO</v>
      </c>
      <c r="AH129" t="str">
        <f>'RESUMEN TOTAL'!AN134</f>
        <v>APAGADO</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t="str">
        <f>'RESUMEN TOTAL'!AM135</f>
        <v>APAGADO</v>
      </c>
      <c r="AH130" t="str">
        <f>'RESUMEN TOTAL'!AN135</f>
        <v>APAGADO</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t="str">
        <f>'RESUMEN TOTAL'!AM139</f>
        <v>APAGADO</v>
      </c>
      <c r="AH134" t="str">
        <f>'RESUMEN TOTAL'!AN139</f>
        <v>APAGADO</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t="str">
        <f>'RESUMEN TOTAL'!AM140</f>
        <v>APAGADO</v>
      </c>
      <c r="AH135" t="str">
        <f>'RESUMEN TOTAL'!AN140</f>
        <v>APAGADO</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t="str">
        <f>'RESUMEN TOTAL'!AM148</f>
        <v>APAGADO</v>
      </c>
      <c r="AH143" t="str">
        <f>'RESUMEN TOTAL'!AN148</f>
        <v>APAGADO</v>
      </c>
      <c r="AI143" t="str">
        <f>'RESUMEN TOTAL'!AO148</f>
        <v>APAGADO</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t="str">
        <f>'RESUMEN TOTAL'!AM167</f>
        <v>APAGADO</v>
      </c>
      <c r="AH162" t="str">
        <f>'RESUMEN TOTAL'!AN167</f>
        <v>APAGADO</v>
      </c>
      <c r="AI162" t="str">
        <f>'RESUMEN TOTAL'!AO167</f>
        <v>APAGADO</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t="str">
        <f>'RESUMEN TOTAL'!AM169</f>
        <v>APAGADO</v>
      </c>
      <c r="AH164" t="str">
        <f>'RESUMEN TOTAL'!AN169</f>
        <v>APAGADO</v>
      </c>
      <c r="AI164" t="str">
        <f>'RESUMEN TOTAL'!AO169</f>
        <v>APAGADO</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t="str">
        <f>'RESUMEN TOTAL'!AM170</f>
        <v>APAGADO</v>
      </c>
      <c r="AH165" t="str">
        <f>'RESUMEN TOTAL'!AN170</f>
        <v>APAGADO</v>
      </c>
      <c r="AI165" t="str">
        <f>'RESUMEN TOTAL'!AO170</f>
        <v>APAGADO</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t="str">
        <f>'RESUMEN TOTAL'!AM175</f>
        <v>APAGADO</v>
      </c>
      <c r="AH170" t="str">
        <f>'RESUMEN TOTAL'!AN175</f>
        <v>APAGADO</v>
      </c>
      <c r="AI170" t="str">
        <f>'RESUMEN TOTAL'!AO175</f>
        <v>APAGADO</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t="str">
        <f>'RESUMEN TOTAL'!AM176</f>
        <v>APAGADO</v>
      </c>
      <c r="AH171" t="str">
        <f>'RESUMEN TOTAL'!AN176</f>
        <v>APAGADO</v>
      </c>
      <c r="AI171" t="str">
        <f>'RESUMEN TOTAL'!AO176</f>
        <v>APAGADO</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t="str">
        <f>'RESUMEN TOTAL'!AM178</f>
        <v>APAGADO</v>
      </c>
      <c r="AH172" t="str">
        <f>'RESUMEN TOTAL'!AN178</f>
        <v>APAGADO</v>
      </c>
      <c r="AI172" t="str">
        <f>'RESUMEN TOTAL'!AO178</f>
        <v>APAGADO</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t="str">
        <f>'RESUMEN TOTAL'!AM179</f>
        <v>APAGADO</v>
      </c>
      <c r="AH173" t="str">
        <f>'RESUMEN TOTAL'!AN179</f>
        <v>APAGADO</v>
      </c>
      <c r="AI173" t="str">
        <f>'RESUMEN TOTAL'!AO179</f>
        <v>APAGADO</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t="str">
        <f>'RESUMEN TOTAL'!AM180</f>
        <v>APAGADO</v>
      </c>
      <c r="AH174" t="str">
        <f>'RESUMEN TOTAL'!AN180</f>
        <v>APAGADO</v>
      </c>
      <c r="AI174" t="str">
        <f>'RESUMEN TOTAL'!AO180</f>
        <v>APAGADO</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t="str">
        <f>'RESUMEN TOTAL'!AM183</f>
        <v>APAGADO</v>
      </c>
      <c r="AH177" t="str">
        <f>'RESUMEN TOTAL'!AN183</f>
        <v>APAGADO</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t="str">
        <f>'RESUMEN TOTAL'!AM184</f>
        <v>APAGADO</v>
      </c>
      <c r="AH178" t="str">
        <f>'RESUMEN TOTAL'!AN184</f>
        <v>APAGADO</v>
      </c>
      <c r="AI178" t="str">
        <f>'RESUMEN TOTAL'!AO184</f>
        <v>APAGADO</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t="str">
        <f>'RESUMEN TOTAL'!AM185</f>
        <v>APAGADO</v>
      </c>
      <c r="AH179" t="str">
        <f>'RESUMEN TOTAL'!AN185</f>
        <v>APAGADO</v>
      </c>
      <c r="AI179" t="str">
        <f>'RESUMEN TOTAL'!AO185</f>
        <v>APAGADO</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t="str">
        <f>'RESUMEN TOTAL'!AM189</f>
        <v>APAGADO</v>
      </c>
      <c r="AH183" t="str">
        <f>'RESUMEN TOTAL'!AN189</f>
        <v>APAGADO</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t="str">
        <f>'RESUMEN TOTAL'!AM194</f>
        <v>APAGADO</v>
      </c>
      <c r="AH188" t="str">
        <f>'RESUMEN TOTAL'!AN194</f>
        <v>APAGADO</v>
      </c>
      <c r="AI188" t="str">
        <f>'RESUMEN TOTAL'!AO194</f>
        <v>APAGADO</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t="str">
        <f>'RESUMEN TOTAL'!AM197</f>
        <v>APAGADO</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t="str">
        <f>'RESUMEN TOTAL'!AO198</f>
        <v>APAGADO</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t="str">
        <f>'RESUMEN TOTAL'!AM204</f>
        <v>APAGADO</v>
      </c>
      <c r="AH198" t="str">
        <f>'RESUMEN TOTAL'!AN204</f>
        <v>APAGADO</v>
      </c>
      <c r="AI198" t="str">
        <f>'RESUMEN TOTAL'!AO204</f>
        <v>APAGADO</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t="str">
        <f>'RESUMEN TOTAL'!AM205</f>
        <v>APAGADO</v>
      </c>
      <c r="AH199" t="str">
        <f>'RESUMEN TOTAL'!AN205</f>
        <v>APAGADO</v>
      </c>
      <c r="AI199" t="str">
        <f>'RESUMEN TOTAL'!AO205</f>
        <v>APAGADO</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t="str">
        <f>'RESUMEN TOTAL'!AM221</f>
        <v>APAGADO</v>
      </c>
      <c r="AH214" t="str">
        <f>'RESUMEN TOTAL'!AN221</f>
        <v>APAGADO</v>
      </c>
      <c r="AI214" t="str">
        <f>'RESUMEN TOTAL'!AO221</f>
        <v>APAGADO</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t="str">
        <f>'RESUMEN TOTAL'!AN227</f>
        <v>APAGADO</v>
      </c>
      <c r="AI220" t="str">
        <f>'RESUMEN TOTAL'!AO227</f>
        <v>APAGADO</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t="str">
        <f>'RESUMEN TOTAL'!AM237</f>
        <v>APAGADO</v>
      </c>
      <c r="AH230" t="str">
        <f>'RESUMEN TOTAL'!AN237</f>
        <v>APAGADO</v>
      </c>
      <c r="AI230" t="str">
        <f>'RESUMEN TOTAL'!AO237</f>
        <v>APAGADO</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t="str">
        <f>'RESUMEN TOTAL'!AM239</f>
        <v>APAGADO</v>
      </c>
      <c r="AH232" t="str">
        <f>'RESUMEN TOTAL'!AN239</f>
        <v>APAGADO</v>
      </c>
      <c r="AI232" t="str">
        <f>'RESUMEN TOTAL'!AO239</f>
        <v>APAGADO</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t="str">
        <f>'RESUMEN TOTAL'!AO243</f>
        <v>APAGADO</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t="str">
        <f>'RESUMEN TOTAL'!AO244</f>
        <v>APAGADO</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t="str">
        <f>'RESUMEN TOTAL'!AO245</f>
        <v>APAGADO</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t="str">
        <f>'RESUMEN TOTAL'!AM251</f>
        <v>APAGADO</v>
      </c>
      <c r="AH244" t="str">
        <f>'RESUMEN TOTAL'!AN251</f>
        <v>APAGADO</v>
      </c>
      <c r="AI244" t="str">
        <f>'RESUMEN TOTAL'!AO251</f>
        <v>APAGADO</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t="str">
        <f>'RESUMEN TOTAL'!AM252</f>
        <v>APAGADO</v>
      </c>
      <c r="AH245" t="str">
        <f>'RESUMEN TOTAL'!AN252</f>
        <v>APAGADO</v>
      </c>
      <c r="AI245" t="str">
        <f>'RESUMEN TOTAL'!AO252</f>
        <v>APAGADO</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t="str">
        <f>'RESUMEN TOTAL'!AM256</f>
        <v>APAGADO</v>
      </c>
      <c r="AH249" t="str">
        <f>'RESUMEN TOTAL'!AN256</f>
        <v>APAGADO</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t="str">
        <f>'RESUMEN TOTAL'!AM257</f>
        <v>APAGADO</v>
      </c>
      <c r="AH250" t="str">
        <f>'RESUMEN TOTAL'!AN257</f>
        <v>APAGADO</v>
      </c>
      <c r="AI250" t="str">
        <f>'RESUMEN TOTAL'!AO257</f>
        <v>APAGADO</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t="str">
        <f>'RESUMEN TOTAL'!AM276</f>
        <v>APAGADO</v>
      </c>
      <c r="AH269" t="str">
        <f>'RESUMEN TOTAL'!AN276</f>
        <v>APAGADO</v>
      </c>
      <c r="AI269" t="str">
        <f>'RESUMEN TOTAL'!AO276</f>
        <v>APAGADO</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t="str">
        <f>'RESUMEN TOTAL'!AN281</f>
        <v>APAGADO</v>
      </c>
      <c r="AI274" t="str">
        <f>'RESUMEN TOTAL'!AO281</f>
        <v>APAGADO</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t="str">
        <f>'RESUMEN TOTAL'!AN282</f>
        <v>APAGADO</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t="str">
        <f>'RESUMEN TOTAL'!AM286</f>
        <v>APAGADO</v>
      </c>
      <c r="AH279" t="str">
        <f>'RESUMEN TOTAL'!AN286</f>
        <v>APAGADO</v>
      </c>
      <c r="AI279" t="str">
        <f>'RESUMEN TOTAL'!AO286</f>
        <v>APAGADO</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t="str">
        <f>'RESUMEN TOTAL'!AM287</f>
        <v>APAGADO</v>
      </c>
      <c r="AH280" t="str">
        <f>'RESUMEN TOTAL'!AN287</f>
        <v>APAGADO</v>
      </c>
      <c r="AI280" t="str">
        <f>'RESUMEN TOTAL'!AO287</f>
        <v>APAGADO</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t="str">
        <f>'RESUMEN TOTAL'!AM288</f>
        <v>APAGADO</v>
      </c>
      <c r="AH281" t="str">
        <f>'RESUMEN TOTAL'!AN288</f>
        <v>APAGADO</v>
      </c>
      <c r="AI281" t="str">
        <f>'RESUMEN TOTAL'!AO288</f>
        <v>APAGADO</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t="str">
        <f>'RESUMEN TOTAL'!AM289</f>
        <v>APAGADO</v>
      </c>
      <c r="AH282" t="str">
        <f>'RESUMEN TOTAL'!AN289</f>
        <v>APAGADO</v>
      </c>
      <c r="AI282" t="str">
        <f>'RESUMEN TOTAL'!AO289</f>
        <v>APAGADO</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t="str">
        <f>'RESUMEN TOTAL'!AM290</f>
        <v>APAGADO</v>
      </c>
      <c r="AH283" t="str">
        <f>'RESUMEN TOTAL'!AN290</f>
        <v>APAGADO</v>
      </c>
      <c r="AI283" t="str">
        <f>'RESUMEN TOTAL'!AO290</f>
        <v>APAGADO</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t="str">
        <f>'RESUMEN TOTAL'!AM291</f>
        <v>APAGADO</v>
      </c>
      <c r="AH284" t="str">
        <f>'RESUMEN TOTAL'!AN291</f>
        <v>APAGADO</v>
      </c>
      <c r="AI284" t="str">
        <f>'RESUMEN TOTAL'!AO291</f>
        <v>APAGADO</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t="str">
        <f>'RESUMEN TOTAL'!AM322</f>
        <v>APAGADO</v>
      </c>
      <c r="AH314" t="str">
        <f>'RESUMEN TOTAL'!AN322</f>
        <v>APAGADO</v>
      </c>
      <c r="AI314" t="str">
        <f>'RESUMEN TOTAL'!AO322</f>
        <v>APAGADO</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t="str">
        <f>'RESUMEN TOTAL'!AM324</f>
        <v>APAGADO</v>
      </c>
      <c r="AH316" t="str">
        <f>'RESUMEN TOTAL'!AN324</f>
        <v>APAGADO</v>
      </c>
      <c r="AI316" t="str">
        <f>'RESUMEN TOTAL'!AO324</f>
        <v>APAGADO</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t="str">
        <f>'RESUMEN TOTAL'!AM325</f>
        <v>APAGADO</v>
      </c>
      <c r="AH317" t="str">
        <f>'RESUMEN TOTAL'!AN325</f>
        <v>APAGADO</v>
      </c>
      <c r="AI317" t="str">
        <f>'RESUMEN TOTAL'!AO325</f>
        <v>APAGADO</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t="str">
        <f>'RESUMEN TOTAL'!AM326</f>
        <v>APAGADO</v>
      </c>
      <c r="AH318" t="str">
        <f>'RESUMEN TOTAL'!AN326</f>
        <v>APAGADO</v>
      </c>
      <c r="AI318" t="str">
        <f>'RESUMEN TOTAL'!AO326</f>
        <v>APAGADO</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t="str">
        <f>'RESUMEN TOTAL'!AM327</f>
        <v>APAGADO</v>
      </c>
      <c r="AH319" t="str">
        <f>'RESUMEN TOTAL'!AN327</f>
        <v>APAGADO</v>
      </c>
      <c r="AI319" t="str">
        <f>'RESUMEN TOTAL'!AO327</f>
        <v>APAGADO</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t="str">
        <f>'RESUMEN TOTAL'!AM330</f>
        <v>APAGADO</v>
      </c>
      <c r="AH322" t="str">
        <f>'RESUMEN TOTAL'!AN330</f>
        <v>APAGADO</v>
      </c>
      <c r="AI322" t="str">
        <f>'RESUMEN TOTAL'!AO330</f>
        <v>APAGADO</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t="str">
        <f>'RESUMEN TOTAL'!AM336</f>
        <v>APAGADO</v>
      </c>
      <c r="AH328" t="str">
        <f>'RESUMEN TOTAL'!AN336</f>
        <v>APAGADO</v>
      </c>
      <c r="AI328" t="str">
        <f>'RESUMEN TOTAL'!AO336</f>
        <v>APAGADO</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t="str">
        <f>'RESUMEN TOTAL'!AM337</f>
        <v>APAGADO</v>
      </c>
      <c r="AH329" t="str">
        <f>'RESUMEN TOTAL'!AN337</f>
        <v>APAGADO</v>
      </c>
      <c r="AI329" t="str">
        <f>'RESUMEN TOTAL'!AO337</f>
        <v>APAGADO</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t="str">
        <f>'RESUMEN TOTAL'!AM353</f>
        <v>APAGADO</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t="str">
        <f>'RESUMEN TOTAL'!AM356</f>
        <v>APAGADO</v>
      </c>
      <c r="AH348" t="str">
        <f>'RESUMEN TOTAL'!AN356</f>
        <v>APAGADO</v>
      </c>
      <c r="AI348" t="str">
        <f>'RESUMEN TOTAL'!AO356</f>
        <v>APAGADO</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t="str">
        <f>'RESUMEN TOTAL'!AM363</f>
        <v>APAGADO</v>
      </c>
      <c r="AH355" t="str">
        <f>'RESUMEN TOTAL'!AN363</f>
        <v>APAGADO</v>
      </c>
      <c r="AI355" t="str">
        <f>'RESUMEN TOTAL'!AO363</f>
        <v>APAGADO</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t="str">
        <f>'RESUMEN TOTAL'!AM364</f>
        <v>APAGADO</v>
      </c>
      <c r="AH356" t="str">
        <f>'RESUMEN TOTAL'!AN364</f>
        <v>APAGADO</v>
      </c>
      <c r="AI356" t="str">
        <f>'RESUMEN TOTAL'!AO364</f>
        <v>APAGADO</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t="str">
        <f>'RESUMEN TOTAL'!AM365</f>
        <v>APAGADO</v>
      </c>
      <c r="AH357" t="str">
        <f>'RESUMEN TOTAL'!AN365</f>
        <v>APAGADO</v>
      </c>
      <c r="AI357" t="str">
        <f>'RESUMEN TOTAL'!AO365</f>
        <v>APAGADO</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t="str">
        <f>'RESUMEN TOTAL'!AM377</f>
        <v>APAGADO</v>
      </c>
      <c r="AH369" t="str">
        <f>'RESUMEN TOTAL'!AN377</f>
        <v>APAGADO</v>
      </c>
      <c r="AI369" t="str">
        <f>'RESUMEN TOTAL'!AO377</f>
        <v>APAGADO</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t="str">
        <f>'RESUMEN TOTAL'!AM378</f>
        <v>APAGADO</v>
      </c>
      <c r="AH370" t="str">
        <f>'RESUMEN TOTAL'!AN378</f>
        <v>APAGADO</v>
      </c>
      <c r="AI370" t="str">
        <f>'RESUMEN TOTAL'!AO378</f>
        <v>APAGADO</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t="str">
        <f>'RESUMEN TOTAL'!AM395</f>
        <v>APAGADO</v>
      </c>
      <c r="AH387" t="str">
        <f>'RESUMEN TOTAL'!AN395</f>
        <v>APAGADO</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t="str">
        <f>'RESUMEN TOTAL'!AM396</f>
        <v>APAGADO</v>
      </c>
      <c r="AH388" t="str">
        <f>'RESUMEN TOTAL'!AN396</f>
        <v>APAGADO</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t="str">
        <f>'RESUMEN TOTAL'!AM400</f>
        <v>APAGADO</v>
      </c>
      <c r="AH392" t="str">
        <f>'RESUMEN TOTAL'!AN400</f>
        <v>APAGADO</v>
      </c>
      <c r="AI392" t="str">
        <f>'RESUMEN TOTAL'!AO400</f>
        <v>APAGADO</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t="str">
        <f>'RESUMEN TOTAL'!AM402</f>
        <v>APAGADO</v>
      </c>
      <c r="AH394" t="str">
        <f>'RESUMEN TOTAL'!AN402</f>
        <v>APAGADO</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t="str">
        <f>'RESUMEN TOTAL'!AM403</f>
        <v>APAGADO</v>
      </c>
      <c r="AH395">
        <f>'RESUMEN TOTAL'!AN403</f>
        <v>0</v>
      </c>
      <c r="AI395" t="str">
        <f>'RESUMEN TOTAL'!AO403</f>
        <v>APAGADO</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t="str">
        <f>'RESUMEN TOTAL'!AM404</f>
        <v>APAGADO</v>
      </c>
      <c r="AH396" t="str">
        <f>'RESUMEN TOTAL'!AN404</f>
        <v>APAGADO</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t="str">
        <f>'RESUMEN TOTAL'!AM405</f>
        <v>APAGADO</v>
      </c>
      <c r="AH397" t="str">
        <f>'RESUMEN TOTAL'!AN405</f>
        <v>APAGADO</v>
      </c>
      <c r="AI397" t="str">
        <f>'RESUMEN TOTAL'!AO405</f>
        <v>APAGADO</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t="str">
        <f>'RESUMEN TOTAL'!AN406</f>
        <v>APAGADO</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t="str">
        <f>'RESUMEN TOTAL'!AM407</f>
        <v>APAGADO</v>
      </c>
      <c r="AH399" t="str">
        <f>'RESUMEN TOTAL'!AN407</f>
        <v>APAGADO</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t="str">
        <f>'RESUMEN TOTAL'!AM410</f>
        <v>APAGADO</v>
      </c>
      <c r="AH402" t="str">
        <f>'RESUMEN TOTAL'!AN410</f>
        <v>APAGADO</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t="str">
        <f>'RESUMEN TOTAL'!AM413</f>
        <v>APAGADO</v>
      </c>
      <c r="AH405" t="str">
        <f>'RESUMEN TOTAL'!AN413</f>
        <v>APAGADO</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t="str">
        <f>'RESUMEN TOTAL'!AM414</f>
        <v>APAGADO</v>
      </c>
      <c r="AH406" t="str">
        <f>'RESUMEN TOTAL'!AN414</f>
        <v>APAGADO</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t="str">
        <f>'RESUMEN TOTAL'!AM429</f>
        <v>APAGADO</v>
      </c>
      <c r="AH421" t="str">
        <f>'RESUMEN TOTAL'!AN429</f>
        <v>APAGADO</v>
      </c>
      <c r="AI421" t="str">
        <f>'RESUMEN TOTAL'!AO429</f>
        <v>APAGADO</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t="str">
        <f>'RESUMEN TOTAL'!AM439</f>
        <v>APAGADO</v>
      </c>
      <c r="AH430" t="str">
        <f>'RESUMEN TOTAL'!AN439</f>
        <v>APAGADO</v>
      </c>
      <c r="AI430" t="str">
        <f>'RESUMEN TOTAL'!AO439</f>
        <v>APAGADO</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t="str">
        <f>'RESUMEN TOTAL'!AM441</f>
        <v>APAGADO</v>
      </c>
      <c r="AH432" t="str">
        <f>'RESUMEN TOTAL'!AN441</f>
        <v>APAGADO</v>
      </c>
      <c r="AI432" t="str">
        <f>'RESUMEN TOTAL'!AO441</f>
        <v>APAGADO</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t="str">
        <f>'RESUMEN TOTAL'!AM442</f>
        <v>APAGADO</v>
      </c>
      <c r="AH433" t="str">
        <f>'RESUMEN TOTAL'!AN442</f>
        <v>APAGADO</v>
      </c>
      <c r="AI433" t="str">
        <f>'RESUMEN TOTAL'!AO442</f>
        <v>APAGADO</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t="str">
        <f>'RESUMEN TOTAL'!AO446</f>
        <v>APAGADO</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t="str">
        <f>'RESUMEN TOTAL'!AM456</f>
        <v>APAGADO</v>
      </c>
      <c r="AH447" t="str">
        <f>'RESUMEN TOTAL'!AN456</f>
        <v>APAGADO</v>
      </c>
      <c r="AI447" t="str">
        <f>'RESUMEN TOTAL'!AO456</f>
        <v>APAGADO</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t="str">
        <f>'RESUMEN TOTAL'!AM457</f>
        <v>APAGADO</v>
      </c>
      <c r="AH448" t="str">
        <f>'RESUMEN TOTAL'!AN457</f>
        <v>APAGADO</v>
      </c>
      <c r="AI448" t="str">
        <f>'RESUMEN TOTAL'!AO457</f>
        <v>APAGADO</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t="str">
        <f>'RESUMEN TOTAL'!AM458</f>
        <v>APAGADO</v>
      </c>
      <c r="AH449" t="str">
        <f>'RESUMEN TOTAL'!AN458</f>
        <v>APAGADO</v>
      </c>
      <c r="AI449" t="str">
        <f>'RESUMEN TOTAL'!AO458</f>
        <v>APAGADO</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t="str">
        <f>'RESUMEN TOTAL'!AM485</f>
        <v>APAGADO</v>
      </c>
      <c r="AH456" t="str">
        <f>'RESUMEN TOTAL'!AN485</f>
        <v>APAGADO</v>
      </c>
      <c r="AI456" t="str">
        <f>'RESUMEN TOTAL'!AO485</f>
        <v>APAGADO</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t="str">
        <f>'RESUMEN TOTAL'!AM487</f>
        <v>APAGADO</v>
      </c>
      <c r="AH458" t="str">
        <f>'RESUMEN TOTAL'!AN487</f>
        <v>APAGADO</v>
      </c>
      <c r="AI458" t="str">
        <f>'RESUMEN TOTAL'!AO487</f>
        <v>APAGADO</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t="str">
        <f>'RESUMEN TOTAL'!AM488</f>
        <v>APAGADO</v>
      </c>
      <c r="AH459" t="str">
        <f>'RESUMEN TOTAL'!AN488</f>
        <v>APAGADO</v>
      </c>
      <c r="AI459" t="str">
        <f>'RESUMEN TOTAL'!AO488</f>
        <v>APAGADO</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t="str">
        <f>'RESUMEN TOTAL'!AM489</f>
        <v>APAGADO</v>
      </c>
      <c r="AH460" t="str">
        <f>'RESUMEN TOTAL'!AN489</f>
        <v>APAGADO</v>
      </c>
      <c r="AI460" t="str">
        <f>'RESUMEN TOTAL'!AO489</f>
        <v>APAGADO</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t="str">
        <f>'RESUMEN TOTAL'!AM490</f>
        <v>APAGADO</v>
      </c>
      <c r="AH461" t="str">
        <f>'RESUMEN TOTAL'!AN490</f>
        <v>APAGADO</v>
      </c>
      <c r="AI461" t="str">
        <f>'RESUMEN TOTAL'!AO490</f>
        <v>APAGADO</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t="str">
        <f>'RESUMEN TOTAL'!AM499</f>
        <v>APAGADO</v>
      </c>
      <c r="AH470" t="str">
        <f>'RESUMEN TOTAL'!AN499</f>
        <v>APAGADO</v>
      </c>
      <c r="AI470" t="str">
        <f>'RESUMEN TOTAL'!AO499</f>
        <v>APAGADO</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t="str">
        <f>'RESUMEN TOTAL'!AM500</f>
        <v>APAGADO</v>
      </c>
      <c r="AH471" t="str">
        <f>'RESUMEN TOTAL'!AN500</f>
        <v>APAGADO</v>
      </c>
      <c r="AI471" t="str">
        <f>'RESUMEN TOTAL'!AO500</f>
        <v>APAGADO</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t="str">
        <f>'RESUMEN TOTAL'!AM501</f>
        <v>APAGADO</v>
      </c>
      <c r="AH472" t="str">
        <f>'RESUMEN TOTAL'!AN501</f>
        <v>APAGADO</v>
      </c>
      <c r="AI472" t="str">
        <f>'RESUMEN TOTAL'!AO501</f>
        <v>APAGADO</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t="str">
        <f>'RESUMEN TOTAL'!AM502</f>
        <v>APAGADO</v>
      </c>
      <c r="AH473" t="str">
        <f>'RESUMEN TOTAL'!AN502</f>
        <v>APAGADO</v>
      </c>
      <c r="AI473" t="str">
        <f>'RESUMEN TOTAL'!AO502</f>
        <v>APAGADO</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t="str">
        <f>'RESUMEN TOTAL'!AM505</f>
        <v>APAGADO</v>
      </c>
      <c r="AH476" t="str">
        <f>'RESUMEN TOTAL'!AN505</f>
        <v>APAGADO</v>
      </c>
      <c r="AI476" t="str">
        <f>'RESUMEN TOTAL'!AO505</f>
        <v>APAGADO</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t="str">
        <f>'RESUMEN TOTAL'!AM511</f>
        <v>APAGADO</v>
      </c>
      <c r="AH482" t="str">
        <f>'RESUMEN TOTAL'!AN511</f>
        <v>APAGADO</v>
      </c>
      <c r="AI482" t="str">
        <f>'RESUMEN TOTAL'!AO511</f>
        <v>APAGADO</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t="str">
        <f>'RESUMEN TOTAL'!AM512</f>
        <v>APAGADO</v>
      </c>
      <c r="AH483" t="str">
        <f>'RESUMEN TOTAL'!AN512</f>
        <v>APAGADO</v>
      </c>
      <c r="AI483" t="str">
        <f>'RESUMEN TOTAL'!AO512</f>
        <v>APAGADO</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t="str">
        <f>'RESUMEN TOTAL'!AO520</f>
        <v>APAGADO</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t="str">
        <f>'RESUMEN TOTAL'!AM527</f>
        <v>APAGADO</v>
      </c>
      <c r="AH498" t="str">
        <f>'RESUMEN TOTAL'!AN527</f>
        <v>APAGADO</v>
      </c>
      <c r="AI498" t="str">
        <f>'RESUMEN TOTAL'!AO527</f>
        <v>APAGADO</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t="str">
        <f>'RESUMEN TOTAL'!AM528</f>
        <v>APAGADO</v>
      </c>
      <c r="AH499" t="str">
        <f>'RESUMEN TOTAL'!AN528</f>
        <v>APAGADO</v>
      </c>
      <c r="AI499" t="str">
        <f>'RESUMEN TOTAL'!AO528</f>
        <v>APAGADO</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t="str">
        <f>'RESUMEN TOTAL'!AM533</f>
        <v>APAGADO</v>
      </c>
      <c r="AH506" t="str">
        <f>'RESUMEN TOTAL'!AN533</f>
        <v>APAGADO</v>
      </c>
      <c r="AI506" t="str">
        <f>'RESUMEN TOTAL'!AO533</f>
        <v>APAGADO</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t="str">
        <f>'RESUMEN TOTAL'!AM534</f>
        <v>APAGADO</v>
      </c>
      <c r="AH507" t="str">
        <f>'RESUMEN TOTAL'!AN534</f>
        <v>APAGADO</v>
      </c>
      <c r="AI507" t="str">
        <f>'RESUMEN TOTAL'!AO534</f>
        <v>APAGADO</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t="str">
        <f>'RESUMEN TOTAL'!AM535</f>
        <v>APAGADO</v>
      </c>
      <c r="AH508" t="str">
        <f>'RESUMEN TOTAL'!AN535</f>
        <v>APAGADO</v>
      </c>
      <c r="AI508" t="str">
        <f>'RESUMEN TOTAL'!AO535</f>
        <v>APAGADO</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t="str">
        <f>'RESUMEN TOTAL'!AM536</f>
        <v>APAGADO</v>
      </c>
      <c r="AH509" t="str">
        <f>'RESUMEN TOTAL'!AN536</f>
        <v>APAGADO</v>
      </c>
      <c r="AI509" t="str">
        <f>'RESUMEN TOTAL'!AO536</f>
        <v>APAGADO</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10</v>
      </c>
      <c r="AA2" s="18">
        <f>COUNTIFS(AA5:AA502, "=APAGADO",E5:E502,"=PTO A FO")</f>
        <v>6</v>
      </c>
      <c r="AB2" s="18">
        <f>COUNTIFS(AB5:AB502, "=APAGADO",E5:E502,"=PTO A FO")</f>
        <v>6</v>
      </c>
      <c r="AC2" s="18">
        <f>COUNTIFS(AC4:AC602, "=APAGADO",E4:E602,"=PTO A FO")</f>
        <v>7</v>
      </c>
      <c r="AD2" s="18">
        <f>COUNTIFS(AD5:AD502, "=APAGADO",E5:E502,"=PTO A FO")</f>
        <v>0</v>
      </c>
      <c r="AE2" s="18">
        <f>COUNTIFS(AE5:AE502, "=APAGADO",E5:E502,"=PTO A FO")</f>
        <v>0</v>
      </c>
      <c r="AF2" s="18">
        <f>COUNTIFS(AF5:AF502, "=APAGADO",E5:E502,"=PTO A FO")</f>
        <v>9</v>
      </c>
      <c r="AG2" s="18">
        <f>COUNTIFS(AG5:AG502, "=APAGADO",E5:E502,"=PTO A FO")</f>
        <v>7</v>
      </c>
      <c r="AH2" s="18">
        <f>COUNTIFS(AH5:AH502, "=APAGADO",E5:E502,"=PTO A FO")</f>
        <v>6</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t="str">
        <f>'RESUMEN TOTAL'!AI24</f>
        <v>APAGADO</v>
      </c>
      <c r="AD22">
        <f>'RESUMEN TOTAL'!AJ24</f>
        <v>0</v>
      </c>
      <c r="AE22">
        <f>'RESUMEN TOTAL'!AK24</f>
        <v>0</v>
      </c>
      <c r="AF22" t="str">
        <f>'RESUMEN TOTAL'!AL24</f>
        <v>APAGADO</v>
      </c>
      <c r="AG22" t="str">
        <f>'RESUMEN TOTAL'!AM24</f>
        <v>APAGADO</v>
      </c>
      <c r="AH22" t="str">
        <f>'RESUMEN TOTAL'!AN24</f>
        <v>APAGADO</v>
      </c>
      <c r="AI22" t="str">
        <f>'RESUMEN TOTAL'!AO24</f>
        <v>APAGADO</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f>'RESUMEN TOTAL'!AJ25</f>
        <v>0</v>
      </c>
      <c r="AE23">
        <f>'RESUMEN TOTAL'!AK25</f>
        <v>0</v>
      </c>
      <c r="AF23" t="str">
        <f>'RESUMEN TOTAL'!AL25</f>
        <v>APAGADO</v>
      </c>
      <c r="AG23" t="str">
        <f>'RESUMEN TOTAL'!AM25</f>
        <v>APAGADO</v>
      </c>
      <c r="AH23" t="str">
        <f>'RESUMEN TOTAL'!AN25</f>
        <v>APAGADO</v>
      </c>
      <c r="AI23" t="str">
        <f>'RESUMEN TOTAL'!AO25</f>
        <v>APAGADO</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f>'RESUMEN TOTAL'!AJ29</f>
        <v>0</v>
      </c>
      <c r="AE27">
        <f>'RESUMEN TOTAL'!AK29</f>
        <v>0</v>
      </c>
      <c r="AF27" t="str">
        <f>'RESUMEN TOTAL'!AL29</f>
        <v>APAGADO</v>
      </c>
      <c r="AG27" t="str">
        <f>'RESUMEN TOTAL'!AM29</f>
        <v>APAGADO</v>
      </c>
      <c r="AH27" t="str">
        <f>'RESUMEN TOTAL'!AN29</f>
        <v>APAGADO</v>
      </c>
      <c r="AI27" t="str">
        <f>'RESUMEN TOTAL'!AO29</f>
        <v>APAGADO</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t="str">
        <f>'RESUMEN TOTAL'!AF30</f>
        <v xml:space="preserve">      </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t="str">
        <f>'RESUMEN TOTAL'!AF38</f>
        <v>APAGADO</v>
      </c>
      <c r="AA36" t="str">
        <f>'RESUMEN TOTAL'!AG38</f>
        <v>APAGADO</v>
      </c>
      <c r="AB36" t="str">
        <f>'RESUMEN TOTAL'!AH38</f>
        <v>APAGADO</v>
      </c>
      <c r="AC36" t="str">
        <f>'RESUMEN TOTAL'!AI38</f>
        <v>APAGADO</v>
      </c>
      <c r="AD36">
        <f>'RESUMEN TOTAL'!AJ38</f>
        <v>0</v>
      </c>
      <c r="AE36">
        <f>'RESUMEN TOTAL'!AK38</f>
        <v>0</v>
      </c>
      <c r="AF36" t="str">
        <f>'RESUMEN TOTAL'!AL38</f>
        <v>APAGADO</v>
      </c>
      <c r="AG36" t="str">
        <f>'RESUMEN TOTAL'!AM38</f>
        <v>APAGADO</v>
      </c>
      <c r="AH36" t="str">
        <f>'RESUMEN TOTAL'!AN38</f>
        <v>APAGADO</v>
      </c>
      <c r="AI36" t="str">
        <f>'RESUMEN TOTAL'!AO38</f>
        <v>APAGADO</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t="str">
        <f>'RESUMEN TOTAL'!AO55</f>
        <v>APAGADO</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t="str">
        <f>'RESUMEN TOTAL'!AF68</f>
        <v>APAGADO</v>
      </c>
      <c r="AA66" t="str">
        <f>'RESUMEN TOTAL'!AG68</f>
        <v>APAGADO</v>
      </c>
      <c r="AB66" t="str">
        <f>'RESUMEN TOTAL'!AH68</f>
        <v>APAGADO</v>
      </c>
      <c r="AC66" t="str">
        <f>'RESUMEN TOTAL'!AI68</f>
        <v>APAGADO</v>
      </c>
      <c r="AD66">
        <f>'RESUMEN TOTAL'!AJ68</f>
        <v>0</v>
      </c>
      <c r="AE66">
        <f>'RESUMEN TOTAL'!AK68</f>
        <v>0</v>
      </c>
      <c r="AF66" t="str">
        <f>'RESUMEN TOTAL'!AL68</f>
        <v>APAGADO</v>
      </c>
      <c r="AG66" t="str">
        <f>'RESUMEN TOTAL'!AM68</f>
        <v>APAGADO</v>
      </c>
      <c r="AH66" t="str">
        <f>'RESUMEN TOTAL'!AN68</f>
        <v>APAGADO</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t="str">
        <f>'RESUMEN TOTAL'!AF69</f>
        <v>APAGADO</v>
      </c>
      <c r="AA67" t="str">
        <f>'RESUMEN TOTAL'!AG69</f>
        <v>APAGADO</v>
      </c>
      <c r="AB67" t="str">
        <f>'RESUMEN TOTAL'!AH69</f>
        <v>APAGADO</v>
      </c>
      <c r="AC67" t="str">
        <f>'RESUMEN TOTAL'!AI69</f>
        <v>APAGADO</v>
      </c>
      <c r="AD67">
        <f>'RESUMEN TOTAL'!AJ69</f>
        <v>0</v>
      </c>
      <c r="AE67">
        <f>'RESUMEN TOTAL'!AK69</f>
        <v>0</v>
      </c>
      <c r="AF67" t="str">
        <f>'RESUMEN TOTAL'!AL69</f>
        <v>APAGADO</v>
      </c>
      <c r="AG67" t="str">
        <f>'RESUMEN TOTAL'!AM69</f>
        <v>APAGADO</v>
      </c>
      <c r="AH67" t="str">
        <f>'RESUMEN TOTAL'!AN69</f>
        <v>APAGADO</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t="str">
        <f>'RESUMEN TOTAL'!AF81</f>
        <v>APAGADO</v>
      </c>
      <c r="AA79" t="str">
        <f>'RESUMEN TOTAL'!AG81</f>
        <v>APAGADO</v>
      </c>
      <c r="AB79" t="str">
        <f>'RESUMEN TOTAL'!AH81</f>
        <v>APAGADO</v>
      </c>
      <c r="AC79" t="str">
        <f>'RESUMEN TOTAL'!AI81</f>
        <v>APAGADO</v>
      </c>
      <c r="AD79">
        <f>'RESUMEN TOTAL'!AJ81</f>
        <v>0</v>
      </c>
      <c r="AE79">
        <f>'RESUMEN TOTAL'!AK81</f>
        <v>0</v>
      </c>
      <c r="AF79" t="str">
        <f>'RESUMEN TOTAL'!AL81</f>
        <v>APAGADO</v>
      </c>
      <c r="AG79" t="str">
        <f>'RESUMEN TOTAL'!AM81</f>
        <v>APAGADO</v>
      </c>
      <c r="AH79" t="str">
        <f>'RESUMEN TOTAL'!AN81</f>
        <v>APAGADO</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t="str">
        <f>'RESUMEN TOTAL'!AL102</f>
        <v>APAGADO</v>
      </c>
      <c r="AG100" t="str">
        <f>'RESUMEN TOTAL'!AM102</f>
        <v>APAGADO</v>
      </c>
      <c r="AH100" t="str">
        <f>'RESUMEN TOTAL'!AN102</f>
        <v>APAGADO</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t="str">
        <f>'RESUMEN TOTAL'!AL103</f>
        <v>APAGADO</v>
      </c>
      <c r="AG101" t="str">
        <f>'RESUMEN TOTAL'!AM103</f>
        <v>APAGADO</v>
      </c>
      <c r="AH101" t="str">
        <f>'RESUMEN TOTAL'!AN103</f>
        <v>APAGADO</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t="str">
        <f>'RESUMEN TOTAL'!AI106</f>
        <v>APAGADO</v>
      </c>
      <c r="AD104">
        <f>'RESUMEN TOTAL'!AJ106</f>
        <v>0</v>
      </c>
      <c r="AE104">
        <f>'RESUMEN TOTAL'!AK106</f>
        <v>0</v>
      </c>
      <c r="AF104">
        <f>'RESUMEN TOTAL'!AL106</f>
        <v>0</v>
      </c>
      <c r="AG104">
        <f>'RESUMEN TOTAL'!AM106</f>
        <v>0</v>
      </c>
      <c r="AH104">
        <f>'RESUMEN TOTAL'!AN106</f>
        <v>0</v>
      </c>
      <c r="AI104" t="str">
        <f>'RESUMEN TOTAL'!AO106</f>
        <v>APAGADO</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t="str">
        <f>'RESUMEN TOTAL'!AI117</f>
        <v>APAGADO</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t="str">
        <f>'RESUMEN TOTAL'!AO129</f>
        <v>APAGADO</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t="str">
        <f>'RESUMEN TOTAL'!AF131</f>
        <v>APAGADO</v>
      </c>
      <c r="AA127" t="str">
        <f>'RESUMEN TOTAL'!AG131</f>
        <v>APAGADO</v>
      </c>
      <c r="AB127" t="str">
        <f>'RESUMEN TOTAL'!AH131</f>
        <v>APAGADO</v>
      </c>
      <c r="AC127" t="str">
        <f>'RESUMEN TOTAL'!AI131</f>
        <v>APAGADO</v>
      </c>
      <c r="AD127">
        <f>'RESUMEN TOTAL'!AJ131</f>
        <v>0</v>
      </c>
      <c r="AE127">
        <f>'RESUMEN TOTAL'!AK131</f>
        <v>0</v>
      </c>
      <c r="AF127" t="str">
        <f>'RESUMEN TOTAL'!AL131</f>
        <v>APAGADO</v>
      </c>
      <c r="AG127" t="str">
        <f>'RESUMEN TOTAL'!AM131</f>
        <v>APAGADO</v>
      </c>
      <c r="AH127" t="str">
        <f>'RESUMEN TOTAL'!AN131</f>
        <v>APAGADO</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t="str">
        <f>'RESUMEN TOTAL'!AF132</f>
        <v>APAGADO</v>
      </c>
      <c r="AA128">
        <f>'RESUMEN TOTAL'!AG132</f>
        <v>0</v>
      </c>
      <c r="AB128">
        <f>'RESUMEN TOTAL'!AH132</f>
        <v>0</v>
      </c>
      <c r="AC128">
        <f>'RESUMEN TOTAL'!AI132</f>
        <v>0</v>
      </c>
      <c r="AD128">
        <f>'RESUMEN TOTAL'!AJ132</f>
        <v>0</v>
      </c>
      <c r="AE128">
        <f>'RESUMEN TOTAL'!AK132</f>
        <v>0</v>
      </c>
      <c r="AF128" t="str">
        <f>'RESUMEN TOTAL'!AL132</f>
        <v>APAGADO</v>
      </c>
      <c r="AG128">
        <f>'RESUMEN TOTAL'!AM132</f>
        <v>0</v>
      </c>
      <c r="AH128">
        <f>'RESUMEN TOTAL'!AN132</f>
        <v>0</v>
      </c>
      <c r="AI128">
        <f>'RESUMEN TOTAL'!AO132</f>
        <v>0</v>
      </c>
    </row>
    <row r="129" spans="1:35" x14ac:dyDescent="0.25">
      <c r="A129" t="str">
        <f>'RESUMEN TOTAL'!A133</f>
        <v>SAN JORGE</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t="str">
        <f>'RESUMEN TOTAL'!AF133</f>
        <v>APAGADO</v>
      </c>
      <c r="AA129">
        <f>'RESUMEN TOTAL'!AG133</f>
        <v>0</v>
      </c>
      <c r="AB129">
        <f>'RESUMEN TOTAL'!AH133</f>
        <v>0</v>
      </c>
      <c r="AC129">
        <f>'RESUMEN TOTAL'!AI133</f>
        <v>0</v>
      </c>
      <c r="AD129">
        <f>'RESUMEN TOTAL'!AJ133</f>
        <v>0</v>
      </c>
      <c r="AE129">
        <f>'RESUMEN TOTAL'!AK133</f>
        <v>0</v>
      </c>
      <c r="AF129" t="str">
        <f>'RESUMEN TOTAL'!AL133</f>
        <v>APAGADO</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t="str">
        <f>'RESUMEN TOTAL'!AM134</f>
        <v>APAGADO</v>
      </c>
      <c r="AH130" t="str">
        <f>'RESUMEN TOTAL'!AN134</f>
        <v>APAGADO</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t="str">
        <f>'RESUMEN TOTAL'!AM135</f>
        <v>APAGADO</v>
      </c>
      <c r="AH131" t="str">
        <f>'RESUMEN TOTAL'!AN135</f>
        <v>APAGADO</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t="str">
        <f>'RESUMEN TOTAL'!AF137</f>
        <v>APAGADO</v>
      </c>
      <c r="AA133">
        <f>'RESUMEN TOTAL'!AG137</f>
        <v>0</v>
      </c>
      <c r="AB133">
        <f>'RESUMEN TOTAL'!AH137</f>
        <v>0</v>
      </c>
      <c r="AC133">
        <f>'RESUMEN TOTAL'!AI137</f>
        <v>0</v>
      </c>
      <c r="AD133">
        <f>'RESUMEN TOTAL'!AJ137</f>
        <v>0</v>
      </c>
      <c r="AE133">
        <f>'RESUMEN TOTAL'!AK137</f>
        <v>0</v>
      </c>
      <c r="AF133" t="str">
        <f>'RESUMEN TOTAL'!AL137</f>
        <v>APAGADO</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t="str">
        <f>'RESUMEN TOTAL'!AF139</f>
        <v>APAGADO</v>
      </c>
      <c r="AA135" t="str">
        <f>'RESUMEN TOTAL'!AG139</f>
        <v>APAGADO</v>
      </c>
      <c r="AB135" t="str">
        <f>'RESUMEN TOTAL'!AH139</f>
        <v>APAGADO</v>
      </c>
      <c r="AC135" t="str">
        <f>'RESUMEN TOTAL'!AI139</f>
        <v>APAGADO</v>
      </c>
      <c r="AD135">
        <f>'RESUMEN TOTAL'!AJ139</f>
        <v>0</v>
      </c>
      <c r="AE135">
        <f>'RESUMEN TOTAL'!AK139</f>
        <v>0</v>
      </c>
      <c r="AF135" t="str">
        <f>'RESUMEN TOTAL'!AL139</f>
        <v>APAGADO</v>
      </c>
      <c r="AG135" t="str">
        <f>'RESUMEN TOTAL'!AM139</f>
        <v>APAGADO</v>
      </c>
      <c r="AH135" t="str">
        <f>'RESUMEN TOTAL'!AN139</f>
        <v>APAGADO</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t="str">
        <f>'RESUMEN TOTAL'!AF140</f>
        <v>APAGADO</v>
      </c>
      <c r="AA136" t="str">
        <f>'RESUMEN TOTAL'!AG140</f>
        <v>APAGADO</v>
      </c>
      <c r="AB136" t="str">
        <f>'RESUMEN TOTAL'!AH140</f>
        <v>APAGADO</v>
      </c>
      <c r="AC136" t="str">
        <f>'RESUMEN TOTAL'!AI140</f>
        <v>APAGADO</v>
      </c>
      <c r="AD136">
        <f>'RESUMEN TOTAL'!AJ140</f>
        <v>0</v>
      </c>
      <c r="AE136">
        <f>'RESUMEN TOTAL'!AK140</f>
        <v>0</v>
      </c>
      <c r="AF136" t="str">
        <f>'RESUMEN TOTAL'!AL140</f>
        <v>APAGADO</v>
      </c>
      <c r="AG136" t="str">
        <f>'RESUMEN TOTAL'!AM140</f>
        <v>APAGADO</v>
      </c>
      <c r="AH136" t="str">
        <f>'RESUMEN TOTAL'!AN140</f>
        <v>APAGADO</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t="str">
        <f>'RESUMEN TOTAL'!AF141</f>
        <v>APAGADO</v>
      </c>
      <c r="AA137">
        <f>'RESUMEN TOTAL'!AG141</f>
        <v>0</v>
      </c>
      <c r="AB137">
        <f>'RESUMEN TOTAL'!AH141</f>
        <v>0</v>
      </c>
      <c r="AC137">
        <f>'RESUMEN TOTAL'!AI141</f>
        <v>0</v>
      </c>
      <c r="AD137">
        <f>'RESUMEN TOTAL'!AJ141</f>
        <v>0</v>
      </c>
      <c r="AE137">
        <f>'RESUMEN TOTAL'!AK141</f>
        <v>0</v>
      </c>
      <c r="AF137" t="str">
        <f>'RESUMEN TOTAL'!AL141</f>
        <v>APAGADO</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t="str">
        <f>'RESUMEN TOTAL'!AF142</f>
        <v>APAGADO</v>
      </c>
      <c r="AA138">
        <f>'RESUMEN TOTAL'!AG142</f>
        <v>0</v>
      </c>
      <c r="AB138">
        <f>'RESUMEN TOTAL'!AH142</f>
        <v>0</v>
      </c>
      <c r="AC138">
        <f>'RESUMEN TOTAL'!AI142</f>
        <v>0</v>
      </c>
      <c r="AD138">
        <f>'RESUMEN TOTAL'!AJ142</f>
        <v>0</v>
      </c>
      <c r="AE138">
        <f>'RESUMEN TOTAL'!AK142</f>
        <v>0</v>
      </c>
      <c r="AF138" t="str">
        <f>'RESUMEN TOTAL'!AL142</f>
        <v>APAGADO</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t="str">
        <f>'RESUMEN TOTAL'!AF143</f>
        <v>APAGADO</v>
      </c>
      <c r="AA139">
        <f>'RESUMEN TOTAL'!AG143</f>
        <v>0</v>
      </c>
      <c r="AB139">
        <f>'RESUMEN TOTAL'!AH143</f>
        <v>0</v>
      </c>
      <c r="AC139">
        <f>'RESUMEN TOTAL'!AI143</f>
        <v>0</v>
      </c>
      <c r="AD139">
        <f>'RESUMEN TOTAL'!AJ143</f>
        <v>0</v>
      </c>
      <c r="AE139">
        <f>'RESUMEN TOTAL'!AK143</f>
        <v>0</v>
      </c>
      <c r="AF139" t="str">
        <f>'RESUMEN TOTAL'!AL143</f>
        <v>APAGADO</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t="str">
        <f>'RESUMEN TOTAL'!AF144</f>
        <v>APAGADO</v>
      </c>
      <c r="AA140">
        <f>'RESUMEN TOTAL'!AG144</f>
        <v>0</v>
      </c>
      <c r="AB140">
        <f>'RESUMEN TOTAL'!AH144</f>
        <v>0</v>
      </c>
      <c r="AC140">
        <f>'RESUMEN TOTAL'!AI144</f>
        <v>0</v>
      </c>
      <c r="AD140">
        <f>'RESUMEN TOTAL'!AJ144</f>
        <v>0</v>
      </c>
      <c r="AE140">
        <f>'RESUMEN TOTAL'!AK144</f>
        <v>0</v>
      </c>
      <c r="AF140" t="str">
        <f>'RESUMEN TOTAL'!AL144</f>
        <v>APAGADO</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f>'RESUMEN TOTAL'!AJ148</f>
        <v>0</v>
      </c>
      <c r="AE144">
        <f>'RESUMEN TOTAL'!AK148</f>
        <v>0</v>
      </c>
      <c r="AF144" t="str">
        <f>'RESUMEN TOTAL'!AL148</f>
        <v>APAGADO</v>
      </c>
      <c r="AG144" t="str">
        <f>'RESUMEN TOTAL'!AM148</f>
        <v>APAGADO</v>
      </c>
      <c r="AH144" t="str">
        <f>'RESUMEN TOTAL'!AN148</f>
        <v>APAGADO</v>
      </c>
      <c r="AI144" t="str">
        <f>'RESUMEN TOTAL'!AO148</f>
        <v>APAGADO</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f>'RESUMEN TOTAL'!AJ167</f>
        <v>0</v>
      </c>
      <c r="AE163">
        <f>'RESUMEN TOTAL'!AK167</f>
        <v>0</v>
      </c>
      <c r="AF163" t="str">
        <f>'RESUMEN TOTAL'!AL167</f>
        <v>APAGADO</v>
      </c>
      <c r="AG163" t="str">
        <f>'RESUMEN TOTAL'!AM167</f>
        <v>APAGADO</v>
      </c>
      <c r="AH163" t="str">
        <f>'RESUMEN TOTAL'!AN167</f>
        <v>APAGADO</v>
      </c>
      <c r="AI163" t="str">
        <f>'RESUMEN TOTAL'!AO167</f>
        <v>APAGADO</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f>'RESUMEN TOTAL'!AJ169</f>
        <v>0</v>
      </c>
      <c r="AE165">
        <f>'RESUMEN TOTAL'!AK169</f>
        <v>0</v>
      </c>
      <c r="AF165" t="str">
        <f>'RESUMEN TOTAL'!AL169</f>
        <v>APAGADO</v>
      </c>
      <c r="AG165" t="str">
        <f>'RESUMEN TOTAL'!AM169</f>
        <v>APAGADO</v>
      </c>
      <c r="AH165" t="str">
        <f>'RESUMEN TOTAL'!AN169</f>
        <v>APAGADO</v>
      </c>
      <c r="AI165" t="str">
        <f>'RESUMEN TOTAL'!AO169</f>
        <v>APAGADO</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f>'RESUMEN TOTAL'!AG170</f>
        <v>0</v>
      </c>
      <c r="AB166">
        <f>'RESUMEN TOTAL'!AH170</f>
        <v>0</v>
      </c>
      <c r="AC166" t="str">
        <f>'RESUMEN TOTAL'!AI170</f>
        <v>APAGADO</v>
      </c>
      <c r="AD166">
        <f>'RESUMEN TOTAL'!AJ170</f>
        <v>0</v>
      </c>
      <c r="AE166">
        <f>'RESUMEN TOTAL'!AK170</f>
        <v>0</v>
      </c>
      <c r="AF166">
        <f>'RESUMEN TOTAL'!AL170</f>
        <v>0</v>
      </c>
      <c r="AG166" t="str">
        <f>'RESUMEN TOTAL'!AM170</f>
        <v>APAGADO</v>
      </c>
      <c r="AH166" t="str">
        <f>'RESUMEN TOTAL'!AN170</f>
        <v>APAGADO</v>
      </c>
      <c r="AI166" t="str">
        <f>'RESUMEN TOTAL'!AO170</f>
        <v>APAGADO</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t="str">
        <f>'RESUMEN TOTAL'!AF175</f>
        <v>APAGADO</v>
      </c>
      <c r="AA171" t="str">
        <f>'RESUMEN TOTAL'!AG175</f>
        <v>APAGADO</v>
      </c>
      <c r="AB171" t="str">
        <f>'RESUMEN TOTAL'!AH175</f>
        <v>APAGADO</v>
      </c>
      <c r="AC171" t="str">
        <f>'RESUMEN TOTAL'!AI175</f>
        <v>APAGADO</v>
      </c>
      <c r="AD171">
        <f>'RESUMEN TOTAL'!AJ175</f>
        <v>0</v>
      </c>
      <c r="AE171">
        <f>'RESUMEN TOTAL'!AK175</f>
        <v>0</v>
      </c>
      <c r="AF171" t="str">
        <f>'RESUMEN TOTAL'!AL175</f>
        <v>APAGADO</v>
      </c>
      <c r="AG171" t="str">
        <f>'RESUMEN TOTAL'!AM175</f>
        <v>APAGADO</v>
      </c>
      <c r="AH171" t="str">
        <f>'RESUMEN TOTAL'!AN175</f>
        <v>APAGADO</v>
      </c>
      <c r="AI171" t="str">
        <f>'RESUMEN TOTAL'!AO175</f>
        <v>APAGADO</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t="str">
        <f>'RESUMEN TOTAL'!AF176</f>
        <v>APAGADO</v>
      </c>
      <c r="AA172" t="str">
        <f>'RESUMEN TOTAL'!AG176</f>
        <v>APAGADO</v>
      </c>
      <c r="AB172" t="str">
        <f>'RESUMEN TOTAL'!AH176</f>
        <v>APAGADO</v>
      </c>
      <c r="AC172" t="str">
        <f>'RESUMEN TOTAL'!AI176</f>
        <v>APAGADO</v>
      </c>
      <c r="AD172">
        <f>'RESUMEN TOTAL'!AJ176</f>
        <v>0</v>
      </c>
      <c r="AE172">
        <f>'RESUMEN TOTAL'!AK176</f>
        <v>0</v>
      </c>
      <c r="AF172" t="str">
        <f>'RESUMEN TOTAL'!AL176</f>
        <v>APAGADO</v>
      </c>
      <c r="AG172" t="str">
        <f>'RESUMEN TOTAL'!AM176</f>
        <v>APAGADO</v>
      </c>
      <c r="AH172" t="str">
        <f>'RESUMEN TOTAL'!AN176</f>
        <v>APAGADO</v>
      </c>
      <c r="AI172" t="str">
        <f>'RESUMEN TOTAL'!AO176</f>
        <v>APAGADO</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t="str">
        <f>'RESUMEN TOTAL'!AL178</f>
        <v>APAGADO</v>
      </c>
      <c r="AG173" t="str">
        <f>'RESUMEN TOTAL'!AM178</f>
        <v>APAGADO</v>
      </c>
      <c r="AH173" t="str">
        <f>'RESUMEN TOTAL'!AN178</f>
        <v>APAGADO</v>
      </c>
      <c r="AI173" t="str">
        <f>'RESUMEN TOTAL'!AO178</f>
        <v>APAGADO</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t="str">
        <f>'RESUMEN TOTAL'!AL179</f>
        <v>APAGADO</v>
      </c>
      <c r="AG174" t="str">
        <f>'RESUMEN TOTAL'!AM179</f>
        <v>APAGADO</v>
      </c>
      <c r="AH174" t="str">
        <f>'RESUMEN TOTAL'!AN179</f>
        <v>APAGADO</v>
      </c>
      <c r="AI174" t="str">
        <f>'RESUMEN TOTAL'!AO179</f>
        <v>APAGADO</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t="str">
        <f>'RESUMEN TOTAL'!AL180</f>
        <v>APAGADO</v>
      </c>
      <c r="AG175" t="str">
        <f>'RESUMEN TOTAL'!AM180</f>
        <v>APAGADO</v>
      </c>
      <c r="AH175" t="str">
        <f>'RESUMEN TOTAL'!AN180</f>
        <v>APAGADO</v>
      </c>
      <c r="AI175" t="str">
        <f>'RESUMEN TOTAL'!AO180</f>
        <v>APAGADO</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t="str">
        <f>'RESUMEN TOTAL'!AL183</f>
        <v>APAGADO</v>
      </c>
      <c r="AG178" t="str">
        <f>'RESUMEN TOTAL'!AM183</f>
        <v>APAGADO</v>
      </c>
      <c r="AH178" t="str">
        <f>'RESUMEN TOTAL'!AN183</f>
        <v>APAGADO</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t="str">
        <f>'RESUMEN TOTAL'!AF184</f>
        <v>APAGADO</v>
      </c>
      <c r="AA179" t="str">
        <f>'RESUMEN TOTAL'!AG184</f>
        <v>APAGADO</v>
      </c>
      <c r="AB179" t="str">
        <f>'RESUMEN TOTAL'!AH184</f>
        <v>APAGADO</v>
      </c>
      <c r="AC179" t="str">
        <f>'RESUMEN TOTAL'!AI184</f>
        <v>APAGADO</v>
      </c>
      <c r="AD179">
        <f>'RESUMEN TOTAL'!AJ184</f>
        <v>0</v>
      </c>
      <c r="AE179">
        <f>'RESUMEN TOTAL'!AK184</f>
        <v>0</v>
      </c>
      <c r="AF179" t="str">
        <f>'RESUMEN TOTAL'!AL184</f>
        <v>APAGADO</v>
      </c>
      <c r="AG179" t="str">
        <f>'RESUMEN TOTAL'!AM184</f>
        <v>APAGADO</v>
      </c>
      <c r="AH179" t="str">
        <f>'RESUMEN TOTAL'!AN184</f>
        <v>APAGADO</v>
      </c>
      <c r="AI179" t="str">
        <f>'RESUMEN TOTAL'!AO184</f>
        <v>APAGADO</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t="str">
        <f>'RESUMEN TOTAL'!AF185</f>
        <v>APAGADO</v>
      </c>
      <c r="AA180" t="str">
        <f>'RESUMEN TOTAL'!AG185</f>
        <v>APAGADO</v>
      </c>
      <c r="AB180" t="str">
        <f>'RESUMEN TOTAL'!AH185</f>
        <v>APAGADO</v>
      </c>
      <c r="AC180" t="str">
        <f>'RESUMEN TOTAL'!AI185</f>
        <v>APAGADO</v>
      </c>
      <c r="AD180">
        <f>'RESUMEN TOTAL'!AJ185</f>
        <v>0</v>
      </c>
      <c r="AE180">
        <f>'RESUMEN TOTAL'!AK185</f>
        <v>0</v>
      </c>
      <c r="AF180" t="str">
        <f>'RESUMEN TOTAL'!AL185</f>
        <v>APAGADO</v>
      </c>
      <c r="AG180" t="str">
        <f>'RESUMEN TOTAL'!AM185</f>
        <v>APAGADO</v>
      </c>
      <c r="AH180" t="str">
        <f>'RESUMEN TOTAL'!AN185</f>
        <v>APAGADO</v>
      </c>
      <c r="AI180" t="str">
        <f>'RESUMEN TOTAL'!AO185</f>
        <v>APAGADO</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f>'RESUMEN TOTAL'!AG189</f>
        <v>0</v>
      </c>
      <c r="AB184" t="str">
        <f>'RESUMEN TOTAL'!AH189</f>
        <v>APAGADO</v>
      </c>
      <c r="AC184" t="str">
        <f>'RESUMEN TOTAL'!AI189</f>
        <v>APAGADO</v>
      </c>
      <c r="AD184">
        <f>'RESUMEN TOTAL'!AJ189</f>
        <v>0</v>
      </c>
      <c r="AE184">
        <f>'RESUMEN TOTAL'!AK189</f>
        <v>0</v>
      </c>
      <c r="AF184" t="str">
        <f>'RESUMEN TOTAL'!AL189</f>
        <v>APAGADO</v>
      </c>
      <c r="AG184" t="str">
        <f>'RESUMEN TOTAL'!AM189</f>
        <v>APAGADO</v>
      </c>
      <c r="AH184" t="str">
        <f>'RESUMEN TOTAL'!AN189</f>
        <v>APAGADO</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t="str">
        <f>'RESUMEN TOTAL'!AF194</f>
        <v>APAGADO</v>
      </c>
      <c r="AA189" t="str">
        <f>'RESUMEN TOTAL'!AG194</f>
        <v>APAGADO</v>
      </c>
      <c r="AB189" t="str">
        <f>'RESUMEN TOTAL'!AH194</f>
        <v>APAGADO</v>
      </c>
      <c r="AC189" t="str">
        <f>'RESUMEN TOTAL'!AI194</f>
        <v>APAGADO</v>
      </c>
      <c r="AD189">
        <f>'RESUMEN TOTAL'!AJ194</f>
        <v>0</v>
      </c>
      <c r="AE189">
        <f>'RESUMEN TOTAL'!AK194</f>
        <v>0</v>
      </c>
      <c r="AF189" t="str">
        <f>'RESUMEN TOTAL'!AL194</f>
        <v>APAGADO</v>
      </c>
      <c r="AG189" t="str">
        <f>'RESUMEN TOTAL'!AM194</f>
        <v>APAGADO</v>
      </c>
      <c r="AH189" t="str">
        <f>'RESUMEN TOTAL'!AN194</f>
        <v>APAGADO</v>
      </c>
      <c r="AI189" t="str">
        <f>'RESUMEN TOTAL'!AO194</f>
        <v>APAGADO</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t="str">
        <f>'RESUMEN TOTAL'!AF197</f>
        <v>APAGADO</v>
      </c>
      <c r="AA192" t="str">
        <f>'RESUMEN TOTAL'!AG197</f>
        <v>APAGADO</v>
      </c>
      <c r="AB192" t="str">
        <f>'RESUMEN TOTAL'!AH197</f>
        <v>APAGADO</v>
      </c>
      <c r="AC192" t="str">
        <f>'RESUMEN TOTAL'!AI197</f>
        <v>APAGADO</v>
      </c>
      <c r="AD192">
        <f>'RESUMEN TOTAL'!AJ197</f>
        <v>0</v>
      </c>
      <c r="AE192">
        <f>'RESUMEN TOTAL'!AK197</f>
        <v>0</v>
      </c>
      <c r="AF192" t="str">
        <f>'RESUMEN TOTAL'!AL197</f>
        <v>APAGADO</v>
      </c>
      <c r="AG192" t="str">
        <f>'RESUMEN TOTAL'!AM197</f>
        <v>APAGADO</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t="str">
        <f>'RESUMEN TOTAL'!AO198</f>
        <v>APAGADO</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f>'RESUMEN TOTAL'!AJ204</f>
        <v>0</v>
      </c>
      <c r="AE199">
        <f>'RESUMEN TOTAL'!AK204</f>
        <v>0</v>
      </c>
      <c r="AF199" t="str">
        <f>'RESUMEN TOTAL'!AL204</f>
        <v>APAGADO</v>
      </c>
      <c r="AG199" t="str">
        <f>'RESUMEN TOTAL'!AM204</f>
        <v>APAGADO</v>
      </c>
      <c r="AH199" t="str">
        <f>'RESUMEN TOTAL'!AN204</f>
        <v>APAGADO</v>
      </c>
      <c r="AI199" t="str">
        <f>'RESUMEN TOTAL'!AO204</f>
        <v>APAGADO</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f>'RESUMEN TOTAL'!AJ205</f>
        <v>0</v>
      </c>
      <c r="AE200">
        <f>'RESUMEN TOTAL'!AK205</f>
        <v>0</v>
      </c>
      <c r="AF200" t="str">
        <f>'RESUMEN TOTAL'!AL205</f>
        <v>APAGADO</v>
      </c>
      <c r="AG200" t="str">
        <f>'RESUMEN TOTAL'!AM205</f>
        <v>APAGADO</v>
      </c>
      <c r="AH200" t="str">
        <f>'RESUMEN TOTAL'!AN205</f>
        <v>APAGADO</v>
      </c>
      <c r="AI200" t="str">
        <f>'RESUMEN TOTAL'!AO205</f>
        <v>APAGADO</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t="str">
        <f>'RESUMEN TOTAL'!AH213</f>
        <v>APAGADO</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t="str">
        <f>'RESUMEN TOTAL'!AF221</f>
        <v>APAGADO</v>
      </c>
      <c r="AA215" t="str">
        <f>'RESUMEN TOTAL'!AG221</f>
        <v>APAGADO</v>
      </c>
      <c r="AB215" t="str">
        <f>'RESUMEN TOTAL'!AH221</f>
        <v>APAGADO</v>
      </c>
      <c r="AC215" t="str">
        <f>'RESUMEN TOTAL'!AI221</f>
        <v>APAGADO</v>
      </c>
      <c r="AD215">
        <f>'RESUMEN TOTAL'!AJ221</f>
        <v>0</v>
      </c>
      <c r="AE215">
        <f>'RESUMEN TOTAL'!AK221</f>
        <v>0</v>
      </c>
      <c r="AF215" t="str">
        <f>'RESUMEN TOTAL'!AL221</f>
        <v>APAGADO</v>
      </c>
      <c r="AG215" t="str">
        <f>'RESUMEN TOTAL'!AM221</f>
        <v>APAGADO</v>
      </c>
      <c r="AH215" t="str">
        <f>'RESUMEN TOTAL'!AN221</f>
        <v>APAGADO</v>
      </c>
      <c r="AI215" t="str">
        <f>'RESUMEN TOTAL'!AO221</f>
        <v>APAGADO</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t="str">
        <f>'RESUMEN TOTAL'!AN227</f>
        <v>APAGADO</v>
      </c>
      <c r="AI221" t="str">
        <f>'RESUMEN TOTAL'!AO227</f>
        <v>APAGADO</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f>'RESUMEN TOTAL'!AJ237</f>
        <v>0</v>
      </c>
      <c r="AE231">
        <f>'RESUMEN TOTAL'!AK237</f>
        <v>0</v>
      </c>
      <c r="AF231">
        <f>'RESUMEN TOTAL'!AL237</f>
        <v>0</v>
      </c>
      <c r="AG231" t="str">
        <f>'RESUMEN TOTAL'!AM237</f>
        <v>APAGADO</v>
      </c>
      <c r="AH231" t="str">
        <f>'RESUMEN TOTAL'!AN237</f>
        <v>APAGADO</v>
      </c>
      <c r="AI231" t="str">
        <f>'RESUMEN TOTAL'!AO237</f>
        <v>APAGADO</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f>'RESUMEN TOTAL'!AJ239</f>
        <v>0</v>
      </c>
      <c r="AE233">
        <f>'RESUMEN TOTAL'!AK239</f>
        <v>0</v>
      </c>
      <c r="AF233" t="str">
        <f>'RESUMEN TOTAL'!AL239</f>
        <v>APAGADO</v>
      </c>
      <c r="AG233" t="str">
        <f>'RESUMEN TOTAL'!AM239</f>
        <v>APAGADO</v>
      </c>
      <c r="AH233" t="str">
        <f>'RESUMEN TOTAL'!AN239</f>
        <v>APAGADO</v>
      </c>
      <c r="AI233" t="str">
        <f>'RESUMEN TOTAL'!AO239</f>
        <v>APAGADO</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t="str">
        <f>'RESUMEN TOTAL'!AO243</f>
        <v>APAGADO</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t="str">
        <f>'RESUMEN TOTAL'!AO244</f>
        <v>APAGADO</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t="str">
        <f>'RESUMEN TOTAL'!AO245</f>
        <v>APAGADO</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f>'RESUMEN TOTAL'!AJ251</f>
        <v>0</v>
      </c>
      <c r="AE245">
        <f>'RESUMEN TOTAL'!AK251</f>
        <v>0</v>
      </c>
      <c r="AF245" t="str">
        <f>'RESUMEN TOTAL'!AL251</f>
        <v>APAGADO</v>
      </c>
      <c r="AG245" t="str">
        <f>'RESUMEN TOTAL'!AM251</f>
        <v>APAGADO</v>
      </c>
      <c r="AH245" t="str">
        <f>'RESUMEN TOTAL'!AN251</f>
        <v>APAGADO</v>
      </c>
      <c r="AI245" t="str">
        <f>'RESUMEN TOTAL'!AO251</f>
        <v>APAGADO</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f>'RESUMEN TOTAL'!AJ252</f>
        <v>0</v>
      </c>
      <c r="AE246">
        <f>'RESUMEN TOTAL'!AK252</f>
        <v>0</v>
      </c>
      <c r="AF246" t="str">
        <f>'RESUMEN TOTAL'!AL252</f>
        <v>APAGADO</v>
      </c>
      <c r="AG246" t="str">
        <f>'RESUMEN TOTAL'!AM252</f>
        <v>APAGADO</v>
      </c>
      <c r="AH246" t="str">
        <f>'RESUMEN TOTAL'!AN252</f>
        <v>APAGADO</v>
      </c>
      <c r="AI246" t="str">
        <f>'RESUMEN TOTAL'!AO252</f>
        <v>APAGADO</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t="str">
        <f>'RESUMEN TOTAL'!AL255</f>
        <v>APAGADO</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t="str">
        <f>'RESUMEN TOTAL'!AG256</f>
        <v>APAGADO</v>
      </c>
      <c r="AB250" t="str">
        <f>'RESUMEN TOTAL'!AH256</f>
        <v>APAGADO</v>
      </c>
      <c r="AC250" t="str">
        <f>'RESUMEN TOTAL'!AI256</f>
        <v>APAGADO</v>
      </c>
      <c r="AD250">
        <f>'RESUMEN TOTAL'!AJ256</f>
        <v>0</v>
      </c>
      <c r="AE250">
        <f>'RESUMEN TOTAL'!AK256</f>
        <v>0</v>
      </c>
      <c r="AF250" t="str">
        <f>'RESUMEN TOTAL'!AL256</f>
        <v>APAGADO</v>
      </c>
      <c r="AG250" t="str">
        <f>'RESUMEN TOTAL'!AM256</f>
        <v>APAGADO</v>
      </c>
      <c r="AH250" t="str">
        <f>'RESUMEN TOTAL'!AN256</f>
        <v>APAGADO</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f>'RESUMEN TOTAL'!AJ257</f>
        <v>0</v>
      </c>
      <c r="AE251">
        <f>'RESUMEN TOTAL'!AK257</f>
        <v>0</v>
      </c>
      <c r="AF251" t="str">
        <f>'RESUMEN TOTAL'!AL257</f>
        <v>APAGADO</v>
      </c>
      <c r="AG251" t="str">
        <f>'RESUMEN TOTAL'!AM257</f>
        <v>APAGADO</v>
      </c>
      <c r="AH251" t="str">
        <f>'RESUMEN TOTAL'!AN257</f>
        <v>APAGADO</v>
      </c>
      <c r="AI251" t="str">
        <f>'RESUMEN TOTAL'!AO257</f>
        <v>APAGADO</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t="str">
        <f>'RESUMEN TOTAL'!AL258</f>
        <v>APAGADO</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f>'RESUMEN TOTAL'!AJ276</f>
        <v>0</v>
      </c>
      <c r="AE270">
        <f>'RESUMEN TOTAL'!AK276</f>
        <v>0</v>
      </c>
      <c r="AF270" t="str">
        <f>'RESUMEN TOTAL'!AL276</f>
        <v>APAGADO</v>
      </c>
      <c r="AG270" t="str">
        <f>'RESUMEN TOTAL'!AM276</f>
        <v>APAGADO</v>
      </c>
      <c r="AH270" t="str">
        <f>'RESUMEN TOTAL'!AN276</f>
        <v>APAGADO</v>
      </c>
      <c r="AI270" t="str">
        <f>'RESUMEN TOTAL'!AO276</f>
        <v>APAGADO</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t="str">
        <f>'RESUMEN TOTAL'!AI281</f>
        <v>APAGADO</v>
      </c>
      <c r="AD275">
        <f>'RESUMEN TOTAL'!AJ281</f>
        <v>0</v>
      </c>
      <c r="AE275">
        <f>'RESUMEN TOTAL'!AK281</f>
        <v>0</v>
      </c>
      <c r="AF275">
        <f>'RESUMEN TOTAL'!AL281</f>
        <v>0</v>
      </c>
      <c r="AG275">
        <f>'RESUMEN TOTAL'!AM281</f>
        <v>0</v>
      </c>
      <c r="AH275" t="str">
        <f>'RESUMEN TOTAL'!AN281</f>
        <v>APAGADO</v>
      </c>
      <c r="AI275" t="str">
        <f>'RESUMEN TOTAL'!AO281</f>
        <v>APAGADO</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t="str">
        <f>'RESUMEN TOTAL'!AI282</f>
        <v>APAGADO</v>
      </c>
      <c r="AD276">
        <f>'RESUMEN TOTAL'!AJ282</f>
        <v>0</v>
      </c>
      <c r="AE276">
        <f>'RESUMEN TOTAL'!AK282</f>
        <v>0</v>
      </c>
      <c r="AF276">
        <f>'RESUMEN TOTAL'!AL282</f>
        <v>0</v>
      </c>
      <c r="AG276">
        <f>'RESUMEN TOTAL'!AM282</f>
        <v>0</v>
      </c>
      <c r="AH276" t="str">
        <f>'RESUMEN TOTAL'!AN282</f>
        <v>APAGADO</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t="str">
        <f>'RESUMEN TOTAL'!AI286</f>
        <v>APAGADO</v>
      </c>
      <c r="AD280">
        <f>'RESUMEN TOTAL'!AJ286</f>
        <v>0</v>
      </c>
      <c r="AE280">
        <f>'RESUMEN TOTAL'!AK286</f>
        <v>0</v>
      </c>
      <c r="AF280" t="str">
        <f>'RESUMEN TOTAL'!AL286</f>
        <v>APAGADO</v>
      </c>
      <c r="AG280" t="str">
        <f>'RESUMEN TOTAL'!AM286</f>
        <v>APAGADO</v>
      </c>
      <c r="AH280" t="str">
        <f>'RESUMEN TOTAL'!AN286</f>
        <v>APAGADO</v>
      </c>
      <c r="AI280" t="str">
        <f>'RESUMEN TOTAL'!AO286</f>
        <v>APAGADO</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t="str">
        <f>'RESUMEN TOTAL'!AI287</f>
        <v>APAGADO</v>
      </c>
      <c r="AD281">
        <f>'RESUMEN TOTAL'!AJ287</f>
        <v>0</v>
      </c>
      <c r="AE281">
        <f>'RESUMEN TOTAL'!AK287</f>
        <v>0</v>
      </c>
      <c r="AF281" t="str">
        <f>'RESUMEN TOTAL'!AL287</f>
        <v>APAGADO</v>
      </c>
      <c r="AG281" t="str">
        <f>'RESUMEN TOTAL'!AM287</f>
        <v>APAGADO</v>
      </c>
      <c r="AH281" t="str">
        <f>'RESUMEN TOTAL'!AN287</f>
        <v>APAGADO</v>
      </c>
      <c r="AI281" t="str">
        <f>'RESUMEN TOTAL'!AO287</f>
        <v>APAGADO</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t="str">
        <f>'RESUMEN TOTAL'!AH288</f>
        <v>APAGADO</v>
      </c>
      <c r="AC282" t="str">
        <f>'RESUMEN TOTAL'!AI288</f>
        <v>APAGADO</v>
      </c>
      <c r="AD282">
        <f>'RESUMEN TOTAL'!AJ288</f>
        <v>0</v>
      </c>
      <c r="AE282">
        <f>'RESUMEN TOTAL'!AK288</f>
        <v>0</v>
      </c>
      <c r="AF282" t="str">
        <f>'RESUMEN TOTAL'!AL288</f>
        <v>APAGADO</v>
      </c>
      <c r="AG282" t="str">
        <f>'RESUMEN TOTAL'!AM288</f>
        <v>APAGADO</v>
      </c>
      <c r="AH282" t="str">
        <f>'RESUMEN TOTAL'!AN288</f>
        <v>APAGADO</v>
      </c>
      <c r="AI282" t="str">
        <f>'RESUMEN TOTAL'!AO288</f>
        <v>APAGADO</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t="str">
        <f>'RESUMEN TOTAL'!AH289</f>
        <v>APAGADO</v>
      </c>
      <c r="AC283" t="str">
        <f>'RESUMEN TOTAL'!AI289</f>
        <v>APAGADO</v>
      </c>
      <c r="AD283">
        <f>'RESUMEN TOTAL'!AJ289</f>
        <v>0</v>
      </c>
      <c r="AE283">
        <f>'RESUMEN TOTAL'!AK289</f>
        <v>0</v>
      </c>
      <c r="AF283" t="str">
        <f>'RESUMEN TOTAL'!AL289</f>
        <v>APAGADO</v>
      </c>
      <c r="AG283" t="str">
        <f>'RESUMEN TOTAL'!AM289</f>
        <v>APAGADO</v>
      </c>
      <c r="AH283" t="str">
        <f>'RESUMEN TOTAL'!AN289</f>
        <v>APAGADO</v>
      </c>
      <c r="AI283" t="str">
        <f>'RESUMEN TOTAL'!AO289</f>
        <v>APAGADO</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t="str">
        <f>'RESUMEN TOTAL'!AI290</f>
        <v>APAGADO</v>
      </c>
      <c r="AD284">
        <f>'RESUMEN TOTAL'!AJ290</f>
        <v>0</v>
      </c>
      <c r="AE284">
        <f>'RESUMEN TOTAL'!AK290</f>
        <v>0</v>
      </c>
      <c r="AF284" t="str">
        <f>'RESUMEN TOTAL'!AL290</f>
        <v>APAGADO</v>
      </c>
      <c r="AG284" t="str">
        <f>'RESUMEN TOTAL'!AM290</f>
        <v>APAGADO</v>
      </c>
      <c r="AH284" t="str">
        <f>'RESUMEN TOTAL'!AN290</f>
        <v>APAGADO</v>
      </c>
      <c r="AI284" t="str">
        <f>'RESUMEN TOTAL'!AO290</f>
        <v>APAGADO</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t="str">
        <f>'RESUMEN TOTAL'!AI291</f>
        <v>APAGADO</v>
      </c>
      <c r="AD285">
        <f>'RESUMEN TOTAL'!AJ291</f>
        <v>0</v>
      </c>
      <c r="AE285">
        <f>'RESUMEN TOTAL'!AK291</f>
        <v>0</v>
      </c>
      <c r="AF285" t="str">
        <f>'RESUMEN TOTAL'!AL291</f>
        <v>APAGADO</v>
      </c>
      <c r="AG285" t="str">
        <f>'RESUMEN TOTAL'!AM291</f>
        <v>APAGADO</v>
      </c>
      <c r="AH285" t="str">
        <f>'RESUMEN TOTAL'!AN291</f>
        <v>APAGADO</v>
      </c>
      <c r="AI285" t="str">
        <f>'RESUMEN TOTAL'!AO291</f>
        <v>APAGADO</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t="str">
        <f>'RESUMEN TOTAL'!AL322</f>
        <v>APAGADO</v>
      </c>
      <c r="AG315" t="str">
        <f>'RESUMEN TOTAL'!AM322</f>
        <v>APAGADO</v>
      </c>
      <c r="AH315" t="str">
        <f>'RESUMEN TOTAL'!AN322</f>
        <v>APAGADO</v>
      </c>
      <c r="AI315" t="str">
        <f>'RESUMEN TOTAL'!AO322</f>
        <v>APAGADO</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f>'RESUMEN TOTAL'!AJ324</f>
        <v>0</v>
      </c>
      <c r="AE317">
        <f>'RESUMEN TOTAL'!AK324</f>
        <v>0</v>
      </c>
      <c r="AF317" t="str">
        <f>'RESUMEN TOTAL'!AL324</f>
        <v>APAGADO</v>
      </c>
      <c r="AG317" t="str">
        <f>'RESUMEN TOTAL'!AM324</f>
        <v>APAGADO</v>
      </c>
      <c r="AH317" t="str">
        <f>'RESUMEN TOTAL'!AN324</f>
        <v>APAGADO</v>
      </c>
      <c r="AI317" t="str">
        <f>'RESUMEN TOTAL'!AO324</f>
        <v>APAGADO</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f>'RESUMEN TOTAL'!AJ325</f>
        <v>0</v>
      </c>
      <c r="AE318">
        <f>'RESUMEN TOTAL'!AK325</f>
        <v>0</v>
      </c>
      <c r="AF318" t="str">
        <f>'RESUMEN TOTAL'!AL325</f>
        <v>APAGADO</v>
      </c>
      <c r="AG318" t="str">
        <f>'RESUMEN TOTAL'!AM325</f>
        <v>APAGADO</v>
      </c>
      <c r="AH318" t="str">
        <f>'RESUMEN TOTAL'!AN325</f>
        <v>APAGADO</v>
      </c>
      <c r="AI318" t="str">
        <f>'RESUMEN TOTAL'!AO325</f>
        <v>APAGADO</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f>'RESUMEN TOTAL'!AJ326</f>
        <v>0</v>
      </c>
      <c r="AE319">
        <f>'RESUMEN TOTAL'!AK326</f>
        <v>0</v>
      </c>
      <c r="AF319" t="str">
        <f>'RESUMEN TOTAL'!AL326</f>
        <v>APAGADO</v>
      </c>
      <c r="AG319" t="str">
        <f>'RESUMEN TOTAL'!AM326</f>
        <v>APAGADO</v>
      </c>
      <c r="AH319" t="str">
        <f>'RESUMEN TOTAL'!AN326</f>
        <v>APAGADO</v>
      </c>
      <c r="AI319" t="str">
        <f>'RESUMEN TOTAL'!AO326</f>
        <v>APAGADO</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f>'RESUMEN TOTAL'!AJ327</f>
        <v>0</v>
      </c>
      <c r="AE320">
        <f>'RESUMEN TOTAL'!AK327</f>
        <v>0</v>
      </c>
      <c r="AF320" t="str">
        <f>'RESUMEN TOTAL'!AL327</f>
        <v>APAGADO</v>
      </c>
      <c r="AG320" t="str">
        <f>'RESUMEN TOTAL'!AM327</f>
        <v>APAGADO</v>
      </c>
      <c r="AH320" t="str">
        <f>'RESUMEN TOTAL'!AN327</f>
        <v>APAGADO</v>
      </c>
      <c r="AI320" t="str">
        <f>'RESUMEN TOTAL'!AO327</f>
        <v>APAGADO</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f>'RESUMEN TOTAL'!AJ330</f>
        <v>0</v>
      </c>
      <c r="AE323">
        <f>'RESUMEN TOTAL'!AK330</f>
        <v>0</v>
      </c>
      <c r="AF323" t="str">
        <f>'RESUMEN TOTAL'!AL330</f>
        <v>APAGADO</v>
      </c>
      <c r="AG323" t="str">
        <f>'RESUMEN TOTAL'!AM330</f>
        <v>APAGADO</v>
      </c>
      <c r="AH323" t="str">
        <f>'RESUMEN TOTAL'!AN330</f>
        <v>APAGADO</v>
      </c>
      <c r="AI323" t="str">
        <f>'RESUMEN TOTAL'!AO330</f>
        <v>APAGADO</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f>'RESUMEN TOTAL'!AJ336</f>
        <v>0</v>
      </c>
      <c r="AE329">
        <f>'RESUMEN TOTAL'!AK336</f>
        <v>0</v>
      </c>
      <c r="AF329" t="str">
        <f>'RESUMEN TOTAL'!AL336</f>
        <v>APAGADO</v>
      </c>
      <c r="AG329" t="str">
        <f>'RESUMEN TOTAL'!AM336</f>
        <v>APAGADO</v>
      </c>
      <c r="AH329" t="str">
        <f>'RESUMEN TOTAL'!AN336</f>
        <v>APAGADO</v>
      </c>
      <c r="AI329" t="str">
        <f>'RESUMEN TOTAL'!AO336</f>
        <v>APAGADO</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f>'RESUMEN TOTAL'!AJ337</f>
        <v>0</v>
      </c>
      <c r="AE330">
        <f>'RESUMEN TOTAL'!AK337</f>
        <v>0</v>
      </c>
      <c r="AF330" t="str">
        <f>'RESUMEN TOTAL'!AL337</f>
        <v>APAGADO</v>
      </c>
      <c r="AG330" t="str">
        <f>'RESUMEN TOTAL'!AM337</f>
        <v>APAGADO</v>
      </c>
      <c r="AH330" t="str">
        <f>'RESUMEN TOTAL'!AN337</f>
        <v>APAGADO</v>
      </c>
      <c r="AI330" t="str">
        <f>'RESUMEN TOTAL'!AO337</f>
        <v>APAGADO</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t="str">
        <f>'RESUMEN TOTAL'!AF347</f>
        <v>APAGADO</v>
      </c>
      <c r="AA340" t="str">
        <f>'RESUMEN TOTAL'!AG347</f>
        <v>APAGADO</v>
      </c>
      <c r="AB340">
        <f>'RESUMEN TOTAL'!AH347</f>
        <v>0</v>
      </c>
      <c r="AC340">
        <f>'RESUMEN TOTAL'!AI347</f>
        <v>0</v>
      </c>
      <c r="AD340">
        <f>'RESUMEN TOTAL'!AJ347</f>
        <v>0</v>
      </c>
      <c r="AE340">
        <f>'RESUMEN TOTAL'!AK347</f>
        <v>0</v>
      </c>
      <c r="AF340" t="str">
        <f>'RESUMEN TOTAL'!AL347</f>
        <v>APAGADO</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t="str">
        <f>'RESUMEN TOTAL'!AF348</f>
        <v>APAGADO</v>
      </c>
      <c r="AA341" t="str">
        <f>'RESUMEN TOTAL'!AG348</f>
        <v>APAGADO</v>
      </c>
      <c r="AB341">
        <f>'RESUMEN TOTAL'!AH348</f>
        <v>0</v>
      </c>
      <c r="AC341">
        <f>'RESUMEN TOTAL'!AI348</f>
        <v>0</v>
      </c>
      <c r="AD341">
        <f>'RESUMEN TOTAL'!AJ348</f>
        <v>0</v>
      </c>
      <c r="AE341">
        <f>'RESUMEN TOTAL'!AK348</f>
        <v>0</v>
      </c>
      <c r="AF341" t="str">
        <f>'RESUMEN TOTAL'!AL348</f>
        <v>APAGADO</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t="str">
        <f>'RESUMEN TOTAL'!AF349</f>
        <v>APAGADO</v>
      </c>
      <c r="AA342">
        <f>'RESUMEN TOTAL'!AG349</f>
        <v>0</v>
      </c>
      <c r="AB342">
        <f>'RESUMEN TOTAL'!AH349</f>
        <v>0</v>
      </c>
      <c r="AC342">
        <f>'RESUMEN TOTAL'!AI349</f>
        <v>0</v>
      </c>
      <c r="AD342">
        <f>'RESUMEN TOTAL'!AJ349</f>
        <v>0</v>
      </c>
      <c r="AE342">
        <f>'RESUMEN TOTAL'!AK349</f>
        <v>0</v>
      </c>
      <c r="AF342" t="str">
        <f>'RESUMEN TOTAL'!AL349</f>
        <v>APAGADO</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t="str">
        <f>'RESUMEN TOTAL'!AI353</f>
        <v>APAGADO</v>
      </c>
      <c r="AD346">
        <f>'RESUMEN TOTAL'!AJ353</f>
        <v>0</v>
      </c>
      <c r="AE346">
        <f>'RESUMEN TOTAL'!AK353</f>
        <v>0</v>
      </c>
      <c r="AF346" t="str">
        <f>'RESUMEN TOTAL'!AL353</f>
        <v>APAGADO</v>
      </c>
      <c r="AG346" t="str">
        <f>'RESUMEN TOTAL'!AM353</f>
        <v>APAGADO</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f>'RESUMEN TOTAL'!AJ356</f>
        <v>0</v>
      </c>
      <c r="AE349">
        <f>'RESUMEN TOTAL'!AK356</f>
        <v>0</v>
      </c>
      <c r="AF349" t="str">
        <f>'RESUMEN TOTAL'!AL356</f>
        <v>APAGADO</v>
      </c>
      <c r="AG349" t="str">
        <f>'RESUMEN TOTAL'!AM356</f>
        <v>APAGADO</v>
      </c>
      <c r="AH349" t="str">
        <f>'RESUMEN TOTAL'!AN356</f>
        <v>APAGADO</v>
      </c>
      <c r="AI349" t="str">
        <f>'RESUMEN TOTAL'!AO356</f>
        <v>APAGADO</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t="str">
        <f>'RESUMEN TOTAL'!AF357</f>
        <v>APAGADO</v>
      </c>
      <c r="AA350">
        <f>'RESUMEN TOTAL'!AG357</f>
        <v>0</v>
      </c>
      <c r="AB350">
        <f>'RESUMEN TOTAL'!AH357</f>
        <v>0</v>
      </c>
      <c r="AC350">
        <f>'RESUMEN TOTAL'!AI357</f>
        <v>0</v>
      </c>
      <c r="AD350">
        <f>'RESUMEN TOTAL'!AJ357</f>
        <v>0</v>
      </c>
      <c r="AE350">
        <f>'RESUMEN TOTAL'!AK357</f>
        <v>0</v>
      </c>
      <c r="AF350" t="str">
        <f>'RESUMEN TOTAL'!AL357</f>
        <v>APAGADO</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t="str">
        <f>'RESUMEN TOTAL'!AF358</f>
        <v>APAGADO</v>
      </c>
      <c r="AA351">
        <f>'RESUMEN TOTAL'!AG358</f>
        <v>0</v>
      </c>
      <c r="AB351">
        <f>'RESUMEN TOTAL'!AH358</f>
        <v>0</v>
      </c>
      <c r="AC351">
        <f>'RESUMEN TOTAL'!AI358</f>
        <v>0</v>
      </c>
      <c r="AD351">
        <f>'RESUMEN TOTAL'!AJ358</f>
        <v>0</v>
      </c>
      <c r="AE351">
        <f>'RESUMEN TOTAL'!AK358</f>
        <v>0</v>
      </c>
      <c r="AF351" t="str">
        <f>'RESUMEN TOTAL'!AL358</f>
        <v>APAGADO</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t="str">
        <f>'RESUMEN TOTAL'!AG359</f>
        <v>APAGADO</v>
      </c>
      <c r="AB352" t="str">
        <f>'RESUMEN TOTAL'!AH359</f>
        <v>APAGADO</v>
      </c>
      <c r="AC352" t="str">
        <f>'RESUMEN TOTAL'!AI359</f>
        <v>APAGADO</v>
      </c>
      <c r="AD352">
        <f>'RESUMEN TOTAL'!AJ359</f>
        <v>0</v>
      </c>
      <c r="AE352">
        <f>'RESUMEN TOTAL'!AK359</f>
        <v>0</v>
      </c>
      <c r="AF352" t="str">
        <f>'RESUMEN TOTAL'!AL359</f>
        <v>APAGADO</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t="str">
        <f>'RESUMEN TOTAL'!AG360</f>
        <v>APAGADO</v>
      </c>
      <c r="AB353" t="str">
        <f>'RESUMEN TOTAL'!AH360</f>
        <v>APAGADO</v>
      </c>
      <c r="AC353" t="str">
        <f>'RESUMEN TOTAL'!AI360</f>
        <v>APAGADO</v>
      </c>
      <c r="AD353">
        <f>'RESUMEN TOTAL'!AJ360</f>
        <v>0</v>
      </c>
      <c r="AE353">
        <f>'RESUMEN TOTAL'!AK360</f>
        <v>0</v>
      </c>
      <c r="AF353" t="str">
        <f>'RESUMEN TOTAL'!AL360</f>
        <v>APAGADO</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t="str">
        <f>'RESUMEN TOTAL'!AF361</f>
        <v>APAGADO</v>
      </c>
      <c r="AA354">
        <f>'RESUMEN TOTAL'!AG361</f>
        <v>0</v>
      </c>
      <c r="AB354">
        <f>'RESUMEN TOTAL'!AH361</f>
        <v>0</v>
      </c>
      <c r="AC354">
        <f>'RESUMEN TOTAL'!AI361</f>
        <v>0</v>
      </c>
      <c r="AD354">
        <f>'RESUMEN TOTAL'!AJ361</f>
        <v>0</v>
      </c>
      <c r="AE354">
        <f>'RESUMEN TOTAL'!AK361</f>
        <v>0</v>
      </c>
      <c r="AF354" t="str">
        <f>'RESUMEN TOTAL'!AL361</f>
        <v>APAGADO</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t="str">
        <f>'RESUMEN TOTAL'!AF362</f>
        <v>APAGADO</v>
      </c>
      <c r="AA355">
        <f>'RESUMEN TOTAL'!AG362</f>
        <v>0</v>
      </c>
      <c r="AB355">
        <f>'RESUMEN TOTAL'!AH362</f>
        <v>0</v>
      </c>
      <c r="AC355">
        <f>'RESUMEN TOTAL'!AI362</f>
        <v>0</v>
      </c>
      <c r="AD355">
        <f>'RESUMEN TOTAL'!AJ362</f>
        <v>0</v>
      </c>
      <c r="AE355">
        <f>'RESUMEN TOTAL'!AK362</f>
        <v>0</v>
      </c>
      <c r="AF355" t="str">
        <f>'RESUMEN TOTAL'!AL362</f>
        <v>APAGADO</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f>'RESUMEN TOTAL'!AJ363</f>
        <v>0</v>
      </c>
      <c r="AE356">
        <f>'RESUMEN TOTAL'!AK363</f>
        <v>0</v>
      </c>
      <c r="AF356" t="str">
        <f>'RESUMEN TOTAL'!AL363</f>
        <v>APAGADO</v>
      </c>
      <c r="AG356" t="str">
        <f>'RESUMEN TOTAL'!AM363</f>
        <v>APAGADO</v>
      </c>
      <c r="AH356" t="str">
        <f>'RESUMEN TOTAL'!AN363</f>
        <v>APAGADO</v>
      </c>
      <c r="AI356" t="str">
        <f>'RESUMEN TOTAL'!AO363</f>
        <v>APAGADO</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f>'RESUMEN TOTAL'!AJ364</f>
        <v>0</v>
      </c>
      <c r="AE357">
        <f>'RESUMEN TOTAL'!AK364</f>
        <v>0</v>
      </c>
      <c r="AF357" t="str">
        <f>'RESUMEN TOTAL'!AL364</f>
        <v>APAGADO</v>
      </c>
      <c r="AG357" t="str">
        <f>'RESUMEN TOTAL'!AM364</f>
        <v>APAGADO</v>
      </c>
      <c r="AH357" t="str">
        <f>'RESUMEN TOTAL'!AN364</f>
        <v>APAGADO</v>
      </c>
      <c r="AI357" t="str">
        <f>'RESUMEN TOTAL'!AO364</f>
        <v>APAGADO</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t="str">
        <f>'RESUMEN TOTAL'!AF365</f>
        <v>APAGADO</v>
      </c>
      <c r="AA358" t="str">
        <f>'RESUMEN TOTAL'!AG365</f>
        <v>APAGADO</v>
      </c>
      <c r="AB358" t="str">
        <f>'RESUMEN TOTAL'!AH365</f>
        <v>APAGADO</v>
      </c>
      <c r="AC358" t="str">
        <f>'RESUMEN TOTAL'!AI365</f>
        <v>APAGADO</v>
      </c>
      <c r="AD358">
        <f>'RESUMEN TOTAL'!AJ365</f>
        <v>0</v>
      </c>
      <c r="AE358">
        <f>'RESUMEN TOTAL'!AK365</f>
        <v>0</v>
      </c>
      <c r="AF358" t="str">
        <f>'RESUMEN TOTAL'!AL365</f>
        <v>APAGADO</v>
      </c>
      <c r="AG358" t="str">
        <f>'RESUMEN TOTAL'!AM365</f>
        <v>APAGADO</v>
      </c>
      <c r="AH358" t="str">
        <f>'RESUMEN TOTAL'!AN365</f>
        <v>APAGADO</v>
      </c>
      <c r="AI358" t="str">
        <f>'RESUMEN TOTAL'!AO365</f>
        <v>APAGADO</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f>'RESUMEN TOTAL'!AJ377</f>
        <v>0</v>
      </c>
      <c r="AE370">
        <f>'RESUMEN TOTAL'!AK377</f>
        <v>0</v>
      </c>
      <c r="AF370" t="str">
        <f>'RESUMEN TOTAL'!AL377</f>
        <v>APAGADO</v>
      </c>
      <c r="AG370" t="str">
        <f>'RESUMEN TOTAL'!AM377</f>
        <v>APAGADO</v>
      </c>
      <c r="AH370" t="str">
        <f>'RESUMEN TOTAL'!AN377</f>
        <v>APAGADO</v>
      </c>
      <c r="AI370" t="str">
        <f>'RESUMEN TOTAL'!AO377</f>
        <v>APAGADO</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f>'RESUMEN TOTAL'!AJ378</f>
        <v>0</v>
      </c>
      <c r="AE371">
        <f>'RESUMEN TOTAL'!AK378</f>
        <v>0</v>
      </c>
      <c r="AF371" t="str">
        <f>'RESUMEN TOTAL'!AL378</f>
        <v>APAGADO</v>
      </c>
      <c r="AG371" t="str">
        <f>'RESUMEN TOTAL'!AM378</f>
        <v>APAGADO</v>
      </c>
      <c r="AH371" t="str">
        <f>'RESUMEN TOTAL'!AN378</f>
        <v>APAGADO</v>
      </c>
      <c r="AI371" t="str">
        <f>'RESUMEN TOTAL'!AO378</f>
        <v>APAGADO</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t="str">
        <f>'RESUMEN TOTAL'!AL381</f>
        <v>APAGADO</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t="str">
        <f>'RESUMEN TOTAL'!AL382</f>
        <v>APAGADO</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t="str">
        <f>'RESUMEN TOTAL'!AG383</f>
        <v>APAGADO</v>
      </c>
      <c r="AB376" t="str">
        <f>'RESUMEN TOTAL'!AH383</f>
        <v>APAGADO</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t="str">
        <f>'RESUMEN TOTAL'!AG384</f>
        <v>APAGADO</v>
      </c>
      <c r="AB377" t="str">
        <f>'RESUMEN TOTAL'!AH384</f>
        <v>APAGADO</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t="str">
        <f>'RESUMEN TOTAL'!AF394</f>
        <v>APAGADO</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t="str">
        <f>'RESUMEN TOTAL'!AF395</f>
        <v>APAGADO</v>
      </c>
      <c r="AA388" t="str">
        <f>'RESUMEN TOTAL'!AG395</f>
        <v>APAGADO</v>
      </c>
      <c r="AB388" t="str">
        <f>'RESUMEN TOTAL'!AH395</f>
        <v>APAGADO</v>
      </c>
      <c r="AC388" t="str">
        <f>'RESUMEN TOTAL'!AI395</f>
        <v>APAGADO</v>
      </c>
      <c r="AD388">
        <f>'RESUMEN TOTAL'!AJ395</f>
        <v>0</v>
      </c>
      <c r="AE388">
        <f>'RESUMEN TOTAL'!AK395</f>
        <v>0</v>
      </c>
      <c r="AF388" t="str">
        <f>'RESUMEN TOTAL'!AL395</f>
        <v>APAGADO</v>
      </c>
      <c r="AG388" t="str">
        <f>'RESUMEN TOTAL'!AM395</f>
        <v>APAGADO</v>
      </c>
      <c r="AH388" t="str">
        <f>'RESUMEN TOTAL'!AN395</f>
        <v>APAGADO</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t="str">
        <f>'RESUMEN TOTAL'!AF396</f>
        <v>APAGADO</v>
      </c>
      <c r="AA389" t="str">
        <f>'RESUMEN TOTAL'!AG396</f>
        <v>APAGADO</v>
      </c>
      <c r="AB389" t="str">
        <f>'RESUMEN TOTAL'!AH396</f>
        <v>APAGADO</v>
      </c>
      <c r="AC389" t="str">
        <f>'RESUMEN TOTAL'!AI396</f>
        <v>APAGADO</v>
      </c>
      <c r="AD389">
        <f>'RESUMEN TOTAL'!AJ396</f>
        <v>0</v>
      </c>
      <c r="AE389">
        <f>'RESUMEN TOTAL'!AK396</f>
        <v>0</v>
      </c>
      <c r="AF389" t="str">
        <f>'RESUMEN TOTAL'!AL396</f>
        <v>APAGADO</v>
      </c>
      <c r="AG389" t="str">
        <f>'RESUMEN TOTAL'!AM396</f>
        <v>APAGADO</v>
      </c>
      <c r="AH389" t="str">
        <f>'RESUMEN TOTAL'!AN396</f>
        <v>APAGADO</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t="str">
        <f>'RESUMEN TOTAL'!AH400</f>
        <v>APAGADO</v>
      </c>
      <c r="AC393" t="str">
        <f>'RESUMEN TOTAL'!AI400</f>
        <v>APAGADO</v>
      </c>
      <c r="AD393">
        <f>'RESUMEN TOTAL'!AJ400</f>
        <v>0</v>
      </c>
      <c r="AE393">
        <f>'RESUMEN TOTAL'!AK400</f>
        <v>0</v>
      </c>
      <c r="AF393" t="str">
        <f>'RESUMEN TOTAL'!AL400</f>
        <v>APAGADO</v>
      </c>
      <c r="AG393" t="str">
        <f>'RESUMEN TOTAL'!AM400</f>
        <v>APAGADO</v>
      </c>
      <c r="AH393" t="str">
        <f>'RESUMEN TOTAL'!AN400</f>
        <v>APAGADO</v>
      </c>
      <c r="AI393" t="str">
        <f>'RESUMEN TOTAL'!AO400</f>
        <v>APAGADO</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t="str">
        <f>'RESUMEN TOTAL'!AF402</f>
        <v>APAGADO</v>
      </c>
      <c r="AA395" t="str">
        <f>'RESUMEN TOTAL'!AG402</f>
        <v>APAGADO</v>
      </c>
      <c r="AB395" t="str">
        <f>'RESUMEN TOTAL'!AH402</f>
        <v>APAGADO</v>
      </c>
      <c r="AC395" t="str">
        <f>'RESUMEN TOTAL'!AI402</f>
        <v>APAGADO</v>
      </c>
      <c r="AD395">
        <f>'RESUMEN TOTAL'!AJ402</f>
        <v>0</v>
      </c>
      <c r="AE395">
        <f>'RESUMEN TOTAL'!AK402</f>
        <v>0</v>
      </c>
      <c r="AF395" t="str">
        <f>'RESUMEN TOTAL'!AL402</f>
        <v>APAGADO</v>
      </c>
      <c r="AG395" t="str">
        <f>'RESUMEN TOTAL'!AM402</f>
        <v>APAGADO</v>
      </c>
      <c r="AH395" t="str">
        <f>'RESUMEN TOTAL'!AN402</f>
        <v>APAGADO</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t="str">
        <f>'RESUMEN TOTAL'!AF403</f>
        <v>APAGADO</v>
      </c>
      <c r="AA396" t="str">
        <f>'RESUMEN TOTAL'!AG403</f>
        <v>APAGADO</v>
      </c>
      <c r="AB396" t="str">
        <f>'RESUMEN TOTAL'!AH403</f>
        <v>APAGADO</v>
      </c>
      <c r="AC396" t="str">
        <f>'RESUMEN TOTAL'!AI403</f>
        <v>APAGADO</v>
      </c>
      <c r="AD396">
        <f>'RESUMEN TOTAL'!AJ403</f>
        <v>0</v>
      </c>
      <c r="AE396">
        <f>'RESUMEN TOTAL'!AK403</f>
        <v>0</v>
      </c>
      <c r="AF396" t="str">
        <f>'RESUMEN TOTAL'!AL403</f>
        <v>APAGADO</v>
      </c>
      <c r="AG396" t="str">
        <f>'RESUMEN TOTAL'!AM403</f>
        <v>APAGADO</v>
      </c>
      <c r="AH396">
        <f>'RESUMEN TOTAL'!AN403</f>
        <v>0</v>
      </c>
      <c r="AI396" t="str">
        <f>'RESUMEN TOTAL'!AO403</f>
        <v>APAGADO</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t="str">
        <f>'RESUMEN TOTAL'!AH404</f>
        <v>APAGADO</v>
      </c>
      <c r="AC397" t="str">
        <f>'RESUMEN TOTAL'!AI404</f>
        <v>APAGADO</v>
      </c>
      <c r="AD397">
        <f>'RESUMEN TOTAL'!AJ404</f>
        <v>0</v>
      </c>
      <c r="AE397">
        <f>'RESUMEN TOTAL'!AK404</f>
        <v>0</v>
      </c>
      <c r="AF397" t="str">
        <f>'RESUMEN TOTAL'!AL404</f>
        <v>APAGADO</v>
      </c>
      <c r="AG397" t="str">
        <f>'RESUMEN TOTAL'!AM404</f>
        <v>APAGADO</v>
      </c>
      <c r="AH397" t="str">
        <f>'RESUMEN TOTAL'!AN404</f>
        <v>APAGADO</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t="str">
        <f>'RESUMEN TOTAL'!AH405</f>
        <v>APAGADO</v>
      </c>
      <c r="AC398" t="str">
        <f>'RESUMEN TOTAL'!AI405</f>
        <v>APAGADO</v>
      </c>
      <c r="AD398">
        <f>'RESUMEN TOTAL'!AJ405</f>
        <v>0</v>
      </c>
      <c r="AE398">
        <f>'RESUMEN TOTAL'!AK405</f>
        <v>0</v>
      </c>
      <c r="AF398" t="str">
        <f>'RESUMEN TOTAL'!AL405</f>
        <v>APAGADO</v>
      </c>
      <c r="AG398" t="str">
        <f>'RESUMEN TOTAL'!AM405</f>
        <v>APAGADO</v>
      </c>
      <c r="AH398" t="str">
        <f>'RESUMEN TOTAL'!AN405</f>
        <v>APAGADO</v>
      </c>
      <c r="AI398" t="str">
        <f>'RESUMEN TOTAL'!AO405</f>
        <v>APAGADO</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t="str">
        <f>'RESUMEN TOTAL'!AN406</f>
        <v>APAGADO</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t="str">
        <f>'RESUMEN TOTAL'!AF407</f>
        <v>APAGADO</v>
      </c>
      <c r="AA400" t="str">
        <f>'RESUMEN TOTAL'!AG407</f>
        <v>APAGADO</v>
      </c>
      <c r="AB400" t="str">
        <f>'RESUMEN TOTAL'!AH407</f>
        <v>APAGADO</v>
      </c>
      <c r="AC400" t="str">
        <f>'RESUMEN TOTAL'!AI407</f>
        <v>APAGADO</v>
      </c>
      <c r="AD400">
        <f>'RESUMEN TOTAL'!AJ407</f>
        <v>0</v>
      </c>
      <c r="AE400">
        <f>'RESUMEN TOTAL'!AK407</f>
        <v>0</v>
      </c>
      <c r="AF400" t="str">
        <f>'RESUMEN TOTAL'!AL407</f>
        <v>APAGADO</v>
      </c>
      <c r="AG400" t="str">
        <f>'RESUMEN TOTAL'!AM407</f>
        <v>APAGADO</v>
      </c>
      <c r="AH400" t="str">
        <f>'RESUMEN TOTAL'!AN407</f>
        <v>APAGADO</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t="str">
        <f>'RESUMEN TOTAL'!AF410</f>
        <v>APAGADO</v>
      </c>
      <c r="AA403" t="str">
        <f>'RESUMEN TOTAL'!AG410</f>
        <v>APAGADO</v>
      </c>
      <c r="AB403" t="str">
        <f>'RESUMEN TOTAL'!AH410</f>
        <v>APAGADO</v>
      </c>
      <c r="AC403" t="str">
        <f>'RESUMEN TOTAL'!AI410</f>
        <v>APAGADO</v>
      </c>
      <c r="AD403">
        <f>'RESUMEN TOTAL'!AJ410</f>
        <v>0</v>
      </c>
      <c r="AE403">
        <f>'RESUMEN TOTAL'!AK410</f>
        <v>0</v>
      </c>
      <c r="AF403" t="str">
        <f>'RESUMEN TOTAL'!AL410</f>
        <v>APAGADO</v>
      </c>
      <c r="AG403" t="str">
        <f>'RESUMEN TOTAL'!AM410</f>
        <v>APAGADO</v>
      </c>
      <c r="AH403" t="str">
        <f>'RESUMEN TOTAL'!AN410</f>
        <v>APAGADO</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t="str">
        <f>'RESUMEN TOTAL'!AF413</f>
        <v>APAGADO</v>
      </c>
      <c r="AA406" t="str">
        <f>'RESUMEN TOTAL'!AG413</f>
        <v>APAGADO</v>
      </c>
      <c r="AB406" t="str">
        <f>'RESUMEN TOTAL'!AH413</f>
        <v>APAGADO</v>
      </c>
      <c r="AC406" t="str">
        <f>'RESUMEN TOTAL'!AI413</f>
        <v>APAGADO</v>
      </c>
      <c r="AD406">
        <f>'RESUMEN TOTAL'!AJ413</f>
        <v>0</v>
      </c>
      <c r="AE406">
        <f>'RESUMEN TOTAL'!AK413</f>
        <v>0</v>
      </c>
      <c r="AF406" t="str">
        <f>'RESUMEN TOTAL'!AL413</f>
        <v>APAGADO</v>
      </c>
      <c r="AG406" t="str">
        <f>'RESUMEN TOTAL'!AM413</f>
        <v>APAGADO</v>
      </c>
      <c r="AH406" t="str">
        <f>'RESUMEN TOTAL'!AN413</f>
        <v>APAGADO</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t="str">
        <f>'RESUMEN TOTAL'!AF414</f>
        <v>APAGADO</v>
      </c>
      <c r="AA407" t="str">
        <f>'RESUMEN TOTAL'!AG414</f>
        <v>APAGADO</v>
      </c>
      <c r="AB407" t="str">
        <f>'RESUMEN TOTAL'!AH414</f>
        <v>APAGADO</v>
      </c>
      <c r="AC407" t="str">
        <f>'RESUMEN TOTAL'!AI414</f>
        <v>APAGADO</v>
      </c>
      <c r="AD407">
        <f>'RESUMEN TOTAL'!AJ414</f>
        <v>0</v>
      </c>
      <c r="AE407">
        <f>'RESUMEN TOTAL'!AK414</f>
        <v>0</v>
      </c>
      <c r="AF407" t="str">
        <f>'RESUMEN TOTAL'!AL414</f>
        <v>APAGADO</v>
      </c>
      <c r="AG407" t="str">
        <f>'RESUMEN TOTAL'!AM414</f>
        <v>APAGADO</v>
      </c>
      <c r="AH407" t="str">
        <f>'RESUMEN TOTAL'!AN414</f>
        <v>APAGADO</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t="str">
        <f>'RESUMEN TOTAL'!AH419</f>
        <v>APAGADO</v>
      </c>
      <c r="AC412" t="str">
        <f>'RESUMEN TOTAL'!AI419</f>
        <v>APAGADO</v>
      </c>
      <c r="AD412">
        <f>'RESUMEN TOTAL'!AJ419</f>
        <v>0</v>
      </c>
      <c r="AE412">
        <f>'RESUMEN TOTAL'!AK419</f>
        <v>0</v>
      </c>
      <c r="AF412" t="str">
        <f>'RESUMEN TOTAL'!AL419</f>
        <v>APAGADO</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t="str">
        <f>'RESUMEN TOTAL'!AF429</f>
        <v>APAGADO</v>
      </c>
      <c r="AA422" t="str">
        <f>'RESUMEN TOTAL'!AG429</f>
        <v>APAGADO</v>
      </c>
      <c r="AB422" t="str">
        <f>'RESUMEN TOTAL'!AH429</f>
        <v>APAGADO</v>
      </c>
      <c r="AC422" t="str">
        <f>'RESUMEN TOTAL'!AI429</f>
        <v>APAGADO</v>
      </c>
      <c r="AD422">
        <f>'RESUMEN TOTAL'!AJ429</f>
        <v>0</v>
      </c>
      <c r="AE422">
        <f>'RESUMEN TOTAL'!AK429</f>
        <v>0</v>
      </c>
      <c r="AF422" t="str">
        <f>'RESUMEN TOTAL'!AL429</f>
        <v>APAGADO</v>
      </c>
      <c r="AG422" t="str">
        <f>'RESUMEN TOTAL'!AM429</f>
        <v>APAGADO</v>
      </c>
      <c r="AH422" t="str">
        <f>'RESUMEN TOTAL'!AN429</f>
        <v>APAGADO</v>
      </c>
      <c r="AI422" t="str">
        <f>'RESUMEN TOTAL'!AO429</f>
        <v>APAGADO</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t="str">
        <f>'RESUMEN TOTAL'!AH439</f>
        <v>APAGADO</v>
      </c>
      <c r="AC431" t="str">
        <f>'RESUMEN TOTAL'!AI439</f>
        <v>APAGADO</v>
      </c>
      <c r="AD431">
        <f>'RESUMEN TOTAL'!AJ439</f>
        <v>0</v>
      </c>
      <c r="AE431">
        <f>'RESUMEN TOTAL'!AK439</f>
        <v>0</v>
      </c>
      <c r="AF431" t="str">
        <f>'RESUMEN TOTAL'!AL439</f>
        <v>APAGADO</v>
      </c>
      <c r="AG431" t="str">
        <f>'RESUMEN TOTAL'!AM439</f>
        <v>APAGADO</v>
      </c>
      <c r="AH431" t="str">
        <f>'RESUMEN TOTAL'!AN439</f>
        <v>APAGADO</v>
      </c>
      <c r="AI431" t="str">
        <f>'RESUMEN TOTAL'!AO439</f>
        <v>APAGADO</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t="str">
        <f>'RESUMEN TOTAL'!AH441</f>
        <v>APAGADO</v>
      </c>
      <c r="AC433" t="str">
        <f>'RESUMEN TOTAL'!AI441</f>
        <v>APAGADO</v>
      </c>
      <c r="AD433">
        <f>'RESUMEN TOTAL'!AJ441</f>
        <v>0</v>
      </c>
      <c r="AE433">
        <f>'RESUMEN TOTAL'!AK441</f>
        <v>0</v>
      </c>
      <c r="AF433" t="str">
        <f>'RESUMEN TOTAL'!AL441</f>
        <v>APAGADO</v>
      </c>
      <c r="AG433" t="str">
        <f>'RESUMEN TOTAL'!AM441</f>
        <v>APAGADO</v>
      </c>
      <c r="AH433" t="str">
        <f>'RESUMEN TOTAL'!AN441</f>
        <v>APAGADO</v>
      </c>
      <c r="AI433" t="str">
        <f>'RESUMEN TOTAL'!AO441</f>
        <v>APAGADO</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t="str">
        <f>'RESUMEN TOTAL'!AH442</f>
        <v>APAGADO</v>
      </c>
      <c r="AC434" t="str">
        <f>'RESUMEN TOTAL'!AI442</f>
        <v>APAGADO</v>
      </c>
      <c r="AD434">
        <f>'RESUMEN TOTAL'!AJ442</f>
        <v>0</v>
      </c>
      <c r="AE434">
        <f>'RESUMEN TOTAL'!AK442</f>
        <v>0</v>
      </c>
      <c r="AF434" t="str">
        <f>'RESUMEN TOTAL'!AL442</f>
        <v>APAGADO</v>
      </c>
      <c r="AG434" t="str">
        <f>'RESUMEN TOTAL'!AM442</f>
        <v>APAGADO</v>
      </c>
      <c r="AH434" t="str">
        <f>'RESUMEN TOTAL'!AN442</f>
        <v>APAGADO</v>
      </c>
      <c r="AI434" t="str">
        <f>'RESUMEN TOTAL'!AO442</f>
        <v>APAGADO</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t="str">
        <f>'RESUMEN TOTAL'!AI446</f>
        <v>APAGADO</v>
      </c>
      <c r="AD438">
        <f>'RESUMEN TOTAL'!AJ446</f>
        <v>0</v>
      </c>
      <c r="AE438">
        <f>'RESUMEN TOTAL'!AK446</f>
        <v>0</v>
      </c>
      <c r="AF438" t="str">
        <f>'RESUMEN TOTAL'!AL446</f>
        <v>APAGADO</v>
      </c>
      <c r="AG438">
        <f>'RESUMEN TOTAL'!AM446</f>
        <v>0</v>
      </c>
      <c r="AH438">
        <f>'RESUMEN TOTAL'!AN446</f>
        <v>0</v>
      </c>
      <c r="AI438" t="str">
        <f>'RESUMEN TOTAL'!AO446</f>
        <v>APAGADO</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t="str">
        <f>'RESUMEN TOTAL'!AF456</f>
        <v>APAGADO</v>
      </c>
      <c r="AA448" t="str">
        <f>'RESUMEN TOTAL'!AG456</f>
        <v>APAGADO</v>
      </c>
      <c r="AB448" t="str">
        <f>'RESUMEN TOTAL'!AH456</f>
        <v>APAGADO</v>
      </c>
      <c r="AC448" t="str">
        <f>'RESUMEN TOTAL'!AI456</f>
        <v>APAGADO</v>
      </c>
      <c r="AD448">
        <f>'RESUMEN TOTAL'!AJ456</f>
        <v>0</v>
      </c>
      <c r="AE448">
        <f>'RESUMEN TOTAL'!AK456</f>
        <v>0</v>
      </c>
      <c r="AF448" t="str">
        <f>'RESUMEN TOTAL'!AL456</f>
        <v>APAGADO</v>
      </c>
      <c r="AG448" t="str">
        <f>'RESUMEN TOTAL'!AM456</f>
        <v>APAGADO</v>
      </c>
      <c r="AH448" t="str">
        <f>'RESUMEN TOTAL'!AN456</f>
        <v>APAGADO</v>
      </c>
      <c r="AI448" t="str">
        <f>'RESUMEN TOTAL'!AO456</f>
        <v>APAGADO</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t="str">
        <f>'RESUMEN TOTAL'!AF457</f>
        <v>APAGADO</v>
      </c>
      <c r="AA449" t="str">
        <f>'RESUMEN TOTAL'!AG457</f>
        <v>APAGADO</v>
      </c>
      <c r="AB449" t="str">
        <f>'RESUMEN TOTAL'!AH457</f>
        <v>APAGADO</v>
      </c>
      <c r="AC449" t="str">
        <f>'RESUMEN TOTAL'!AI457</f>
        <v>APAGADO</v>
      </c>
      <c r="AD449">
        <f>'RESUMEN TOTAL'!AJ457</f>
        <v>0</v>
      </c>
      <c r="AE449">
        <f>'RESUMEN TOTAL'!AK457</f>
        <v>0</v>
      </c>
      <c r="AF449" t="str">
        <f>'RESUMEN TOTAL'!AL457</f>
        <v>APAGADO</v>
      </c>
      <c r="AG449" t="str">
        <f>'RESUMEN TOTAL'!AM457</f>
        <v>APAGADO</v>
      </c>
      <c r="AH449" t="str">
        <f>'RESUMEN TOTAL'!AN457</f>
        <v>APAGADO</v>
      </c>
      <c r="AI449" t="str">
        <f>'RESUMEN TOTAL'!AO457</f>
        <v>APAGADO</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t="str">
        <f>'RESUMEN TOTAL'!AF458</f>
        <v>APAGADO</v>
      </c>
      <c r="AA450" t="str">
        <f>'RESUMEN TOTAL'!AG458</f>
        <v>APAGADO</v>
      </c>
      <c r="AB450" t="str">
        <f>'RESUMEN TOTAL'!AH458</f>
        <v>APAGADO</v>
      </c>
      <c r="AC450" t="str">
        <f>'RESUMEN TOTAL'!AI458</f>
        <v>APAGADO</v>
      </c>
      <c r="AD450">
        <f>'RESUMEN TOTAL'!AJ458</f>
        <v>0</v>
      </c>
      <c r="AE450">
        <f>'RESUMEN TOTAL'!AK458</f>
        <v>0</v>
      </c>
      <c r="AF450" t="str">
        <f>'RESUMEN TOTAL'!AL458</f>
        <v>APAGADO</v>
      </c>
      <c r="AG450" t="str">
        <f>'RESUMEN TOTAL'!AM458</f>
        <v>APAGADO</v>
      </c>
      <c r="AH450" t="str">
        <f>'RESUMEN TOTAL'!AN458</f>
        <v>APAGADO</v>
      </c>
      <c r="AI450" t="str">
        <f>'RESUMEN TOTAL'!AO458</f>
        <v>APAGADO</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t="str">
        <f>'RESUMEN TOTAL'!AH485</f>
        <v>APAGADO</v>
      </c>
      <c r="AC457" t="str">
        <f>'RESUMEN TOTAL'!AI485</f>
        <v>APAGADO</v>
      </c>
      <c r="AD457">
        <f>'RESUMEN TOTAL'!AJ485</f>
        <v>0</v>
      </c>
      <c r="AE457">
        <f>'RESUMEN TOTAL'!AK485</f>
        <v>0</v>
      </c>
      <c r="AF457" t="str">
        <f>'RESUMEN TOTAL'!AL485</f>
        <v>APAGADO</v>
      </c>
      <c r="AG457" t="str">
        <f>'RESUMEN TOTAL'!AM485</f>
        <v>APAGADO</v>
      </c>
      <c r="AH457" t="str">
        <f>'RESUMEN TOTAL'!AN485</f>
        <v>APAGADO</v>
      </c>
      <c r="AI457" t="str">
        <f>'RESUMEN TOTAL'!AO485</f>
        <v>APAGADO</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t="str">
        <f>'RESUMEN TOTAL'!AH486</f>
        <v>APAGADO</v>
      </c>
      <c r="AC458" t="str">
        <f>'RESUMEN TOTAL'!AI486</f>
        <v>APAGADO</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t="str">
        <f>'RESUMEN TOTAL'!AH487</f>
        <v>APAGADO</v>
      </c>
      <c r="AC459" t="str">
        <f>'RESUMEN TOTAL'!AI487</f>
        <v>APAGADO</v>
      </c>
      <c r="AD459">
        <f>'RESUMEN TOTAL'!AJ487</f>
        <v>0</v>
      </c>
      <c r="AE459">
        <f>'RESUMEN TOTAL'!AK487</f>
        <v>0</v>
      </c>
      <c r="AF459" t="str">
        <f>'RESUMEN TOTAL'!AL487</f>
        <v>APAGADO</v>
      </c>
      <c r="AG459" t="str">
        <f>'RESUMEN TOTAL'!AM487</f>
        <v>APAGADO</v>
      </c>
      <c r="AH459" t="str">
        <f>'RESUMEN TOTAL'!AN487</f>
        <v>APAGADO</v>
      </c>
      <c r="AI459" t="str">
        <f>'RESUMEN TOTAL'!AO487</f>
        <v>APAGADO</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t="str">
        <f>'RESUMEN TOTAL'!AH488</f>
        <v>APAGADO</v>
      </c>
      <c r="AC460" t="str">
        <f>'RESUMEN TOTAL'!AI488</f>
        <v>APAGADO</v>
      </c>
      <c r="AD460">
        <f>'RESUMEN TOTAL'!AJ488</f>
        <v>0</v>
      </c>
      <c r="AE460">
        <f>'RESUMEN TOTAL'!AK488</f>
        <v>0</v>
      </c>
      <c r="AF460" t="str">
        <f>'RESUMEN TOTAL'!AL488</f>
        <v>APAGADO</v>
      </c>
      <c r="AG460" t="str">
        <f>'RESUMEN TOTAL'!AM488</f>
        <v>APAGADO</v>
      </c>
      <c r="AH460" t="str">
        <f>'RESUMEN TOTAL'!AN488</f>
        <v>APAGADO</v>
      </c>
      <c r="AI460" t="str">
        <f>'RESUMEN TOTAL'!AO488</f>
        <v>APAGADO</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t="str">
        <f>'RESUMEN TOTAL'!AH489</f>
        <v>APAGADO</v>
      </c>
      <c r="AC461" t="str">
        <f>'RESUMEN TOTAL'!AI489</f>
        <v>APAGADO</v>
      </c>
      <c r="AD461">
        <f>'RESUMEN TOTAL'!AJ489</f>
        <v>0</v>
      </c>
      <c r="AE461">
        <f>'RESUMEN TOTAL'!AK489</f>
        <v>0</v>
      </c>
      <c r="AF461" t="str">
        <f>'RESUMEN TOTAL'!AL489</f>
        <v>APAGADO</v>
      </c>
      <c r="AG461" t="str">
        <f>'RESUMEN TOTAL'!AM489</f>
        <v>APAGADO</v>
      </c>
      <c r="AH461" t="str">
        <f>'RESUMEN TOTAL'!AN489</f>
        <v>APAGADO</v>
      </c>
      <c r="AI461" t="str">
        <f>'RESUMEN TOTAL'!AO489</f>
        <v>APAGADO</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t="str">
        <f>'RESUMEN TOTAL'!AH490</f>
        <v>APAGADO</v>
      </c>
      <c r="AC462" t="str">
        <f>'RESUMEN TOTAL'!AI490</f>
        <v>APAGADO</v>
      </c>
      <c r="AD462">
        <f>'RESUMEN TOTAL'!AJ490</f>
        <v>0</v>
      </c>
      <c r="AE462">
        <f>'RESUMEN TOTAL'!AK490</f>
        <v>0</v>
      </c>
      <c r="AF462" t="str">
        <f>'RESUMEN TOTAL'!AL490</f>
        <v>APAGADO</v>
      </c>
      <c r="AG462" t="str">
        <f>'RESUMEN TOTAL'!AM490</f>
        <v>APAGADO</v>
      </c>
      <c r="AH462" t="str">
        <f>'RESUMEN TOTAL'!AN490</f>
        <v>APAGADO</v>
      </c>
      <c r="AI462" t="str">
        <f>'RESUMEN TOTAL'!AO490</f>
        <v>APAGADO</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t="str">
        <f>'RESUMEN TOTAL'!AH499</f>
        <v>APAGADO</v>
      </c>
      <c r="AC471" t="str">
        <f>'RESUMEN TOTAL'!AI499</f>
        <v>APAGADO</v>
      </c>
      <c r="AD471">
        <f>'RESUMEN TOTAL'!AJ499</f>
        <v>0</v>
      </c>
      <c r="AE471">
        <f>'RESUMEN TOTAL'!AK499</f>
        <v>0</v>
      </c>
      <c r="AF471" t="str">
        <f>'RESUMEN TOTAL'!AL499</f>
        <v>APAGADO</v>
      </c>
      <c r="AG471" t="str">
        <f>'RESUMEN TOTAL'!AM499</f>
        <v>APAGADO</v>
      </c>
      <c r="AH471" t="str">
        <f>'RESUMEN TOTAL'!AN499</f>
        <v>APAGADO</v>
      </c>
      <c r="AI471" t="str">
        <f>'RESUMEN TOTAL'!AO499</f>
        <v>APAGADO</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t="str">
        <f>'RESUMEN TOTAL'!AH500</f>
        <v>APAGADO</v>
      </c>
      <c r="AC472" t="str">
        <f>'RESUMEN TOTAL'!AI500</f>
        <v>APAGADO</v>
      </c>
      <c r="AD472">
        <f>'RESUMEN TOTAL'!AJ500</f>
        <v>0</v>
      </c>
      <c r="AE472">
        <f>'RESUMEN TOTAL'!AK500</f>
        <v>0</v>
      </c>
      <c r="AF472" t="str">
        <f>'RESUMEN TOTAL'!AL500</f>
        <v>APAGADO</v>
      </c>
      <c r="AG472" t="str">
        <f>'RESUMEN TOTAL'!AM500</f>
        <v>APAGADO</v>
      </c>
      <c r="AH472" t="str">
        <f>'RESUMEN TOTAL'!AN500</f>
        <v>APAGADO</v>
      </c>
      <c r="AI472" t="str">
        <f>'RESUMEN TOTAL'!AO500</f>
        <v>APAGADO</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t="str">
        <f>'RESUMEN TOTAL'!AH501</f>
        <v>APAGADO</v>
      </c>
      <c r="AC473" t="str">
        <f>'RESUMEN TOTAL'!AI501</f>
        <v>APAGADO</v>
      </c>
      <c r="AD473">
        <f>'RESUMEN TOTAL'!AJ501</f>
        <v>0</v>
      </c>
      <c r="AE473">
        <f>'RESUMEN TOTAL'!AK501</f>
        <v>0</v>
      </c>
      <c r="AF473" t="str">
        <f>'RESUMEN TOTAL'!AL501</f>
        <v>APAGADO</v>
      </c>
      <c r="AG473" t="str">
        <f>'RESUMEN TOTAL'!AM501</f>
        <v>APAGADO</v>
      </c>
      <c r="AH473" t="str">
        <f>'RESUMEN TOTAL'!AN501</f>
        <v>APAGADO</v>
      </c>
      <c r="AI473" t="str">
        <f>'RESUMEN TOTAL'!AO501</f>
        <v>APAGADO</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t="str">
        <f>'RESUMEN TOTAL'!AH502</f>
        <v>APAGADO</v>
      </c>
      <c r="AC474" t="str">
        <f>'RESUMEN TOTAL'!AI502</f>
        <v>APAGADO</v>
      </c>
      <c r="AD474">
        <f>'RESUMEN TOTAL'!AJ502</f>
        <v>0</v>
      </c>
      <c r="AE474">
        <f>'RESUMEN TOTAL'!AK502</f>
        <v>0</v>
      </c>
      <c r="AF474" t="str">
        <f>'RESUMEN TOTAL'!AL502</f>
        <v>APAGADO</v>
      </c>
      <c r="AG474" t="str">
        <f>'RESUMEN TOTAL'!AM502</f>
        <v>APAGADO</v>
      </c>
      <c r="AH474" t="str">
        <f>'RESUMEN TOTAL'!AN502</f>
        <v>APAGADO</v>
      </c>
      <c r="AI474" t="str">
        <f>'RESUMEN TOTAL'!AO502</f>
        <v>APAGADO</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t="str">
        <f>'RESUMEN TOTAL'!AH503</f>
        <v>APAGADO</v>
      </c>
      <c r="AC475" t="str">
        <f>'RESUMEN TOTAL'!AI503</f>
        <v>APAGADO</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t="str">
        <f>'RESUMEN TOTAL'!AH504</f>
        <v>APAGADO</v>
      </c>
      <c r="AC476" t="str">
        <f>'RESUMEN TOTAL'!AI504</f>
        <v>APAGADO</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t="str">
        <f>'RESUMEN TOTAL'!AF505</f>
        <v>APAGADO</v>
      </c>
      <c r="AA477" t="str">
        <f>'RESUMEN TOTAL'!AG505</f>
        <v>APAGADO</v>
      </c>
      <c r="AB477" t="str">
        <f>'RESUMEN TOTAL'!AH505</f>
        <v>APAGADO</v>
      </c>
      <c r="AC477" t="str">
        <f>'RESUMEN TOTAL'!AI505</f>
        <v>APAGADO</v>
      </c>
      <c r="AD477">
        <f>'RESUMEN TOTAL'!AJ505</f>
        <v>0</v>
      </c>
      <c r="AE477">
        <f>'RESUMEN TOTAL'!AK505</f>
        <v>0</v>
      </c>
      <c r="AF477" t="str">
        <f>'RESUMEN TOTAL'!AL505</f>
        <v>APAGADO</v>
      </c>
      <c r="AG477" t="str">
        <f>'RESUMEN TOTAL'!AM505</f>
        <v>APAGADO</v>
      </c>
      <c r="AH477" t="str">
        <f>'RESUMEN TOTAL'!AN505</f>
        <v>APAGADO</v>
      </c>
      <c r="AI477" t="str">
        <f>'RESUMEN TOTAL'!AO505</f>
        <v>APAGADO</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t="str">
        <f>'RESUMEN TOTAL'!AH507</f>
        <v>APAGADO</v>
      </c>
      <c r="AC479" t="str">
        <f>'RESUMEN TOTAL'!AI507</f>
        <v>APAGADO</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t="str">
        <f>'RESUMEN TOTAL'!AF509</f>
        <v>APAGADO</v>
      </c>
      <c r="AA481">
        <f>'RESUMEN TOTAL'!AG509</f>
        <v>0</v>
      </c>
      <c r="AB481" t="str">
        <f>'RESUMEN TOTAL'!AH509</f>
        <v>APAGADO</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t="str">
        <f>'RESUMEN TOTAL'!AG510</f>
        <v>APAGADO</v>
      </c>
      <c r="AB482">
        <f>'RESUMEN TOTAL'!AH510</f>
        <v>0</v>
      </c>
      <c r="AC482" t="str">
        <f>'RESUMEN TOTAL'!AI510</f>
        <v>APAGADO</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t="str">
        <f>'RESUMEN TOTAL'!AH511</f>
        <v>APAGADO</v>
      </c>
      <c r="AC483" t="str">
        <f>'RESUMEN TOTAL'!AI511</f>
        <v>APAGADO</v>
      </c>
      <c r="AD483">
        <f>'RESUMEN TOTAL'!AJ511</f>
        <v>0</v>
      </c>
      <c r="AE483">
        <f>'RESUMEN TOTAL'!AK511</f>
        <v>0</v>
      </c>
      <c r="AF483" t="str">
        <f>'RESUMEN TOTAL'!AL511</f>
        <v>APAGADO</v>
      </c>
      <c r="AG483" t="str">
        <f>'RESUMEN TOTAL'!AM511</f>
        <v>APAGADO</v>
      </c>
      <c r="AH483" t="str">
        <f>'RESUMEN TOTAL'!AN511</f>
        <v>APAGADO</v>
      </c>
      <c r="AI483" t="str">
        <f>'RESUMEN TOTAL'!AO511</f>
        <v>APAGADO</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t="str">
        <f>'RESUMEN TOTAL'!AF512</f>
        <v>APAGADO</v>
      </c>
      <c r="AA484" t="str">
        <f>'RESUMEN TOTAL'!AG512</f>
        <v>APAGADO</v>
      </c>
      <c r="AB484" t="str">
        <f>'RESUMEN TOTAL'!AH512</f>
        <v>APAGADO</v>
      </c>
      <c r="AC484" t="str">
        <f>'RESUMEN TOTAL'!AI512</f>
        <v>APAGADO</v>
      </c>
      <c r="AD484">
        <f>'RESUMEN TOTAL'!AJ512</f>
        <v>0</v>
      </c>
      <c r="AE484">
        <f>'RESUMEN TOTAL'!AK512</f>
        <v>0</v>
      </c>
      <c r="AF484" t="str">
        <f>'RESUMEN TOTAL'!AL512</f>
        <v>APAGADO</v>
      </c>
      <c r="AG484" t="str">
        <f>'RESUMEN TOTAL'!AM512</f>
        <v>APAGADO</v>
      </c>
      <c r="AH484" t="str">
        <f>'RESUMEN TOTAL'!AN512</f>
        <v>APAGADO</v>
      </c>
      <c r="AI484" t="str">
        <f>'RESUMEN TOTAL'!AO512</f>
        <v>APAGADO</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t="str">
        <f>'RESUMEN TOTAL'!AF519</f>
        <v>APAGADO</v>
      </c>
      <c r="AA491">
        <f>'RESUMEN TOTAL'!AG519</f>
        <v>0</v>
      </c>
      <c r="AB491" t="str">
        <f>'RESUMEN TOTAL'!AH519</f>
        <v>APAGADO</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t="str">
        <f>'RESUMEN TOTAL'!AG520</f>
        <v>APAGADO</v>
      </c>
      <c r="AB492">
        <f>'RESUMEN TOTAL'!AH520</f>
        <v>0</v>
      </c>
      <c r="AC492" t="str">
        <f>'RESUMEN TOTAL'!AI520</f>
        <v>APAGADO</v>
      </c>
      <c r="AD492">
        <f>'RESUMEN TOTAL'!AJ520</f>
        <v>0</v>
      </c>
      <c r="AE492">
        <f>'RESUMEN TOTAL'!AK520</f>
        <v>0</v>
      </c>
      <c r="AF492">
        <f>'RESUMEN TOTAL'!AL520</f>
        <v>0</v>
      </c>
      <c r="AG492">
        <f>'RESUMEN TOTAL'!AM520</f>
        <v>0</v>
      </c>
      <c r="AH492">
        <f>'RESUMEN TOTAL'!AN520</f>
        <v>0</v>
      </c>
      <c r="AI492" t="str">
        <f>'RESUMEN TOTAL'!AO520</f>
        <v>APAGADO</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t="str">
        <f>'RESUMEN TOTAL'!AH523</f>
        <v>APAGADO</v>
      </c>
      <c r="AC495" t="str">
        <f>'RESUMEN TOTAL'!AI523</f>
        <v>APAGADO</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t="str">
        <f>'RESUMEN TOTAL'!AH524</f>
        <v>APAGADO</v>
      </c>
      <c r="AC496" t="str">
        <f>'RESUMEN TOTAL'!AI524</f>
        <v>APAGADO</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t="str">
        <f>'RESUMEN TOTAL'!AF527</f>
        <v>APAGADO</v>
      </c>
      <c r="AA499" t="str">
        <f>'RESUMEN TOTAL'!AG527</f>
        <v>APAGADO</v>
      </c>
      <c r="AB499" t="str">
        <f>'RESUMEN TOTAL'!AH527</f>
        <v>APAGADO</v>
      </c>
      <c r="AC499" t="str">
        <f>'RESUMEN TOTAL'!AI527</f>
        <v>APAGADO</v>
      </c>
      <c r="AD499">
        <f>'RESUMEN TOTAL'!AJ527</f>
        <v>0</v>
      </c>
      <c r="AE499">
        <f>'RESUMEN TOTAL'!AK527</f>
        <v>0</v>
      </c>
      <c r="AF499" t="str">
        <f>'RESUMEN TOTAL'!AL527</f>
        <v>APAGADO</v>
      </c>
      <c r="AG499" t="str">
        <f>'RESUMEN TOTAL'!AM527</f>
        <v>APAGADO</v>
      </c>
      <c r="AH499" t="str">
        <f>'RESUMEN TOTAL'!AN527</f>
        <v>APAGADO</v>
      </c>
      <c r="AI499" t="str">
        <f>'RESUMEN TOTAL'!AO527</f>
        <v>APAGADO</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t="str">
        <f>'RESUMEN TOTAL'!AF528</f>
        <v>APAGADO</v>
      </c>
      <c r="AA500" t="str">
        <f>'RESUMEN TOTAL'!AG528</f>
        <v>APAGADO</v>
      </c>
      <c r="AB500" t="str">
        <f>'RESUMEN TOTAL'!AH528</f>
        <v>APAGADO</v>
      </c>
      <c r="AC500" t="str">
        <f>'RESUMEN TOTAL'!AI528</f>
        <v>APAGADO</v>
      </c>
      <c r="AD500">
        <f>'RESUMEN TOTAL'!AJ528</f>
        <v>0</v>
      </c>
      <c r="AE500">
        <f>'RESUMEN TOTAL'!AK528</f>
        <v>0</v>
      </c>
      <c r="AF500" t="str">
        <f>'RESUMEN TOTAL'!AL528</f>
        <v>APAGADO</v>
      </c>
      <c r="AG500" t="str">
        <f>'RESUMEN TOTAL'!AM528</f>
        <v>APAGADO</v>
      </c>
      <c r="AH500" t="str">
        <f>'RESUMEN TOTAL'!AN528</f>
        <v>APAGADO</v>
      </c>
      <c r="AI500" t="str">
        <f>'RESUMEN TOTAL'!AO528</f>
        <v>APAGADO</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t="str">
        <f>'RESUMEN TOTAL'!AL533</f>
        <v>APAGADO</v>
      </c>
      <c r="AG507" t="str">
        <f>'RESUMEN TOTAL'!AM533</f>
        <v>APAGADO</v>
      </c>
      <c r="AH507" t="str">
        <f>'RESUMEN TOTAL'!AN533</f>
        <v>APAGADO</v>
      </c>
      <c r="AI507" t="str">
        <f>'RESUMEN TOTAL'!AO533</f>
        <v>APAGADO</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t="str">
        <f>'RESUMEN TOTAL'!AL534</f>
        <v>APAGADO</v>
      </c>
      <c r="AG508" t="str">
        <f>'RESUMEN TOTAL'!AM534</f>
        <v>APAGADO</v>
      </c>
      <c r="AH508" t="str">
        <f>'RESUMEN TOTAL'!AN534</f>
        <v>APAGADO</v>
      </c>
      <c r="AI508" t="str">
        <f>'RESUMEN TOTAL'!AO534</f>
        <v>APAGADO</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t="str">
        <f>'RESUMEN TOTAL'!AH535</f>
        <v>APAGADO</v>
      </c>
      <c r="AC509" t="str">
        <f>'RESUMEN TOTAL'!AI535</f>
        <v>APAGADO</v>
      </c>
      <c r="AD509">
        <f>'RESUMEN TOTAL'!AJ535</f>
        <v>0</v>
      </c>
      <c r="AE509">
        <f>'RESUMEN TOTAL'!AK535</f>
        <v>0</v>
      </c>
      <c r="AF509" t="str">
        <f>'RESUMEN TOTAL'!AL535</f>
        <v>APAGADO</v>
      </c>
      <c r="AG509" t="str">
        <f>'RESUMEN TOTAL'!AM535</f>
        <v>APAGADO</v>
      </c>
      <c r="AH509" t="str">
        <f>'RESUMEN TOTAL'!AN535</f>
        <v>APAGADO</v>
      </c>
      <c r="AI509" t="str">
        <f>'RESUMEN TOTAL'!AO535</f>
        <v>APAGADO</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t="str">
        <f>'RESUMEN TOTAL'!AH536</f>
        <v>APAGADO</v>
      </c>
      <c r="AC510" t="str">
        <f>'RESUMEN TOTAL'!AI536</f>
        <v>APAGADO</v>
      </c>
      <c r="AD510">
        <f>'RESUMEN TOTAL'!AJ536</f>
        <v>0</v>
      </c>
      <c r="AE510">
        <f>'RESUMEN TOTAL'!AK536</f>
        <v>0</v>
      </c>
      <c r="AF510" t="str">
        <f>'RESUMEN TOTAL'!AL536</f>
        <v>APAGADO</v>
      </c>
      <c r="AG510" t="str">
        <f>'RESUMEN TOTAL'!AM536</f>
        <v>APAGADO</v>
      </c>
      <c r="AH510" t="str">
        <f>'RESUMEN TOTAL'!AN536</f>
        <v>APAGADO</v>
      </c>
      <c r="AI510" t="str">
        <f>'RESUMEN TOTAL'!AO536</f>
        <v>APAGADO</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t="str">
        <f>'RESUMEN TOTAL'!AH539</f>
        <v>APAGADO</v>
      </c>
      <c r="AC513" t="str">
        <f>'RESUMEN TOTAL'!AI539</f>
        <v>APAGADO</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t="str">
        <f>'RESUMEN TOTAL'!AH540</f>
        <v>APAGADO</v>
      </c>
      <c r="AC514" t="str">
        <f>'RESUMEN TOTAL'!AI540</f>
        <v>APAGADO</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Y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7</v>
      </c>
      <c r="AA2" s="18">
        <f>COUNTIFS(AA4:AA500, "=APAGADO",E4:E500,"=radio")</f>
        <v>9</v>
      </c>
      <c r="AB2" s="18">
        <f>COUNTIFS(AB4:AB500, "=APAGADO",E4:E500,"=radio")</f>
        <v>8</v>
      </c>
      <c r="AC2" s="18">
        <f>COUNTIFS(AC4:AC600, "=APAGADO",E4:E600,"=radio")</f>
        <v>8</v>
      </c>
      <c r="AD2" s="18">
        <f>COUNTIFS(AD4:AD500, "=APAGADO",E4:E500,"=radio")</f>
        <v>0</v>
      </c>
      <c r="AE2" s="18">
        <f>COUNTIFS(AE4:AE500, "=APAGADO",E4:E500,"=radio")</f>
        <v>0</v>
      </c>
      <c r="AF2" s="18">
        <f>COUNTIFS(AF4:AF600, "=APAGADO",E4:E600,"=radio")</f>
        <v>9</v>
      </c>
      <c r="AG2" s="18">
        <f>COUNTIFS(AG4:AG500, "=APAGADO",E4:E500,"=radio")</f>
        <v>7</v>
      </c>
      <c r="AH2" s="18">
        <f>COUNTIFS(AH4:AH600, "=APAGADO",E4:E600,"=radio")</f>
        <v>7</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t="str">
        <f>'RESUMEN TOTAL'!AI24</f>
        <v>APAGADO</v>
      </c>
      <c r="AD21">
        <f>'RESUMEN TOTAL'!AJ24</f>
        <v>0</v>
      </c>
      <c r="AE21">
        <f>'RESUMEN TOTAL'!AK24</f>
        <v>0</v>
      </c>
      <c r="AF21" t="str">
        <f>'RESUMEN TOTAL'!AL24</f>
        <v>APAGADO</v>
      </c>
      <c r="AG21" t="str">
        <f>'RESUMEN TOTAL'!AM24</f>
        <v>APAGADO</v>
      </c>
      <c r="AH21" t="str">
        <f>'RESUMEN TOTAL'!AN24</f>
        <v>APAGADO</v>
      </c>
      <c r="AI21" t="str">
        <f>'RESUMEN TOTAL'!AO24</f>
        <v>APAGADO</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f>'RESUMEN TOTAL'!AJ25</f>
        <v>0</v>
      </c>
      <c r="AE22">
        <f>'RESUMEN TOTAL'!AK25</f>
        <v>0</v>
      </c>
      <c r="AF22" t="str">
        <f>'RESUMEN TOTAL'!AL25</f>
        <v>APAGADO</v>
      </c>
      <c r="AG22" t="str">
        <f>'RESUMEN TOTAL'!AM25</f>
        <v>APAGADO</v>
      </c>
      <c r="AH22" t="str">
        <f>'RESUMEN TOTAL'!AN25</f>
        <v>APAGADO</v>
      </c>
      <c r="AI22" t="str">
        <f>'RESUMEN TOTAL'!AO25</f>
        <v>APAGADO</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f>'RESUMEN TOTAL'!AJ29</f>
        <v>0</v>
      </c>
      <c r="AE26">
        <f>'RESUMEN TOTAL'!AK29</f>
        <v>0</v>
      </c>
      <c r="AF26" t="str">
        <f>'RESUMEN TOTAL'!AL29</f>
        <v>APAGADO</v>
      </c>
      <c r="AG26" t="str">
        <f>'RESUMEN TOTAL'!AM29</f>
        <v>APAGADO</v>
      </c>
      <c r="AH26" t="str">
        <f>'RESUMEN TOTAL'!AN29</f>
        <v>APAGADO</v>
      </c>
      <c r="AI26" t="str">
        <f>'RESUMEN TOTAL'!AO29</f>
        <v>APAGADO</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t="str">
        <f>'RESUMEN TOTAL'!AF30</f>
        <v xml:space="preserve">      </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t="str">
        <f>'RESUMEN TOTAL'!AF38</f>
        <v>APAGADO</v>
      </c>
      <c r="AA35" t="str">
        <f>'RESUMEN TOTAL'!AG38</f>
        <v>APAGADO</v>
      </c>
      <c r="AB35" t="str">
        <f>'RESUMEN TOTAL'!AH38</f>
        <v>APAGADO</v>
      </c>
      <c r="AC35" t="str">
        <f>'RESUMEN TOTAL'!AI38</f>
        <v>APAGADO</v>
      </c>
      <c r="AD35">
        <f>'RESUMEN TOTAL'!AJ38</f>
        <v>0</v>
      </c>
      <c r="AE35">
        <f>'RESUMEN TOTAL'!AK38</f>
        <v>0</v>
      </c>
      <c r="AF35" t="str">
        <f>'RESUMEN TOTAL'!AL38</f>
        <v>APAGADO</v>
      </c>
      <c r="AG35" t="str">
        <f>'RESUMEN TOTAL'!AM38</f>
        <v>APAGADO</v>
      </c>
      <c r="AH35" t="str">
        <f>'RESUMEN TOTAL'!AN38</f>
        <v>APAGADO</v>
      </c>
      <c r="AI35" t="str">
        <f>'RESUMEN TOTAL'!AO38</f>
        <v>APAGADO</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t="str">
        <f>'RESUMEN TOTAL'!AO55</f>
        <v>APAGADO</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t="str">
        <f>'RESUMEN TOTAL'!AF68</f>
        <v>APAGADO</v>
      </c>
      <c r="AA65" t="str">
        <f>'RESUMEN TOTAL'!AG68</f>
        <v>APAGADO</v>
      </c>
      <c r="AB65" t="str">
        <f>'RESUMEN TOTAL'!AH68</f>
        <v>APAGADO</v>
      </c>
      <c r="AC65" t="str">
        <f>'RESUMEN TOTAL'!AI68</f>
        <v>APAGADO</v>
      </c>
      <c r="AD65">
        <f>'RESUMEN TOTAL'!AJ68</f>
        <v>0</v>
      </c>
      <c r="AE65">
        <f>'RESUMEN TOTAL'!AK68</f>
        <v>0</v>
      </c>
      <c r="AF65" t="str">
        <f>'RESUMEN TOTAL'!AL68</f>
        <v>APAGADO</v>
      </c>
      <c r="AG65" t="str">
        <f>'RESUMEN TOTAL'!AM68</f>
        <v>APAGADO</v>
      </c>
      <c r="AH65" t="str">
        <f>'RESUMEN TOTAL'!AN68</f>
        <v>APAGADO</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t="str">
        <f>'RESUMEN TOTAL'!AF69</f>
        <v>APAGADO</v>
      </c>
      <c r="AA66" t="str">
        <f>'RESUMEN TOTAL'!AG69</f>
        <v>APAGADO</v>
      </c>
      <c r="AB66" t="str">
        <f>'RESUMEN TOTAL'!AH69</f>
        <v>APAGADO</v>
      </c>
      <c r="AC66" t="str">
        <f>'RESUMEN TOTAL'!AI69</f>
        <v>APAGADO</v>
      </c>
      <c r="AD66">
        <f>'RESUMEN TOTAL'!AJ69</f>
        <v>0</v>
      </c>
      <c r="AE66">
        <f>'RESUMEN TOTAL'!AK69</f>
        <v>0</v>
      </c>
      <c r="AF66" t="str">
        <f>'RESUMEN TOTAL'!AL69</f>
        <v>APAGADO</v>
      </c>
      <c r="AG66" t="str">
        <f>'RESUMEN TOTAL'!AM69</f>
        <v>APAGADO</v>
      </c>
      <c r="AH66" t="str">
        <f>'RESUMEN TOTAL'!AN69</f>
        <v>APAGADO</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t="str">
        <f>'RESUMEN TOTAL'!AF81</f>
        <v>APAGADO</v>
      </c>
      <c r="AA78" t="str">
        <f>'RESUMEN TOTAL'!AG81</f>
        <v>APAGADO</v>
      </c>
      <c r="AB78" t="str">
        <f>'RESUMEN TOTAL'!AH81</f>
        <v>APAGADO</v>
      </c>
      <c r="AC78" t="str">
        <f>'RESUMEN TOTAL'!AI81</f>
        <v>APAGADO</v>
      </c>
      <c r="AD78">
        <f>'RESUMEN TOTAL'!AJ81</f>
        <v>0</v>
      </c>
      <c r="AE78">
        <f>'RESUMEN TOTAL'!AK81</f>
        <v>0</v>
      </c>
      <c r="AF78" t="str">
        <f>'RESUMEN TOTAL'!AL81</f>
        <v>APAGADO</v>
      </c>
      <c r="AG78" t="str">
        <f>'RESUMEN TOTAL'!AM81</f>
        <v>APAGADO</v>
      </c>
      <c r="AH78" t="str">
        <f>'RESUMEN TOTAL'!AN81</f>
        <v>APAGADO</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t="str">
        <f>'RESUMEN TOTAL'!AL102</f>
        <v>APAGADO</v>
      </c>
      <c r="AG99" t="str">
        <f>'RESUMEN TOTAL'!AM102</f>
        <v>APAGADO</v>
      </c>
      <c r="AH99" t="str">
        <f>'RESUMEN TOTAL'!AN102</f>
        <v>APAGADO</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t="str">
        <f>'RESUMEN TOTAL'!AL103</f>
        <v>APAGADO</v>
      </c>
      <c r="AG100" t="str">
        <f>'RESUMEN TOTAL'!AM103</f>
        <v>APAGADO</v>
      </c>
      <c r="AH100" t="str">
        <f>'RESUMEN TOTAL'!AN103</f>
        <v>APAGADO</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t="str">
        <f>'RESUMEN TOTAL'!AI106</f>
        <v>APAGADO</v>
      </c>
      <c r="AD103">
        <f>'RESUMEN TOTAL'!AJ106</f>
        <v>0</v>
      </c>
      <c r="AE103">
        <f>'RESUMEN TOTAL'!AK106</f>
        <v>0</v>
      </c>
      <c r="AF103">
        <f>'RESUMEN TOTAL'!AL106</f>
        <v>0</v>
      </c>
      <c r="AG103">
        <f>'RESUMEN TOTAL'!AM106</f>
        <v>0</v>
      </c>
      <c r="AH103">
        <f>'RESUMEN TOTAL'!AN106</f>
        <v>0</v>
      </c>
      <c r="AI103" t="str">
        <f>'RESUMEN TOTAL'!AO106</f>
        <v>APAGADO</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t="str">
        <f>'RESUMEN TOTAL'!AI117</f>
        <v>APAGADO</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t="str">
        <f>'RESUMEN TOTAL'!AO129</f>
        <v>APAGADO</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t="str">
        <f>'RESUMEN TOTAL'!AF131</f>
        <v>APAGADO</v>
      </c>
      <c r="AA126" t="str">
        <f>'RESUMEN TOTAL'!AG131</f>
        <v>APAGADO</v>
      </c>
      <c r="AB126" t="str">
        <f>'RESUMEN TOTAL'!AH131</f>
        <v>APAGADO</v>
      </c>
      <c r="AC126" t="str">
        <f>'RESUMEN TOTAL'!AI131</f>
        <v>APAGADO</v>
      </c>
      <c r="AD126">
        <f>'RESUMEN TOTAL'!AJ131</f>
        <v>0</v>
      </c>
      <c r="AE126">
        <f>'RESUMEN TOTAL'!AK131</f>
        <v>0</v>
      </c>
      <c r="AF126" t="str">
        <f>'RESUMEN TOTAL'!AL131</f>
        <v>APAGADO</v>
      </c>
      <c r="AG126" t="str">
        <f>'RESUMEN TOTAL'!AM131</f>
        <v>APAGADO</v>
      </c>
      <c r="AH126" t="str">
        <f>'RESUMEN TOTAL'!AN131</f>
        <v>APAGADO</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t="str">
        <f>'RESUMEN TOTAL'!AF132</f>
        <v>APAGADO</v>
      </c>
      <c r="AA127">
        <f>'RESUMEN TOTAL'!AG132</f>
        <v>0</v>
      </c>
      <c r="AB127">
        <f>'RESUMEN TOTAL'!AH132</f>
        <v>0</v>
      </c>
      <c r="AC127">
        <f>'RESUMEN TOTAL'!AI132</f>
        <v>0</v>
      </c>
      <c r="AD127">
        <f>'RESUMEN TOTAL'!AJ132</f>
        <v>0</v>
      </c>
      <c r="AE127">
        <f>'RESUMEN TOTAL'!AK132</f>
        <v>0</v>
      </c>
      <c r="AF127" t="str">
        <f>'RESUMEN TOTAL'!AL132</f>
        <v>APAGADO</v>
      </c>
      <c r="AG127">
        <f>'RESUMEN TOTAL'!AM132</f>
        <v>0</v>
      </c>
      <c r="AH127">
        <f>'RESUMEN TOTAL'!AN132</f>
        <v>0</v>
      </c>
      <c r="AI127">
        <f>'RESUMEN TOTAL'!AO132</f>
        <v>0</v>
      </c>
    </row>
    <row r="128" spans="1:35" x14ac:dyDescent="0.25">
      <c r="A128" t="str">
        <f>'RESUMEN TOTAL'!A133</f>
        <v>SAN JORGE</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t="str">
        <f>'RESUMEN TOTAL'!AF133</f>
        <v>APAGADO</v>
      </c>
      <c r="AA128">
        <f>'RESUMEN TOTAL'!AG133</f>
        <v>0</v>
      </c>
      <c r="AB128">
        <f>'RESUMEN TOTAL'!AH133</f>
        <v>0</v>
      </c>
      <c r="AC128">
        <f>'RESUMEN TOTAL'!AI133</f>
        <v>0</v>
      </c>
      <c r="AD128">
        <f>'RESUMEN TOTAL'!AJ133</f>
        <v>0</v>
      </c>
      <c r="AE128">
        <f>'RESUMEN TOTAL'!AK133</f>
        <v>0</v>
      </c>
      <c r="AF128" t="str">
        <f>'RESUMEN TOTAL'!AL133</f>
        <v>APAGADO</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t="str">
        <f>'RESUMEN TOTAL'!AM134</f>
        <v>APAGADO</v>
      </c>
      <c r="AH129" t="str">
        <f>'RESUMEN TOTAL'!AN134</f>
        <v>APAGADO</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t="str">
        <f>'RESUMEN TOTAL'!AM135</f>
        <v>APAGADO</v>
      </c>
      <c r="AH130" t="str">
        <f>'RESUMEN TOTAL'!AN135</f>
        <v>APAGADO</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t="str">
        <f>'RESUMEN TOTAL'!AF137</f>
        <v>APAGADO</v>
      </c>
      <c r="AA132">
        <f>'RESUMEN TOTAL'!AG137</f>
        <v>0</v>
      </c>
      <c r="AB132">
        <f>'RESUMEN TOTAL'!AH137</f>
        <v>0</v>
      </c>
      <c r="AC132">
        <f>'RESUMEN TOTAL'!AI137</f>
        <v>0</v>
      </c>
      <c r="AD132">
        <f>'RESUMEN TOTAL'!AJ137</f>
        <v>0</v>
      </c>
      <c r="AE132">
        <f>'RESUMEN TOTAL'!AK137</f>
        <v>0</v>
      </c>
      <c r="AF132" t="str">
        <f>'RESUMEN TOTAL'!AL137</f>
        <v>APAGADO</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t="str">
        <f>'RESUMEN TOTAL'!AF139</f>
        <v>APAGADO</v>
      </c>
      <c r="AA134" t="str">
        <f>'RESUMEN TOTAL'!AG139</f>
        <v>APAGADO</v>
      </c>
      <c r="AB134" t="str">
        <f>'RESUMEN TOTAL'!AH139</f>
        <v>APAGADO</v>
      </c>
      <c r="AC134" t="str">
        <f>'RESUMEN TOTAL'!AI139</f>
        <v>APAGADO</v>
      </c>
      <c r="AD134">
        <f>'RESUMEN TOTAL'!AJ139</f>
        <v>0</v>
      </c>
      <c r="AE134">
        <f>'RESUMEN TOTAL'!AK139</f>
        <v>0</v>
      </c>
      <c r="AF134" t="str">
        <f>'RESUMEN TOTAL'!AL139</f>
        <v>APAGADO</v>
      </c>
      <c r="AG134" t="str">
        <f>'RESUMEN TOTAL'!AM139</f>
        <v>APAGADO</v>
      </c>
      <c r="AH134" t="str">
        <f>'RESUMEN TOTAL'!AN139</f>
        <v>APAGADO</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t="str">
        <f>'RESUMEN TOTAL'!AF140</f>
        <v>APAGADO</v>
      </c>
      <c r="AA135" t="str">
        <f>'RESUMEN TOTAL'!AG140</f>
        <v>APAGADO</v>
      </c>
      <c r="AB135" t="str">
        <f>'RESUMEN TOTAL'!AH140</f>
        <v>APAGADO</v>
      </c>
      <c r="AC135" t="str">
        <f>'RESUMEN TOTAL'!AI140</f>
        <v>APAGADO</v>
      </c>
      <c r="AD135">
        <f>'RESUMEN TOTAL'!AJ140</f>
        <v>0</v>
      </c>
      <c r="AE135">
        <f>'RESUMEN TOTAL'!AK140</f>
        <v>0</v>
      </c>
      <c r="AF135" t="str">
        <f>'RESUMEN TOTAL'!AL140</f>
        <v>APAGADO</v>
      </c>
      <c r="AG135" t="str">
        <f>'RESUMEN TOTAL'!AM140</f>
        <v>APAGADO</v>
      </c>
      <c r="AH135" t="str">
        <f>'RESUMEN TOTAL'!AN140</f>
        <v>APAGADO</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t="str">
        <f>'RESUMEN TOTAL'!AF141</f>
        <v>APAGADO</v>
      </c>
      <c r="AA136">
        <f>'RESUMEN TOTAL'!AG141</f>
        <v>0</v>
      </c>
      <c r="AB136">
        <f>'RESUMEN TOTAL'!AH141</f>
        <v>0</v>
      </c>
      <c r="AC136">
        <f>'RESUMEN TOTAL'!AI141</f>
        <v>0</v>
      </c>
      <c r="AD136">
        <f>'RESUMEN TOTAL'!AJ141</f>
        <v>0</v>
      </c>
      <c r="AE136">
        <f>'RESUMEN TOTAL'!AK141</f>
        <v>0</v>
      </c>
      <c r="AF136" t="str">
        <f>'RESUMEN TOTAL'!AL141</f>
        <v>APAGADO</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t="str">
        <f>'RESUMEN TOTAL'!AF142</f>
        <v>APAGADO</v>
      </c>
      <c r="AA137">
        <f>'RESUMEN TOTAL'!AG142</f>
        <v>0</v>
      </c>
      <c r="AB137">
        <f>'RESUMEN TOTAL'!AH142</f>
        <v>0</v>
      </c>
      <c r="AC137">
        <f>'RESUMEN TOTAL'!AI142</f>
        <v>0</v>
      </c>
      <c r="AD137">
        <f>'RESUMEN TOTAL'!AJ142</f>
        <v>0</v>
      </c>
      <c r="AE137">
        <f>'RESUMEN TOTAL'!AK142</f>
        <v>0</v>
      </c>
      <c r="AF137" t="str">
        <f>'RESUMEN TOTAL'!AL142</f>
        <v>APAGADO</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t="str">
        <f>'RESUMEN TOTAL'!AF143</f>
        <v>APAGADO</v>
      </c>
      <c r="AA138">
        <f>'RESUMEN TOTAL'!AG143</f>
        <v>0</v>
      </c>
      <c r="AB138">
        <f>'RESUMEN TOTAL'!AH143</f>
        <v>0</v>
      </c>
      <c r="AC138">
        <f>'RESUMEN TOTAL'!AI143</f>
        <v>0</v>
      </c>
      <c r="AD138">
        <f>'RESUMEN TOTAL'!AJ143</f>
        <v>0</v>
      </c>
      <c r="AE138">
        <f>'RESUMEN TOTAL'!AK143</f>
        <v>0</v>
      </c>
      <c r="AF138" t="str">
        <f>'RESUMEN TOTAL'!AL143</f>
        <v>APAGADO</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t="str">
        <f>'RESUMEN TOTAL'!AF144</f>
        <v>APAGADO</v>
      </c>
      <c r="AA139">
        <f>'RESUMEN TOTAL'!AG144</f>
        <v>0</v>
      </c>
      <c r="AB139">
        <f>'RESUMEN TOTAL'!AH144</f>
        <v>0</v>
      </c>
      <c r="AC139">
        <f>'RESUMEN TOTAL'!AI144</f>
        <v>0</v>
      </c>
      <c r="AD139">
        <f>'RESUMEN TOTAL'!AJ144</f>
        <v>0</v>
      </c>
      <c r="AE139">
        <f>'RESUMEN TOTAL'!AK144</f>
        <v>0</v>
      </c>
      <c r="AF139" t="str">
        <f>'RESUMEN TOTAL'!AL144</f>
        <v>APAGADO</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f>'RESUMEN TOTAL'!AJ148</f>
        <v>0</v>
      </c>
      <c r="AE143">
        <f>'RESUMEN TOTAL'!AK148</f>
        <v>0</v>
      </c>
      <c r="AF143" t="str">
        <f>'RESUMEN TOTAL'!AL148</f>
        <v>APAGADO</v>
      </c>
      <c r="AG143" t="str">
        <f>'RESUMEN TOTAL'!AM148</f>
        <v>APAGADO</v>
      </c>
      <c r="AH143" t="str">
        <f>'RESUMEN TOTAL'!AN148</f>
        <v>APAGADO</v>
      </c>
      <c r="AI143" t="str">
        <f>'RESUMEN TOTAL'!AO148</f>
        <v>APAGADO</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f>'RESUMEN TOTAL'!AJ167</f>
        <v>0</v>
      </c>
      <c r="AE162">
        <f>'RESUMEN TOTAL'!AK167</f>
        <v>0</v>
      </c>
      <c r="AF162" t="str">
        <f>'RESUMEN TOTAL'!AL167</f>
        <v>APAGADO</v>
      </c>
      <c r="AG162" t="str">
        <f>'RESUMEN TOTAL'!AM167</f>
        <v>APAGADO</v>
      </c>
      <c r="AH162" t="str">
        <f>'RESUMEN TOTAL'!AN167</f>
        <v>APAGADO</v>
      </c>
      <c r="AI162" t="str">
        <f>'RESUMEN TOTAL'!AO167</f>
        <v>APAGADO</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f>'RESUMEN TOTAL'!AJ169</f>
        <v>0</v>
      </c>
      <c r="AE164">
        <f>'RESUMEN TOTAL'!AK169</f>
        <v>0</v>
      </c>
      <c r="AF164" t="str">
        <f>'RESUMEN TOTAL'!AL169</f>
        <v>APAGADO</v>
      </c>
      <c r="AG164" t="str">
        <f>'RESUMEN TOTAL'!AM169</f>
        <v>APAGADO</v>
      </c>
      <c r="AH164" t="str">
        <f>'RESUMEN TOTAL'!AN169</f>
        <v>APAGADO</v>
      </c>
      <c r="AI164" t="str">
        <f>'RESUMEN TOTAL'!AO169</f>
        <v>APAGADO</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f>'RESUMEN TOTAL'!AG170</f>
        <v>0</v>
      </c>
      <c r="AB165">
        <f>'RESUMEN TOTAL'!AH170</f>
        <v>0</v>
      </c>
      <c r="AC165" t="str">
        <f>'RESUMEN TOTAL'!AI170</f>
        <v>APAGADO</v>
      </c>
      <c r="AD165">
        <f>'RESUMEN TOTAL'!AJ170</f>
        <v>0</v>
      </c>
      <c r="AE165">
        <f>'RESUMEN TOTAL'!AK170</f>
        <v>0</v>
      </c>
      <c r="AF165">
        <f>'RESUMEN TOTAL'!AL170</f>
        <v>0</v>
      </c>
      <c r="AG165" t="str">
        <f>'RESUMEN TOTAL'!AM170</f>
        <v>APAGADO</v>
      </c>
      <c r="AH165" t="str">
        <f>'RESUMEN TOTAL'!AN170</f>
        <v>APAGADO</v>
      </c>
      <c r="AI165" t="str">
        <f>'RESUMEN TOTAL'!AO170</f>
        <v>APAGADO</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t="str">
        <f>'RESUMEN TOTAL'!AF175</f>
        <v>APAGADO</v>
      </c>
      <c r="AA170" t="str">
        <f>'RESUMEN TOTAL'!AG175</f>
        <v>APAGADO</v>
      </c>
      <c r="AB170" t="str">
        <f>'RESUMEN TOTAL'!AH175</f>
        <v>APAGADO</v>
      </c>
      <c r="AC170" t="str">
        <f>'RESUMEN TOTAL'!AI175</f>
        <v>APAGADO</v>
      </c>
      <c r="AD170">
        <f>'RESUMEN TOTAL'!AJ175</f>
        <v>0</v>
      </c>
      <c r="AE170">
        <f>'RESUMEN TOTAL'!AK175</f>
        <v>0</v>
      </c>
      <c r="AF170" t="str">
        <f>'RESUMEN TOTAL'!AL175</f>
        <v>APAGADO</v>
      </c>
      <c r="AG170" t="str">
        <f>'RESUMEN TOTAL'!AM175</f>
        <v>APAGADO</v>
      </c>
      <c r="AH170" t="str">
        <f>'RESUMEN TOTAL'!AN175</f>
        <v>APAGADO</v>
      </c>
      <c r="AI170" t="str">
        <f>'RESUMEN TOTAL'!AO175</f>
        <v>APAGADO</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t="str">
        <f>'RESUMEN TOTAL'!AF176</f>
        <v>APAGADO</v>
      </c>
      <c r="AA171" t="str">
        <f>'RESUMEN TOTAL'!AG176</f>
        <v>APAGADO</v>
      </c>
      <c r="AB171" t="str">
        <f>'RESUMEN TOTAL'!AH176</f>
        <v>APAGADO</v>
      </c>
      <c r="AC171" t="str">
        <f>'RESUMEN TOTAL'!AI176</f>
        <v>APAGADO</v>
      </c>
      <c r="AD171">
        <f>'RESUMEN TOTAL'!AJ176</f>
        <v>0</v>
      </c>
      <c r="AE171">
        <f>'RESUMEN TOTAL'!AK176</f>
        <v>0</v>
      </c>
      <c r="AF171" t="str">
        <f>'RESUMEN TOTAL'!AL176</f>
        <v>APAGADO</v>
      </c>
      <c r="AG171" t="str">
        <f>'RESUMEN TOTAL'!AM176</f>
        <v>APAGADO</v>
      </c>
      <c r="AH171" t="str">
        <f>'RESUMEN TOTAL'!AN176</f>
        <v>APAGADO</v>
      </c>
      <c r="AI171" t="str">
        <f>'RESUMEN TOTAL'!AO176</f>
        <v>APAGADO</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t="str">
        <f>'RESUMEN TOTAL'!AL178</f>
        <v>APAGADO</v>
      </c>
      <c r="AG172" t="str">
        <f>'RESUMEN TOTAL'!AM178</f>
        <v>APAGADO</v>
      </c>
      <c r="AH172" t="str">
        <f>'RESUMEN TOTAL'!AN178</f>
        <v>APAGADO</v>
      </c>
      <c r="AI172" t="str">
        <f>'RESUMEN TOTAL'!AO178</f>
        <v>APAGADO</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t="str">
        <f>'RESUMEN TOTAL'!AL179</f>
        <v>APAGADO</v>
      </c>
      <c r="AG173" t="str">
        <f>'RESUMEN TOTAL'!AM179</f>
        <v>APAGADO</v>
      </c>
      <c r="AH173" t="str">
        <f>'RESUMEN TOTAL'!AN179</f>
        <v>APAGADO</v>
      </c>
      <c r="AI173" t="str">
        <f>'RESUMEN TOTAL'!AO179</f>
        <v>APAGADO</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t="str">
        <f>'RESUMEN TOTAL'!AL180</f>
        <v>APAGADO</v>
      </c>
      <c r="AG174" t="str">
        <f>'RESUMEN TOTAL'!AM180</f>
        <v>APAGADO</v>
      </c>
      <c r="AH174" t="str">
        <f>'RESUMEN TOTAL'!AN180</f>
        <v>APAGADO</v>
      </c>
      <c r="AI174" t="str">
        <f>'RESUMEN TOTAL'!AO180</f>
        <v>APAGADO</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t="str">
        <f>'RESUMEN TOTAL'!AL183</f>
        <v>APAGADO</v>
      </c>
      <c r="AG177" t="str">
        <f>'RESUMEN TOTAL'!AM183</f>
        <v>APAGADO</v>
      </c>
      <c r="AH177" t="str">
        <f>'RESUMEN TOTAL'!AN183</f>
        <v>APAGADO</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t="str">
        <f>'RESUMEN TOTAL'!AF184</f>
        <v>APAGADO</v>
      </c>
      <c r="AA178" t="str">
        <f>'RESUMEN TOTAL'!AG184</f>
        <v>APAGADO</v>
      </c>
      <c r="AB178" t="str">
        <f>'RESUMEN TOTAL'!AH184</f>
        <v>APAGADO</v>
      </c>
      <c r="AC178" t="str">
        <f>'RESUMEN TOTAL'!AI184</f>
        <v>APAGADO</v>
      </c>
      <c r="AD178">
        <f>'RESUMEN TOTAL'!AJ184</f>
        <v>0</v>
      </c>
      <c r="AE178">
        <f>'RESUMEN TOTAL'!AK184</f>
        <v>0</v>
      </c>
      <c r="AF178" t="str">
        <f>'RESUMEN TOTAL'!AL184</f>
        <v>APAGADO</v>
      </c>
      <c r="AG178" t="str">
        <f>'RESUMEN TOTAL'!AM184</f>
        <v>APAGADO</v>
      </c>
      <c r="AH178" t="str">
        <f>'RESUMEN TOTAL'!AN184</f>
        <v>APAGADO</v>
      </c>
      <c r="AI178" t="str">
        <f>'RESUMEN TOTAL'!AO184</f>
        <v>APAGADO</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t="str">
        <f>'RESUMEN TOTAL'!AF185</f>
        <v>APAGADO</v>
      </c>
      <c r="AA179" t="str">
        <f>'RESUMEN TOTAL'!AG185</f>
        <v>APAGADO</v>
      </c>
      <c r="AB179" t="str">
        <f>'RESUMEN TOTAL'!AH185</f>
        <v>APAGADO</v>
      </c>
      <c r="AC179" t="str">
        <f>'RESUMEN TOTAL'!AI185</f>
        <v>APAGADO</v>
      </c>
      <c r="AD179">
        <f>'RESUMEN TOTAL'!AJ185</f>
        <v>0</v>
      </c>
      <c r="AE179">
        <f>'RESUMEN TOTAL'!AK185</f>
        <v>0</v>
      </c>
      <c r="AF179" t="str">
        <f>'RESUMEN TOTAL'!AL185</f>
        <v>APAGADO</v>
      </c>
      <c r="AG179" t="str">
        <f>'RESUMEN TOTAL'!AM185</f>
        <v>APAGADO</v>
      </c>
      <c r="AH179" t="str">
        <f>'RESUMEN TOTAL'!AN185</f>
        <v>APAGADO</v>
      </c>
      <c r="AI179" t="str">
        <f>'RESUMEN TOTAL'!AO185</f>
        <v>APAGADO</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f>'RESUMEN TOTAL'!AG189</f>
        <v>0</v>
      </c>
      <c r="AB183" t="str">
        <f>'RESUMEN TOTAL'!AH189</f>
        <v>APAGADO</v>
      </c>
      <c r="AC183" t="str">
        <f>'RESUMEN TOTAL'!AI189</f>
        <v>APAGADO</v>
      </c>
      <c r="AD183">
        <f>'RESUMEN TOTAL'!AJ189</f>
        <v>0</v>
      </c>
      <c r="AE183">
        <f>'RESUMEN TOTAL'!AK189</f>
        <v>0</v>
      </c>
      <c r="AF183" t="str">
        <f>'RESUMEN TOTAL'!AL189</f>
        <v>APAGADO</v>
      </c>
      <c r="AG183" t="str">
        <f>'RESUMEN TOTAL'!AM189</f>
        <v>APAGADO</v>
      </c>
      <c r="AH183" t="str">
        <f>'RESUMEN TOTAL'!AN189</f>
        <v>APAGADO</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t="str">
        <f>'RESUMEN TOTAL'!AF194</f>
        <v>APAGADO</v>
      </c>
      <c r="AA188" t="str">
        <f>'RESUMEN TOTAL'!AG194</f>
        <v>APAGADO</v>
      </c>
      <c r="AB188" t="str">
        <f>'RESUMEN TOTAL'!AH194</f>
        <v>APAGADO</v>
      </c>
      <c r="AC188" t="str">
        <f>'RESUMEN TOTAL'!AI194</f>
        <v>APAGADO</v>
      </c>
      <c r="AD188">
        <f>'RESUMEN TOTAL'!AJ194</f>
        <v>0</v>
      </c>
      <c r="AE188">
        <f>'RESUMEN TOTAL'!AK194</f>
        <v>0</v>
      </c>
      <c r="AF188" t="str">
        <f>'RESUMEN TOTAL'!AL194</f>
        <v>APAGADO</v>
      </c>
      <c r="AG188" t="str">
        <f>'RESUMEN TOTAL'!AM194</f>
        <v>APAGADO</v>
      </c>
      <c r="AH188" t="str">
        <f>'RESUMEN TOTAL'!AN194</f>
        <v>APAGADO</v>
      </c>
      <c r="AI188" t="str">
        <f>'RESUMEN TOTAL'!AO194</f>
        <v>APAGADO</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t="str">
        <f>'RESUMEN TOTAL'!AF197</f>
        <v>APAGADO</v>
      </c>
      <c r="AA191" t="str">
        <f>'RESUMEN TOTAL'!AG197</f>
        <v>APAGADO</v>
      </c>
      <c r="AB191" t="str">
        <f>'RESUMEN TOTAL'!AH197</f>
        <v>APAGADO</v>
      </c>
      <c r="AC191" t="str">
        <f>'RESUMEN TOTAL'!AI197</f>
        <v>APAGADO</v>
      </c>
      <c r="AD191">
        <f>'RESUMEN TOTAL'!AJ197</f>
        <v>0</v>
      </c>
      <c r="AE191">
        <f>'RESUMEN TOTAL'!AK197</f>
        <v>0</v>
      </c>
      <c r="AF191" t="str">
        <f>'RESUMEN TOTAL'!AL197</f>
        <v>APAGADO</v>
      </c>
      <c r="AG191" t="str">
        <f>'RESUMEN TOTAL'!AM197</f>
        <v>APAGADO</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t="str">
        <f>'RESUMEN TOTAL'!AO198</f>
        <v>APAGADO</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f>'RESUMEN TOTAL'!AJ204</f>
        <v>0</v>
      </c>
      <c r="AE198">
        <f>'RESUMEN TOTAL'!AK204</f>
        <v>0</v>
      </c>
      <c r="AF198" t="str">
        <f>'RESUMEN TOTAL'!AL204</f>
        <v>APAGADO</v>
      </c>
      <c r="AG198" t="str">
        <f>'RESUMEN TOTAL'!AM204</f>
        <v>APAGADO</v>
      </c>
      <c r="AH198" t="str">
        <f>'RESUMEN TOTAL'!AN204</f>
        <v>APAGADO</v>
      </c>
      <c r="AI198" t="str">
        <f>'RESUMEN TOTAL'!AO204</f>
        <v>APAGADO</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f>'RESUMEN TOTAL'!AJ205</f>
        <v>0</v>
      </c>
      <c r="AE199">
        <f>'RESUMEN TOTAL'!AK205</f>
        <v>0</v>
      </c>
      <c r="AF199" t="str">
        <f>'RESUMEN TOTAL'!AL205</f>
        <v>APAGADO</v>
      </c>
      <c r="AG199" t="str">
        <f>'RESUMEN TOTAL'!AM205</f>
        <v>APAGADO</v>
      </c>
      <c r="AH199" t="str">
        <f>'RESUMEN TOTAL'!AN205</f>
        <v>APAGADO</v>
      </c>
      <c r="AI199" t="str">
        <f>'RESUMEN TOTAL'!AO205</f>
        <v>APAGADO</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t="str">
        <f>'RESUMEN TOTAL'!AH213</f>
        <v>APAGADO</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t="str">
        <f>'RESUMEN TOTAL'!AF221</f>
        <v>APAGADO</v>
      </c>
      <c r="AA214" t="str">
        <f>'RESUMEN TOTAL'!AG221</f>
        <v>APAGADO</v>
      </c>
      <c r="AB214" t="str">
        <f>'RESUMEN TOTAL'!AH221</f>
        <v>APAGADO</v>
      </c>
      <c r="AC214" t="str">
        <f>'RESUMEN TOTAL'!AI221</f>
        <v>APAGADO</v>
      </c>
      <c r="AD214">
        <f>'RESUMEN TOTAL'!AJ221</f>
        <v>0</v>
      </c>
      <c r="AE214">
        <f>'RESUMEN TOTAL'!AK221</f>
        <v>0</v>
      </c>
      <c r="AF214" t="str">
        <f>'RESUMEN TOTAL'!AL221</f>
        <v>APAGADO</v>
      </c>
      <c r="AG214" t="str">
        <f>'RESUMEN TOTAL'!AM221</f>
        <v>APAGADO</v>
      </c>
      <c r="AH214" t="str">
        <f>'RESUMEN TOTAL'!AN221</f>
        <v>APAGADO</v>
      </c>
      <c r="AI214" t="str">
        <f>'RESUMEN TOTAL'!AO221</f>
        <v>APAGADO</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t="str">
        <f>'RESUMEN TOTAL'!AN227</f>
        <v>APAGADO</v>
      </c>
      <c r="AI220" t="str">
        <f>'RESUMEN TOTAL'!AO227</f>
        <v>APAGADO</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f>'RESUMEN TOTAL'!AJ237</f>
        <v>0</v>
      </c>
      <c r="AE230">
        <f>'RESUMEN TOTAL'!AK237</f>
        <v>0</v>
      </c>
      <c r="AF230">
        <f>'RESUMEN TOTAL'!AL237</f>
        <v>0</v>
      </c>
      <c r="AG230" t="str">
        <f>'RESUMEN TOTAL'!AM237</f>
        <v>APAGADO</v>
      </c>
      <c r="AH230" t="str">
        <f>'RESUMEN TOTAL'!AN237</f>
        <v>APAGADO</v>
      </c>
      <c r="AI230" t="str">
        <f>'RESUMEN TOTAL'!AO237</f>
        <v>APAGADO</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f>'RESUMEN TOTAL'!AJ239</f>
        <v>0</v>
      </c>
      <c r="AE232">
        <f>'RESUMEN TOTAL'!AK239</f>
        <v>0</v>
      </c>
      <c r="AF232" t="str">
        <f>'RESUMEN TOTAL'!AL239</f>
        <v>APAGADO</v>
      </c>
      <c r="AG232" t="str">
        <f>'RESUMEN TOTAL'!AM239</f>
        <v>APAGADO</v>
      </c>
      <c r="AH232" t="str">
        <f>'RESUMEN TOTAL'!AN239</f>
        <v>APAGADO</v>
      </c>
      <c r="AI232" t="str">
        <f>'RESUMEN TOTAL'!AO239</f>
        <v>APAGADO</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t="str">
        <f>'RESUMEN TOTAL'!AO243</f>
        <v>APAGADO</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t="str">
        <f>'RESUMEN TOTAL'!AO244</f>
        <v>APAGADO</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t="str">
        <f>'RESUMEN TOTAL'!AO245</f>
        <v>APAGADO</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f>'RESUMEN TOTAL'!AJ251</f>
        <v>0</v>
      </c>
      <c r="AE244">
        <f>'RESUMEN TOTAL'!AK251</f>
        <v>0</v>
      </c>
      <c r="AF244" t="str">
        <f>'RESUMEN TOTAL'!AL251</f>
        <v>APAGADO</v>
      </c>
      <c r="AG244" t="str">
        <f>'RESUMEN TOTAL'!AM251</f>
        <v>APAGADO</v>
      </c>
      <c r="AH244" t="str">
        <f>'RESUMEN TOTAL'!AN251</f>
        <v>APAGADO</v>
      </c>
      <c r="AI244" t="str">
        <f>'RESUMEN TOTAL'!AO251</f>
        <v>APAGADO</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f>'RESUMEN TOTAL'!AJ252</f>
        <v>0</v>
      </c>
      <c r="AE245">
        <f>'RESUMEN TOTAL'!AK252</f>
        <v>0</v>
      </c>
      <c r="AF245" t="str">
        <f>'RESUMEN TOTAL'!AL252</f>
        <v>APAGADO</v>
      </c>
      <c r="AG245" t="str">
        <f>'RESUMEN TOTAL'!AM252</f>
        <v>APAGADO</v>
      </c>
      <c r="AH245" t="str">
        <f>'RESUMEN TOTAL'!AN252</f>
        <v>APAGADO</v>
      </c>
      <c r="AI245" t="str">
        <f>'RESUMEN TOTAL'!AO252</f>
        <v>APAGADO</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t="str">
        <f>'RESUMEN TOTAL'!AL255</f>
        <v>APAGADO</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t="str">
        <f>'RESUMEN TOTAL'!AG256</f>
        <v>APAGADO</v>
      </c>
      <c r="AB249" t="str">
        <f>'RESUMEN TOTAL'!AH256</f>
        <v>APAGADO</v>
      </c>
      <c r="AC249" t="str">
        <f>'RESUMEN TOTAL'!AI256</f>
        <v>APAGADO</v>
      </c>
      <c r="AD249">
        <f>'RESUMEN TOTAL'!AJ256</f>
        <v>0</v>
      </c>
      <c r="AE249">
        <f>'RESUMEN TOTAL'!AK256</f>
        <v>0</v>
      </c>
      <c r="AF249" t="str">
        <f>'RESUMEN TOTAL'!AL256</f>
        <v>APAGADO</v>
      </c>
      <c r="AG249" t="str">
        <f>'RESUMEN TOTAL'!AM256</f>
        <v>APAGADO</v>
      </c>
      <c r="AH249" t="str">
        <f>'RESUMEN TOTAL'!AN256</f>
        <v>APAGADO</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f>'RESUMEN TOTAL'!AJ257</f>
        <v>0</v>
      </c>
      <c r="AE250">
        <f>'RESUMEN TOTAL'!AK257</f>
        <v>0</v>
      </c>
      <c r="AF250" t="str">
        <f>'RESUMEN TOTAL'!AL257</f>
        <v>APAGADO</v>
      </c>
      <c r="AG250" t="str">
        <f>'RESUMEN TOTAL'!AM257</f>
        <v>APAGADO</v>
      </c>
      <c r="AH250" t="str">
        <f>'RESUMEN TOTAL'!AN257</f>
        <v>APAGADO</v>
      </c>
      <c r="AI250" t="str">
        <f>'RESUMEN TOTAL'!AO257</f>
        <v>APAGADO</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t="str">
        <f>'RESUMEN TOTAL'!AL258</f>
        <v>APAGADO</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f>'RESUMEN TOTAL'!AJ276</f>
        <v>0</v>
      </c>
      <c r="AE269">
        <f>'RESUMEN TOTAL'!AK276</f>
        <v>0</v>
      </c>
      <c r="AF269" t="str">
        <f>'RESUMEN TOTAL'!AL276</f>
        <v>APAGADO</v>
      </c>
      <c r="AG269" t="str">
        <f>'RESUMEN TOTAL'!AM276</f>
        <v>APAGADO</v>
      </c>
      <c r="AH269" t="str">
        <f>'RESUMEN TOTAL'!AN276</f>
        <v>APAGADO</v>
      </c>
      <c r="AI269" t="str">
        <f>'RESUMEN TOTAL'!AO276</f>
        <v>APAGADO</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t="str">
        <f>'RESUMEN TOTAL'!AI281</f>
        <v>APAGADO</v>
      </c>
      <c r="AD274">
        <f>'RESUMEN TOTAL'!AJ281</f>
        <v>0</v>
      </c>
      <c r="AE274">
        <f>'RESUMEN TOTAL'!AK281</f>
        <v>0</v>
      </c>
      <c r="AF274">
        <f>'RESUMEN TOTAL'!AL281</f>
        <v>0</v>
      </c>
      <c r="AG274">
        <f>'RESUMEN TOTAL'!AM281</f>
        <v>0</v>
      </c>
      <c r="AH274" t="str">
        <f>'RESUMEN TOTAL'!AN281</f>
        <v>APAGADO</v>
      </c>
      <c r="AI274" t="str">
        <f>'RESUMEN TOTAL'!AO281</f>
        <v>APAGADO</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t="str">
        <f>'RESUMEN TOTAL'!AI282</f>
        <v>APAGADO</v>
      </c>
      <c r="AD275">
        <f>'RESUMEN TOTAL'!AJ282</f>
        <v>0</v>
      </c>
      <c r="AE275">
        <f>'RESUMEN TOTAL'!AK282</f>
        <v>0</v>
      </c>
      <c r="AF275">
        <f>'RESUMEN TOTAL'!AL282</f>
        <v>0</v>
      </c>
      <c r="AG275">
        <f>'RESUMEN TOTAL'!AM282</f>
        <v>0</v>
      </c>
      <c r="AH275" t="str">
        <f>'RESUMEN TOTAL'!AN282</f>
        <v>APAGADO</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t="str">
        <f>'RESUMEN TOTAL'!AI286</f>
        <v>APAGADO</v>
      </c>
      <c r="AD279">
        <f>'RESUMEN TOTAL'!AJ286</f>
        <v>0</v>
      </c>
      <c r="AE279">
        <f>'RESUMEN TOTAL'!AK286</f>
        <v>0</v>
      </c>
      <c r="AF279" t="str">
        <f>'RESUMEN TOTAL'!AL286</f>
        <v>APAGADO</v>
      </c>
      <c r="AG279" t="str">
        <f>'RESUMEN TOTAL'!AM286</f>
        <v>APAGADO</v>
      </c>
      <c r="AH279" t="str">
        <f>'RESUMEN TOTAL'!AN286</f>
        <v>APAGADO</v>
      </c>
      <c r="AI279" t="str">
        <f>'RESUMEN TOTAL'!AO286</f>
        <v>APAGADO</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t="str">
        <f>'RESUMEN TOTAL'!AI287</f>
        <v>APAGADO</v>
      </c>
      <c r="AD280">
        <f>'RESUMEN TOTAL'!AJ287</f>
        <v>0</v>
      </c>
      <c r="AE280">
        <f>'RESUMEN TOTAL'!AK287</f>
        <v>0</v>
      </c>
      <c r="AF280" t="str">
        <f>'RESUMEN TOTAL'!AL287</f>
        <v>APAGADO</v>
      </c>
      <c r="AG280" t="str">
        <f>'RESUMEN TOTAL'!AM287</f>
        <v>APAGADO</v>
      </c>
      <c r="AH280" t="str">
        <f>'RESUMEN TOTAL'!AN287</f>
        <v>APAGADO</v>
      </c>
      <c r="AI280" t="str">
        <f>'RESUMEN TOTAL'!AO287</f>
        <v>APAGADO</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t="str">
        <f>'RESUMEN TOTAL'!AH288</f>
        <v>APAGADO</v>
      </c>
      <c r="AC281" t="str">
        <f>'RESUMEN TOTAL'!AI288</f>
        <v>APAGADO</v>
      </c>
      <c r="AD281">
        <f>'RESUMEN TOTAL'!AJ288</f>
        <v>0</v>
      </c>
      <c r="AE281">
        <f>'RESUMEN TOTAL'!AK288</f>
        <v>0</v>
      </c>
      <c r="AF281" t="str">
        <f>'RESUMEN TOTAL'!AL288</f>
        <v>APAGADO</v>
      </c>
      <c r="AG281" t="str">
        <f>'RESUMEN TOTAL'!AM288</f>
        <v>APAGADO</v>
      </c>
      <c r="AH281" t="str">
        <f>'RESUMEN TOTAL'!AN288</f>
        <v>APAGADO</v>
      </c>
      <c r="AI281" t="str">
        <f>'RESUMEN TOTAL'!AO288</f>
        <v>APAGADO</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t="str">
        <f>'RESUMEN TOTAL'!AH289</f>
        <v>APAGADO</v>
      </c>
      <c r="AC282" t="str">
        <f>'RESUMEN TOTAL'!AI289</f>
        <v>APAGADO</v>
      </c>
      <c r="AD282">
        <f>'RESUMEN TOTAL'!AJ289</f>
        <v>0</v>
      </c>
      <c r="AE282">
        <f>'RESUMEN TOTAL'!AK289</f>
        <v>0</v>
      </c>
      <c r="AF282" t="str">
        <f>'RESUMEN TOTAL'!AL289</f>
        <v>APAGADO</v>
      </c>
      <c r="AG282" t="str">
        <f>'RESUMEN TOTAL'!AM289</f>
        <v>APAGADO</v>
      </c>
      <c r="AH282" t="str">
        <f>'RESUMEN TOTAL'!AN289</f>
        <v>APAGADO</v>
      </c>
      <c r="AI282" t="str">
        <f>'RESUMEN TOTAL'!AO289</f>
        <v>APAGADO</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t="str">
        <f>'RESUMEN TOTAL'!AI290</f>
        <v>APAGADO</v>
      </c>
      <c r="AD283">
        <f>'RESUMEN TOTAL'!AJ290</f>
        <v>0</v>
      </c>
      <c r="AE283">
        <f>'RESUMEN TOTAL'!AK290</f>
        <v>0</v>
      </c>
      <c r="AF283" t="str">
        <f>'RESUMEN TOTAL'!AL290</f>
        <v>APAGADO</v>
      </c>
      <c r="AG283" t="str">
        <f>'RESUMEN TOTAL'!AM290</f>
        <v>APAGADO</v>
      </c>
      <c r="AH283" t="str">
        <f>'RESUMEN TOTAL'!AN290</f>
        <v>APAGADO</v>
      </c>
      <c r="AI283" t="str">
        <f>'RESUMEN TOTAL'!AO290</f>
        <v>APAGADO</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t="str">
        <f>'RESUMEN TOTAL'!AI291</f>
        <v>APAGADO</v>
      </c>
      <c r="AD284">
        <f>'RESUMEN TOTAL'!AJ291</f>
        <v>0</v>
      </c>
      <c r="AE284">
        <f>'RESUMEN TOTAL'!AK291</f>
        <v>0</v>
      </c>
      <c r="AF284" t="str">
        <f>'RESUMEN TOTAL'!AL291</f>
        <v>APAGADO</v>
      </c>
      <c r="AG284" t="str">
        <f>'RESUMEN TOTAL'!AM291</f>
        <v>APAGADO</v>
      </c>
      <c r="AH284" t="str">
        <f>'RESUMEN TOTAL'!AN291</f>
        <v>APAGADO</v>
      </c>
      <c r="AI284" t="str">
        <f>'RESUMEN TOTAL'!AO291</f>
        <v>APAGADO</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t="str">
        <f>'RESUMEN TOTAL'!AL322</f>
        <v>APAGADO</v>
      </c>
      <c r="AG314" t="str">
        <f>'RESUMEN TOTAL'!AM322</f>
        <v>APAGADO</v>
      </c>
      <c r="AH314" t="str">
        <f>'RESUMEN TOTAL'!AN322</f>
        <v>APAGADO</v>
      </c>
      <c r="AI314" t="str">
        <f>'RESUMEN TOTAL'!AO322</f>
        <v>APAGADO</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f>'RESUMEN TOTAL'!AJ324</f>
        <v>0</v>
      </c>
      <c r="AE316">
        <f>'RESUMEN TOTAL'!AK324</f>
        <v>0</v>
      </c>
      <c r="AF316" t="str">
        <f>'RESUMEN TOTAL'!AL324</f>
        <v>APAGADO</v>
      </c>
      <c r="AG316" t="str">
        <f>'RESUMEN TOTAL'!AM324</f>
        <v>APAGADO</v>
      </c>
      <c r="AH316" t="str">
        <f>'RESUMEN TOTAL'!AN324</f>
        <v>APAGADO</v>
      </c>
      <c r="AI316" t="str">
        <f>'RESUMEN TOTAL'!AO324</f>
        <v>APAGADO</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f>'RESUMEN TOTAL'!AJ325</f>
        <v>0</v>
      </c>
      <c r="AE317">
        <f>'RESUMEN TOTAL'!AK325</f>
        <v>0</v>
      </c>
      <c r="AF317" t="str">
        <f>'RESUMEN TOTAL'!AL325</f>
        <v>APAGADO</v>
      </c>
      <c r="AG317" t="str">
        <f>'RESUMEN TOTAL'!AM325</f>
        <v>APAGADO</v>
      </c>
      <c r="AH317" t="str">
        <f>'RESUMEN TOTAL'!AN325</f>
        <v>APAGADO</v>
      </c>
      <c r="AI317" t="str">
        <f>'RESUMEN TOTAL'!AO325</f>
        <v>APAGADO</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f>'RESUMEN TOTAL'!AJ326</f>
        <v>0</v>
      </c>
      <c r="AE318">
        <f>'RESUMEN TOTAL'!AK326</f>
        <v>0</v>
      </c>
      <c r="AF318" t="str">
        <f>'RESUMEN TOTAL'!AL326</f>
        <v>APAGADO</v>
      </c>
      <c r="AG318" t="str">
        <f>'RESUMEN TOTAL'!AM326</f>
        <v>APAGADO</v>
      </c>
      <c r="AH318" t="str">
        <f>'RESUMEN TOTAL'!AN326</f>
        <v>APAGADO</v>
      </c>
      <c r="AI318" t="str">
        <f>'RESUMEN TOTAL'!AO326</f>
        <v>APAGADO</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f>'RESUMEN TOTAL'!AJ327</f>
        <v>0</v>
      </c>
      <c r="AE319">
        <f>'RESUMEN TOTAL'!AK327</f>
        <v>0</v>
      </c>
      <c r="AF319" t="str">
        <f>'RESUMEN TOTAL'!AL327</f>
        <v>APAGADO</v>
      </c>
      <c r="AG319" t="str">
        <f>'RESUMEN TOTAL'!AM327</f>
        <v>APAGADO</v>
      </c>
      <c r="AH319" t="str">
        <f>'RESUMEN TOTAL'!AN327</f>
        <v>APAGADO</v>
      </c>
      <c r="AI319" t="str">
        <f>'RESUMEN TOTAL'!AO327</f>
        <v>APAGADO</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f>'RESUMEN TOTAL'!AJ330</f>
        <v>0</v>
      </c>
      <c r="AE322">
        <f>'RESUMEN TOTAL'!AK330</f>
        <v>0</v>
      </c>
      <c r="AF322" t="str">
        <f>'RESUMEN TOTAL'!AL330</f>
        <v>APAGADO</v>
      </c>
      <c r="AG322" t="str">
        <f>'RESUMEN TOTAL'!AM330</f>
        <v>APAGADO</v>
      </c>
      <c r="AH322" t="str">
        <f>'RESUMEN TOTAL'!AN330</f>
        <v>APAGADO</v>
      </c>
      <c r="AI322" t="str">
        <f>'RESUMEN TOTAL'!AO330</f>
        <v>APAGADO</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f>'RESUMEN TOTAL'!AJ336</f>
        <v>0</v>
      </c>
      <c r="AE328">
        <f>'RESUMEN TOTAL'!AK336</f>
        <v>0</v>
      </c>
      <c r="AF328" t="str">
        <f>'RESUMEN TOTAL'!AL336</f>
        <v>APAGADO</v>
      </c>
      <c r="AG328" t="str">
        <f>'RESUMEN TOTAL'!AM336</f>
        <v>APAGADO</v>
      </c>
      <c r="AH328" t="str">
        <f>'RESUMEN TOTAL'!AN336</f>
        <v>APAGADO</v>
      </c>
      <c r="AI328" t="str">
        <f>'RESUMEN TOTAL'!AO336</f>
        <v>APAGADO</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f>'RESUMEN TOTAL'!AJ337</f>
        <v>0</v>
      </c>
      <c r="AE329">
        <f>'RESUMEN TOTAL'!AK337</f>
        <v>0</v>
      </c>
      <c r="AF329" t="str">
        <f>'RESUMEN TOTAL'!AL337</f>
        <v>APAGADO</v>
      </c>
      <c r="AG329" t="str">
        <f>'RESUMEN TOTAL'!AM337</f>
        <v>APAGADO</v>
      </c>
      <c r="AH329" t="str">
        <f>'RESUMEN TOTAL'!AN337</f>
        <v>APAGADO</v>
      </c>
      <c r="AI329" t="str">
        <f>'RESUMEN TOTAL'!AO337</f>
        <v>APAGADO</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t="str">
        <f>'RESUMEN TOTAL'!AF347</f>
        <v>APAGADO</v>
      </c>
      <c r="AA339" t="str">
        <f>'RESUMEN TOTAL'!AG347</f>
        <v>APAGADO</v>
      </c>
      <c r="AB339">
        <f>'RESUMEN TOTAL'!AH347</f>
        <v>0</v>
      </c>
      <c r="AC339">
        <f>'RESUMEN TOTAL'!AI347</f>
        <v>0</v>
      </c>
      <c r="AD339">
        <f>'RESUMEN TOTAL'!AJ347</f>
        <v>0</v>
      </c>
      <c r="AE339">
        <f>'RESUMEN TOTAL'!AK347</f>
        <v>0</v>
      </c>
      <c r="AF339" t="str">
        <f>'RESUMEN TOTAL'!AL347</f>
        <v>APAGADO</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t="str">
        <f>'RESUMEN TOTAL'!AF348</f>
        <v>APAGADO</v>
      </c>
      <c r="AA340" t="str">
        <f>'RESUMEN TOTAL'!AG348</f>
        <v>APAGADO</v>
      </c>
      <c r="AB340">
        <f>'RESUMEN TOTAL'!AH348</f>
        <v>0</v>
      </c>
      <c r="AC340">
        <f>'RESUMEN TOTAL'!AI348</f>
        <v>0</v>
      </c>
      <c r="AD340">
        <f>'RESUMEN TOTAL'!AJ348</f>
        <v>0</v>
      </c>
      <c r="AE340">
        <f>'RESUMEN TOTAL'!AK348</f>
        <v>0</v>
      </c>
      <c r="AF340" t="str">
        <f>'RESUMEN TOTAL'!AL348</f>
        <v>APAGADO</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t="str">
        <f>'RESUMEN TOTAL'!AF349</f>
        <v>APAGADO</v>
      </c>
      <c r="AA341">
        <f>'RESUMEN TOTAL'!AG349</f>
        <v>0</v>
      </c>
      <c r="AB341">
        <f>'RESUMEN TOTAL'!AH349</f>
        <v>0</v>
      </c>
      <c r="AC341">
        <f>'RESUMEN TOTAL'!AI349</f>
        <v>0</v>
      </c>
      <c r="AD341">
        <f>'RESUMEN TOTAL'!AJ349</f>
        <v>0</v>
      </c>
      <c r="AE341">
        <f>'RESUMEN TOTAL'!AK349</f>
        <v>0</v>
      </c>
      <c r="AF341" t="str">
        <f>'RESUMEN TOTAL'!AL349</f>
        <v>APAGADO</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t="str">
        <f>'RESUMEN TOTAL'!AI353</f>
        <v>APAGADO</v>
      </c>
      <c r="AD345">
        <f>'RESUMEN TOTAL'!AJ353</f>
        <v>0</v>
      </c>
      <c r="AE345">
        <f>'RESUMEN TOTAL'!AK353</f>
        <v>0</v>
      </c>
      <c r="AF345" t="str">
        <f>'RESUMEN TOTAL'!AL353</f>
        <v>APAGADO</v>
      </c>
      <c r="AG345" t="str">
        <f>'RESUMEN TOTAL'!AM353</f>
        <v>APAGADO</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f>'RESUMEN TOTAL'!AJ356</f>
        <v>0</v>
      </c>
      <c r="AE348">
        <f>'RESUMEN TOTAL'!AK356</f>
        <v>0</v>
      </c>
      <c r="AF348" t="str">
        <f>'RESUMEN TOTAL'!AL356</f>
        <v>APAGADO</v>
      </c>
      <c r="AG348" t="str">
        <f>'RESUMEN TOTAL'!AM356</f>
        <v>APAGADO</v>
      </c>
      <c r="AH348" t="str">
        <f>'RESUMEN TOTAL'!AN356</f>
        <v>APAGADO</v>
      </c>
      <c r="AI348" t="str">
        <f>'RESUMEN TOTAL'!AO356</f>
        <v>APAGADO</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t="str">
        <f>'RESUMEN TOTAL'!AF357</f>
        <v>APAGADO</v>
      </c>
      <c r="AA349">
        <f>'RESUMEN TOTAL'!AG357</f>
        <v>0</v>
      </c>
      <c r="AB349">
        <f>'RESUMEN TOTAL'!AH357</f>
        <v>0</v>
      </c>
      <c r="AC349">
        <f>'RESUMEN TOTAL'!AI357</f>
        <v>0</v>
      </c>
      <c r="AD349">
        <f>'RESUMEN TOTAL'!AJ357</f>
        <v>0</v>
      </c>
      <c r="AE349">
        <f>'RESUMEN TOTAL'!AK357</f>
        <v>0</v>
      </c>
      <c r="AF349" t="str">
        <f>'RESUMEN TOTAL'!AL357</f>
        <v>APAGADO</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t="str">
        <f>'RESUMEN TOTAL'!AF358</f>
        <v>APAGADO</v>
      </c>
      <c r="AA350">
        <f>'RESUMEN TOTAL'!AG358</f>
        <v>0</v>
      </c>
      <c r="AB350">
        <f>'RESUMEN TOTAL'!AH358</f>
        <v>0</v>
      </c>
      <c r="AC350">
        <f>'RESUMEN TOTAL'!AI358</f>
        <v>0</v>
      </c>
      <c r="AD350">
        <f>'RESUMEN TOTAL'!AJ358</f>
        <v>0</v>
      </c>
      <c r="AE350">
        <f>'RESUMEN TOTAL'!AK358</f>
        <v>0</v>
      </c>
      <c r="AF350" t="str">
        <f>'RESUMEN TOTAL'!AL358</f>
        <v>APAGADO</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t="str">
        <f>'RESUMEN TOTAL'!AG359</f>
        <v>APAGADO</v>
      </c>
      <c r="AB351" t="str">
        <f>'RESUMEN TOTAL'!AH359</f>
        <v>APAGADO</v>
      </c>
      <c r="AC351" t="str">
        <f>'RESUMEN TOTAL'!AI359</f>
        <v>APAGADO</v>
      </c>
      <c r="AD351">
        <f>'RESUMEN TOTAL'!AJ359</f>
        <v>0</v>
      </c>
      <c r="AE351">
        <f>'RESUMEN TOTAL'!AK359</f>
        <v>0</v>
      </c>
      <c r="AF351" t="str">
        <f>'RESUMEN TOTAL'!AL359</f>
        <v>APAGADO</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t="str">
        <f>'RESUMEN TOTAL'!AG360</f>
        <v>APAGADO</v>
      </c>
      <c r="AB352" t="str">
        <f>'RESUMEN TOTAL'!AH360</f>
        <v>APAGADO</v>
      </c>
      <c r="AC352" t="str">
        <f>'RESUMEN TOTAL'!AI360</f>
        <v>APAGADO</v>
      </c>
      <c r="AD352">
        <f>'RESUMEN TOTAL'!AJ360</f>
        <v>0</v>
      </c>
      <c r="AE352">
        <f>'RESUMEN TOTAL'!AK360</f>
        <v>0</v>
      </c>
      <c r="AF352" t="str">
        <f>'RESUMEN TOTAL'!AL360</f>
        <v>APAGADO</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t="str">
        <f>'RESUMEN TOTAL'!AF361</f>
        <v>APAGADO</v>
      </c>
      <c r="AA353">
        <f>'RESUMEN TOTAL'!AG361</f>
        <v>0</v>
      </c>
      <c r="AB353">
        <f>'RESUMEN TOTAL'!AH361</f>
        <v>0</v>
      </c>
      <c r="AC353">
        <f>'RESUMEN TOTAL'!AI361</f>
        <v>0</v>
      </c>
      <c r="AD353">
        <f>'RESUMEN TOTAL'!AJ361</f>
        <v>0</v>
      </c>
      <c r="AE353">
        <f>'RESUMEN TOTAL'!AK361</f>
        <v>0</v>
      </c>
      <c r="AF353" t="str">
        <f>'RESUMEN TOTAL'!AL361</f>
        <v>APAGADO</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t="str">
        <f>'RESUMEN TOTAL'!AF362</f>
        <v>APAGADO</v>
      </c>
      <c r="AA354">
        <f>'RESUMEN TOTAL'!AG362</f>
        <v>0</v>
      </c>
      <c r="AB354">
        <f>'RESUMEN TOTAL'!AH362</f>
        <v>0</v>
      </c>
      <c r="AC354">
        <f>'RESUMEN TOTAL'!AI362</f>
        <v>0</v>
      </c>
      <c r="AD354">
        <f>'RESUMEN TOTAL'!AJ362</f>
        <v>0</v>
      </c>
      <c r="AE354">
        <f>'RESUMEN TOTAL'!AK362</f>
        <v>0</v>
      </c>
      <c r="AF354" t="str">
        <f>'RESUMEN TOTAL'!AL362</f>
        <v>APAGADO</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f>'RESUMEN TOTAL'!AJ363</f>
        <v>0</v>
      </c>
      <c r="AE355">
        <f>'RESUMEN TOTAL'!AK363</f>
        <v>0</v>
      </c>
      <c r="AF355" t="str">
        <f>'RESUMEN TOTAL'!AL363</f>
        <v>APAGADO</v>
      </c>
      <c r="AG355" t="str">
        <f>'RESUMEN TOTAL'!AM363</f>
        <v>APAGADO</v>
      </c>
      <c r="AH355" t="str">
        <f>'RESUMEN TOTAL'!AN363</f>
        <v>APAGADO</v>
      </c>
      <c r="AI355" t="str">
        <f>'RESUMEN TOTAL'!AO363</f>
        <v>APAGADO</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f>'RESUMEN TOTAL'!AJ364</f>
        <v>0</v>
      </c>
      <c r="AE356">
        <f>'RESUMEN TOTAL'!AK364</f>
        <v>0</v>
      </c>
      <c r="AF356" t="str">
        <f>'RESUMEN TOTAL'!AL364</f>
        <v>APAGADO</v>
      </c>
      <c r="AG356" t="str">
        <f>'RESUMEN TOTAL'!AM364</f>
        <v>APAGADO</v>
      </c>
      <c r="AH356" t="str">
        <f>'RESUMEN TOTAL'!AN364</f>
        <v>APAGADO</v>
      </c>
      <c r="AI356" t="str">
        <f>'RESUMEN TOTAL'!AO364</f>
        <v>APAGADO</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t="str">
        <f>'RESUMEN TOTAL'!AF365</f>
        <v>APAGADO</v>
      </c>
      <c r="AA357" t="str">
        <f>'RESUMEN TOTAL'!AG365</f>
        <v>APAGADO</v>
      </c>
      <c r="AB357" t="str">
        <f>'RESUMEN TOTAL'!AH365</f>
        <v>APAGADO</v>
      </c>
      <c r="AC357" t="str">
        <f>'RESUMEN TOTAL'!AI365</f>
        <v>APAGADO</v>
      </c>
      <c r="AD357">
        <f>'RESUMEN TOTAL'!AJ365</f>
        <v>0</v>
      </c>
      <c r="AE357">
        <f>'RESUMEN TOTAL'!AK365</f>
        <v>0</v>
      </c>
      <c r="AF357" t="str">
        <f>'RESUMEN TOTAL'!AL365</f>
        <v>APAGADO</v>
      </c>
      <c r="AG357" t="str">
        <f>'RESUMEN TOTAL'!AM365</f>
        <v>APAGADO</v>
      </c>
      <c r="AH357" t="str">
        <f>'RESUMEN TOTAL'!AN365</f>
        <v>APAGADO</v>
      </c>
      <c r="AI357" t="str">
        <f>'RESUMEN TOTAL'!AO365</f>
        <v>APAGADO</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f>'RESUMEN TOTAL'!AJ377</f>
        <v>0</v>
      </c>
      <c r="AE369">
        <f>'RESUMEN TOTAL'!AK377</f>
        <v>0</v>
      </c>
      <c r="AF369" t="str">
        <f>'RESUMEN TOTAL'!AL377</f>
        <v>APAGADO</v>
      </c>
      <c r="AG369" t="str">
        <f>'RESUMEN TOTAL'!AM377</f>
        <v>APAGADO</v>
      </c>
      <c r="AH369" t="str">
        <f>'RESUMEN TOTAL'!AN377</f>
        <v>APAGADO</v>
      </c>
      <c r="AI369" t="str">
        <f>'RESUMEN TOTAL'!AO377</f>
        <v>APAGADO</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f>'RESUMEN TOTAL'!AJ378</f>
        <v>0</v>
      </c>
      <c r="AE370">
        <f>'RESUMEN TOTAL'!AK378</f>
        <v>0</v>
      </c>
      <c r="AF370" t="str">
        <f>'RESUMEN TOTAL'!AL378</f>
        <v>APAGADO</v>
      </c>
      <c r="AG370" t="str">
        <f>'RESUMEN TOTAL'!AM378</f>
        <v>APAGADO</v>
      </c>
      <c r="AH370" t="str">
        <f>'RESUMEN TOTAL'!AN378</f>
        <v>APAGADO</v>
      </c>
      <c r="AI370" t="str">
        <f>'RESUMEN TOTAL'!AO378</f>
        <v>APAGADO</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t="str">
        <f>'RESUMEN TOTAL'!AL381</f>
        <v>APAGADO</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t="str">
        <f>'RESUMEN TOTAL'!AL382</f>
        <v>APAGADO</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t="str">
        <f>'RESUMEN TOTAL'!AG383</f>
        <v>APAGADO</v>
      </c>
      <c r="AB375" t="str">
        <f>'RESUMEN TOTAL'!AH383</f>
        <v>APAGADO</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t="str">
        <f>'RESUMEN TOTAL'!AG384</f>
        <v>APAGADO</v>
      </c>
      <c r="AB376" t="str">
        <f>'RESUMEN TOTAL'!AH384</f>
        <v>APAGADO</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t="str">
        <f>'RESUMEN TOTAL'!AF394</f>
        <v>APAGADO</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f>'RESUMEN TOTAL'!AJ395</f>
        <v>0</v>
      </c>
      <c r="AE387">
        <f>'RESUMEN TOTAL'!AK395</f>
        <v>0</v>
      </c>
      <c r="AF387" t="str">
        <f>'RESUMEN TOTAL'!AL395</f>
        <v>APAGADO</v>
      </c>
      <c r="AG387" t="str">
        <f>'RESUMEN TOTAL'!AM395</f>
        <v>APAGADO</v>
      </c>
      <c r="AH387" t="str">
        <f>'RESUMEN TOTAL'!AN395</f>
        <v>APAGADO</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t="str">
        <f>'RESUMEN TOTAL'!AF396</f>
        <v>APAGADO</v>
      </c>
      <c r="AA388" t="str">
        <f>'RESUMEN TOTAL'!AG396</f>
        <v>APAGADO</v>
      </c>
      <c r="AB388" t="str">
        <f>'RESUMEN TOTAL'!AH396</f>
        <v>APAGADO</v>
      </c>
      <c r="AC388" t="str">
        <f>'RESUMEN TOTAL'!AI396</f>
        <v>APAGADO</v>
      </c>
      <c r="AD388">
        <f>'RESUMEN TOTAL'!AJ396</f>
        <v>0</v>
      </c>
      <c r="AE388">
        <f>'RESUMEN TOTAL'!AK396</f>
        <v>0</v>
      </c>
      <c r="AF388" t="str">
        <f>'RESUMEN TOTAL'!AL396</f>
        <v>APAGADO</v>
      </c>
      <c r="AG388" t="str">
        <f>'RESUMEN TOTAL'!AM396</f>
        <v>APAGADO</v>
      </c>
      <c r="AH388" t="str">
        <f>'RESUMEN TOTAL'!AN396</f>
        <v>APAGADO</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t="str">
        <f>'RESUMEN TOTAL'!AH400</f>
        <v>APAGADO</v>
      </c>
      <c r="AC392" t="str">
        <f>'RESUMEN TOTAL'!AI400</f>
        <v>APAGADO</v>
      </c>
      <c r="AD392">
        <f>'RESUMEN TOTAL'!AJ400</f>
        <v>0</v>
      </c>
      <c r="AE392">
        <f>'RESUMEN TOTAL'!AK400</f>
        <v>0</v>
      </c>
      <c r="AF392" t="str">
        <f>'RESUMEN TOTAL'!AL400</f>
        <v>APAGADO</v>
      </c>
      <c r="AG392" t="str">
        <f>'RESUMEN TOTAL'!AM400</f>
        <v>APAGADO</v>
      </c>
      <c r="AH392" t="str">
        <f>'RESUMEN TOTAL'!AN400</f>
        <v>APAGADO</v>
      </c>
      <c r="AI392" t="str">
        <f>'RESUMEN TOTAL'!AO400</f>
        <v>APAGADO</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t="str">
        <f>'RESUMEN TOTAL'!AF402</f>
        <v>APAGADO</v>
      </c>
      <c r="AA394" t="str">
        <f>'RESUMEN TOTAL'!AG402</f>
        <v>APAGADO</v>
      </c>
      <c r="AB394" t="str">
        <f>'RESUMEN TOTAL'!AH402</f>
        <v>APAGADO</v>
      </c>
      <c r="AC394" t="str">
        <f>'RESUMEN TOTAL'!AI402</f>
        <v>APAGADO</v>
      </c>
      <c r="AD394">
        <f>'RESUMEN TOTAL'!AJ402</f>
        <v>0</v>
      </c>
      <c r="AE394">
        <f>'RESUMEN TOTAL'!AK402</f>
        <v>0</v>
      </c>
      <c r="AF394" t="str">
        <f>'RESUMEN TOTAL'!AL402</f>
        <v>APAGADO</v>
      </c>
      <c r="AG394" t="str">
        <f>'RESUMEN TOTAL'!AM402</f>
        <v>APAGADO</v>
      </c>
      <c r="AH394" t="str">
        <f>'RESUMEN TOTAL'!AN402</f>
        <v>APAGADO</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t="str">
        <f>'RESUMEN TOTAL'!AF403</f>
        <v>APAGADO</v>
      </c>
      <c r="AA395" t="str">
        <f>'RESUMEN TOTAL'!AG403</f>
        <v>APAGADO</v>
      </c>
      <c r="AB395" t="str">
        <f>'RESUMEN TOTAL'!AH403</f>
        <v>APAGADO</v>
      </c>
      <c r="AC395" t="str">
        <f>'RESUMEN TOTAL'!AI403</f>
        <v>APAGADO</v>
      </c>
      <c r="AD395">
        <f>'RESUMEN TOTAL'!AJ403</f>
        <v>0</v>
      </c>
      <c r="AE395">
        <f>'RESUMEN TOTAL'!AK403</f>
        <v>0</v>
      </c>
      <c r="AF395" t="str">
        <f>'RESUMEN TOTAL'!AL403</f>
        <v>APAGADO</v>
      </c>
      <c r="AG395" t="str">
        <f>'RESUMEN TOTAL'!AM403</f>
        <v>APAGADO</v>
      </c>
      <c r="AH395">
        <f>'RESUMEN TOTAL'!AN403</f>
        <v>0</v>
      </c>
      <c r="AI395" t="str">
        <f>'RESUMEN TOTAL'!AO403</f>
        <v>APAGADO</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t="str">
        <f>'RESUMEN TOTAL'!AH404</f>
        <v>APAGADO</v>
      </c>
      <c r="AC396" t="str">
        <f>'RESUMEN TOTAL'!AI404</f>
        <v>APAGADO</v>
      </c>
      <c r="AD396">
        <f>'RESUMEN TOTAL'!AJ404</f>
        <v>0</v>
      </c>
      <c r="AE396">
        <f>'RESUMEN TOTAL'!AK404</f>
        <v>0</v>
      </c>
      <c r="AF396" t="str">
        <f>'RESUMEN TOTAL'!AL404</f>
        <v>APAGADO</v>
      </c>
      <c r="AG396" t="str">
        <f>'RESUMEN TOTAL'!AM404</f>
        <v>APAGADO</v>
      </c>
      <c r="AH396" t="str">
        <f>'RESUMEN TOTAL'!AN404</f>
        <v>APAGADO</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f>'RESUMEN TOTAL'!AJ405</f>
        <v>0</v>
      </c>
      <c r="AE397">
        <f>'RESUMEN TOTAL'!AK405</f>
        <v>0</v>
      </c>
      <c r="AF397" t="str">
        <f>'RESUMEN TOTAL'!AL405</f>
        <v>APAGADO</v>
      </c>
      <c r="AG397" t="str">
        <f>'RESUMEN TOTAL'!AM405</f>
        <v>APAGADO</v>
      </c>
      <c r="AH397" t="str">
        <f>'RESUMEN TOTAL'!AN405</f>
        <v>APAGADO</v>
      </c>
      <c r="AI397" t="str">
        <f>'RESUMEN TOTAL'!AO405</f>
        <v>APAGADO</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t="str">
        <f>'RESUMEN TOTAL'!AN406</f>
        <v>APAGADO</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t="str">
        <f>'RESUMEN TOTAL'!AF407</f>
        <v>APAGADO</v>
      </c>
      <c r="AA399" t="str">
        <f>'RESUMEN TOTAL'!AG407</f>
        <v>APAGADO</v>
      </c>
      <c r="AB399" t="str">
        <f>'RESUMEN TOTAL'!AH407</f>
        <v>APAGADO</v>
      </c>
      <c r="AC399" t="str">
        <f>'RESUMEN TOTAL'!AI407</f>
        <v>APAGADO</v>
      </c>
      <c r="AD399">
        <f>'RESUMEN TOTAL'!AJ407</f>
        <v>0</v>
      </c>
      <c r="AE399">
        <f>'RESUMEN TOTAL'!AK407</f>
        <v>0</v>
      </c>
      <c r="AF399" t="str">
        <f>'RESUMEN TOTAL'!AL407</f>
        <v>APAGADO</v>
      </c>
      <c r="AG399" t="str">
        <f>'RESUMEN TOTAL'!AM407</f>
        <v>APAGADO</v>
      </c>
      <c r="AH399" t="str">
        <f>'RESUMEN TOTAL'!AN407</f>
        <v>APAGADO</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t="str">
        <f>'RESUMEN TOTAL'!AF410</f>
        <v>APAGADO</v>
      </c>
      <c r="AA402" t="str">
        <f>'RESUMEN TOTAL'!AG410</f>
        <v>APAGADO</v>
      </c>
      <c r="AB402" t="str">
        <f>'RESUMEN TOTAL'!AH410</f>
        <v>APAGADO</v>
      </c>
      <c r="AC402" t="str">
        <f>'RESUMEN TOTAL'!AI410</f>
        <v>APAGADO</v>
      </c>
      <c r="AD402">
        <f>'RESUMEN TOTAL'!AJ410</f>
        <v>0</v>
      </c>
      <c r="AE402">
        <f>'RESUMEN TOTAL'!AK410</f>
        <v>0</v>
      </c>
      <c r="AF402" t="str">
        <f>'RESUMEN TOTAL'!AL410</f>
        <v>APAGADO</v>
      </c>
      <c r="AG402" t="str">
        <f>'RESUMEN TOTAL'!AM410</f>
        <v>APAGADO</v>
      </c>
      <c r="AH402" t="str">
        <f>'RESUMEN TOTAL'!AN410</f>
        <v>APAGADO</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t="str">
        <f>'RESUMEN TOTAL'!AF413</f>
        <v>APAGADO</v>
      </c>
      <c r="AA405" t="str">
        <f>'RESUMEN TOTAL'!AG413</f>
        <v>APAGADO</v>
      </c>
      <c r="AB405" t="str">
        <f>'RESUMEN TOTAL'!AH413</f>
        <v>APAGADO</v>
      </c>
      <c r="AC405" t="str">
        <f>'RESUMEN TOTAL'!AI413</f>
        <v>APAGADO</v>
      </c>
      <c r="AD405">
        <f>'RESUMEN TOTAL'!AJ413</f>
        <v>0</v>
      </c>
      <c r="AE405">
        <f>'RESUMEN TOTAL'!AK413</f>
        <v>0</v>
      </c>
      <c r="AF405" t="str">
        <f>'RESUMEN TOTAL'!AL413</f>
        <v>APAGADO</v>
      </c>
      <c r="AG405" t="str">
        <f>'RESUMEN TOTAL'!AM413</f>
        <v>APAGADO</v>
      </c>
      <c r="AH405" t="str">
        <f>'RESUMEN TOTAL'!AN413</f>
        <v>APAGADO</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t="str">
        <f>'RESUMEN TOTAL'!AF414</f>
        <v>APAGADO</v>
      </c>
      <c r="AA406" t="str">
        <f>'RESUMEN TOTAL'!AG414</f>
        <v>APAGADO</v>
      </c>
      <c r="AB406" t="str">
        <f>'RESUMEN TOTAL'!AH414</f>
        <v>APAGADO</v>
      </c>
      <c r="AC406" t="str">
        <f>'RESUMEN TOTAL'!AI414</f>
        <v>APAGADO</v>
      </c>
      <c r="AD406">
        <f>'RESUMEN TOTAL'!AJ414</f>
        <v>0</v>
      </c>
      <c r="AE406">
        <f>'RESUMEN TOTAL'!AK414</f>
        <v>0</v>
      </c>
      <c r="AF406" t="str">
        <f>'RESUMEN TOTAL'!AL414</f>
        <v>APAGADO</v>
      </c>
      <c r="AG406" t="str">
        <f>'RESUMEN TOTAL'!AM414</f>
        <v>APAGADO</v>
      </c>
      <c r="AH406" t="str">
        <f>'RESUMEN TOTAL'!AN414</f>
        <v>APAGADO</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t="str">
        <f>'RESUMEN TOTAL'!AH419</f>
        <v>APAGADO</v>
      </c>
      <c r="AC411" t="str">
        <f>'RESUMEN TOTAL'!AI419</f>
        <v>APAGADO</v>
      </c>
      <c r="AD411">
        <f>'RESUMEN TOTAL'!AJ419</f>
        <v>0</v>
      </c>
      <c r="AE411">
        <f>'RESUMEN TOTAL'!AK419</f>
        <v>0</v>
      </c>
      <c r="AF411" t="str">
        <f>'RESUMEN TOTAL'!AL419</f>
        <v>APAGADO</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t="str">
        <f>'RESUMEN TOTAL'!AF429</f>
        <v>APAGADO</v>
      </c>
      <c r="AA421" t="str">
        <f>'RESUMEN TOTAL'!AG429</f>
        <v>APAGADO</v>
      </c>
      <c r="AB421" t="str">
        <f>'RESUMEN TOTAL'!AH429</f>
        <v>APAGADO</v>
      </c>
      <c r="AC421" t="str">
        <f>'RESUMEN TOTAL'!AI429</f>
        <v>APAGADO</v>
      </c>
      <c r="AD421">
        <f>'RESUMEN TOTAL'!AJ429</f>
        <v>0</v>
      </c>
      <c r="AE421">
        <f>'RESUMEN TOTAL'!AK429</f>
        <v>0</v>
      </c>
      <c r="AF421" t="str">
        <f>'RESUMEN TOTAL'!AL429</f>
        <v>APAGADO</v>
      </c>
      <c r="AG421" t="str">
        <f>'RESUMEN TOTAL'!AM429</f>
        <v>APAGADO</v>
      </c>
      <c r="AH421" t="str">
        <f>'RESUMEN TOTAL'!AN429</f>
        <v>APAGADO</v>
      </c>
      <c r="AI421" t="str">
        <f>'RESUMEN TOTAL'!AO429</f>
        <v>APAGADO</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t="str">
        <f>'RESUMEN TOTAL'!AH439</f>
        <v>APAGADO</v>
      </c>
      <c r="AC430" t="str">
        <f>'RESUMEN TOTAL'!AI439</f>
        <v>APAGADO</v>
      </c>
      <c r="AD430">
        <f>'RESUMEN TOTAL'!AJ439</f>
        <v>0</v>
      </c>
      <c r="AE430">
        <f>'RESUMEN TOTAL'!AK439</f>
        <v>0</v>
      </c>
      <c r="AF430" t="str">
        <f>'RESUMEN TOTAL'!AL439</f>
        <v>APAGADO</v>
      </c>
      <c r="AG430" t="str">
        <f>'RESUMEN TOTAL'!AM439</f>
        <v>APAGADO</v>
      </c>
      <c r="AH430" t="str">
        <f>'RESUMEN TOTAL'!AN439</f>
        <v>APAGADO</v>
      </c>
      <c r="AI430" t="str">
        <f>'RESUMEN TOTAL'!AO439</f>
        <v>APAGADO</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t="str">
        <f>'RESUMEN TOTAL'!AH441</f>
        <v>APAGADO</v>
      </c>
      <c r="AC432" t="str">
        <f>'RESUMEN TOTAL'!AI441</f>
        <v>APAGADO</v>
      </c>
      <c r="AD432">
        <f>'RESUMEN TOTAL'!AJ441</f>
        <v>0</v>
      </c>
      <c r="AE432">
        <f>'RESUMEN TOTAL'!AK441</f>
        <v>0</v>
      </c>
      <c r="AF432" t="str">
        <f>'RESUMEN TOTAL'!AL441</f>
        <v>APAGADO</v>
      </c>
      <c r="AG432" t="str">
        <f>'RESUMEN TOTAL'!AM441</f>
        <v>APAGADO</v>
      </c>
      <c r="AH432" t="str">
        <f>'RESUMEN TOTAL'!AN441</f>
        <v>APAGADO</v>
      </c>
      <c r="AI432" t="str">
        <f>'RESUMEN TOTAL'!AO441</f>
        <v>APAGADO</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f>'RESUMEN TOTAL'!AJ442</f>
        <v>0</v>
      </c>
      <c r="AE433">
        <f>'RESUMEN TOTAL'!AK442</f>
        <v>0</v>
      </c>
      <c r="AF433" t="str">
        <f>'RESUMEN TOTAL'!AL442</f>
        <v>APAGADO</v>
      </c>
      <c r="AG433" t="str">
        <f>'RESUMEN TOTAL'!AM442</f>
        <v>APAGADO</v>
      </c>
      <c r="AH433" t="str">
        <f>'RESUMEN TOTAL'!AN442</f>
        <v>APAGADO</v>
      </c>
      <c r="AI433" t="str">
        <f>'RESUMEN TOTAL'!AO442</f>
        <v>APAGADO</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t="str">
        <f>'RESUMEN TOTAL'!AI446</f>
        <v>APAGADO</v>
      </c>
      <c r="AD437">
        <f>'RESUMEN TOTAL'!AJ446</f>
        <v>0</v>
      </c>
      <c r="AE437">
        <f>'RESUMEN TOTAL'!AK446</f>
        <v>0</v>
      </c>
      <c r="AF437" t="str">
        <f>'RESUMEN TOTAL'!AL446</f>
        <v>APAGADO</v>
      </c>
      <c r="AG437">
        <f>'RESUMEN TOTAL'!AM446</f>
        <v>0</v>
      </c>
      <c r="AH437">
        <f>'RESUMEN TOTAL'!AN446</f>
        <v>0</v>
      </c>
      <c r="AI437" t="str">
        <f>'RESUMEN TOTAL'!AO446</f>
        <v>APAGADO</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t="str">
        <f>'RESUMEN TOTAL'!AF456</f>
        <v>APAGADO</v>
      </c>
      <c r="AA447" t="str">
        <f>'RESUMEN TOTAL'!AG456</f>
        <v>APAGADO</v>
      </c>
      <c r="AB447" t="str">
        <f>'RESUMEN TOTAL'!AH456</f>
        <v>APAGADO</v>
      </c>
      <c r="AC447" t="str">
        <f>'RESUMEN TOTAL'!AI456</f>
        <v>APAGADO</v>
      </c>
      <c r="AD447">
        <f>'RESUMEN TOTAL'!AJ456</f>
        <v>0</v>
      </c>
      <c r="AE447">
        <f>'RESUMEN TOTAL'!AK456</f>
        <v>0</v>
      </c>
      <c r="AF447" t="str">
        <f>'RESUMEN TOTAL'!AL456</f>
        <v>APAGADO</v>
      </c>
      <c r="AG447" t="str">
        <f>'RESUMEN TOTAL'!AM456</f>
        <v>APAGADO</v>
      </c>
      <c r="AH447" t="str">
        <f>'RESUMEN TOTAL'!AN456</f>
        <v>APAGADO</v>
      </c>
      <c r="AI447" t="str">
        <f>'RESUMEN TOTAL'!AO456</f>
        <v>APAGADO</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t="str">
        <f>'RESUMEN TOTAL'!AF457</f>
        <v>APAGADO</v>
      </c>
      <c r="AA448" t="str">
        <f>'RESUMEN TOTAL'!AG457</f>
        <v>APAGADO</v>
      </c>
      <c r="AB448" t="str">
        <f>'RESUMEN TOTAL'!AH457</f>
        <v>APAGADO</v>
      </c>
      <c r="AC448" t="str">
        <f>'RESUMEN TOTAL'!AI457</f>
        <v>APAGADO</v>
      </c>
      <c r="AD448">
        <f>'RESUMEN TOTAL'!AJ457</f>
        <v>0</v>
      </c>
      <c r="AE448">
        <f>'RESUMEN TOTAL'!AK457</f>
        <v>0</v>
      </c>
      <c r="AF448" t="str">
        <f>'RESUMEN TOTAL'!AL457</f>
        <v>APAGADO</v>
      </c>
      <c r="AG448" t="str">
        <f>'RESUMEN TOTAL'!AM457</f>
        <v>APAGADO</v>
      </c>
      <c r="AH448" t="str">
        <f>'RESUMEN TOTAL'!AN457</f>
        <v>APAGADO</v>
      </c>
      <c r="AI448" t="str">
        <f>'RESUMEN TOTAL'!AO457</f>
        <v>APAGADO</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t="str">
        <f>'RESUMEN TOTAL'!AF458</f>
        <v>APAGADO</v>
      </c>
      <c r="AA449" t="str">
        <f>'RESUMEN TOTAL'!AG458</f>
        <v>APAGADO</v>
      </c>
      <c r="AB449" t="str">
        <f>'RESUMEN TOTAL'!AH458</f>
        <v>APAGADO</v>
      </c>
      <c r="AC449" t="str">
        <f>'RESUMEN TOTAL'!AI458</f>
        <v>APAGADO</v>
      </c>
      <c r="AD449">
        <f>'RESUMEN TOTAL'!AJ458</f>
        <v>0</v>
      </c>
      <c r="AE449">
        <f>'RESUMEN TOTAL'!AK458</f>
        <v>0</v>
      </c>
      <c r="AF449" t="str">
        <f>'RESUMEN TOTAL'!AL458</f>
        <v>APAGADO</v>
      </c>
      <c r="AG449" t="str">
        <f>'RESUMEN TOTAL'!AM458</f>
        <v>APAGADO</v>
      </c>
      <c r="AH449" t="str">
        <f>'RESUMEN TOTAL'!AN458</f>
        <v>APAGADO</v>
      </c>
      <c r="AI449" t="str">
        <f>'RESUMEN TOTAL'!AO458</f>
        <v>APAGADO</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t="str">
        <f>'RESUMEN TOTAL'!AH485</f>
        <v>APAGADO</v>
      </c>
      <c r="AC456" t="str">
        <f>'RESUMEN TOTAL'!AI485</f>
        <v>APAGADO</v>
      </c>
      <c r="AD456">
        <f>'RESUMEN TOTAL'!AJ485</f>
        <v>0</v>
      </c>
      <c r="AE456">
        <f>'RESUMEN TOTAL'!AK485</f>
        <v>0</v>
      </c>
      <c r="AF456" t="str">
        <f>'RESUMEN TOTAL'!AL485</f>
        <v>APAGADO</v>
      </c>
      <c r="AG456" t="str">
        <f>'RESUMEN TOTAL'!AM485</f>
        <v>APAGADO</v>
      </c>
      <c r="AH456" t="str">
        <f>'RESUMEN TOTAL'!AN485</f>
        <v>APAGADO</v>
      </c>
      <c r="AI456" t="str">
        <f>'RESUMEN TOTAL'!AO485</f>
        <v>APAGADO</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f>'RESUMEN TOTAL'!AJ487</f>
        <v>0</v>
      </c>
      <c r="AE458">
        <f>'RESUMEN TOTAL'!AK487</f>
        <v>0</v>
      </c>
      <c r="AF458" t="str">
        <f>'RESUMEN TOTAL'!AL487</f>
        <v>APAGADO</v>
      </c>
      <c r="AG458" t="str">
        <f>'RESUMEN TOTAL'!AM487</f>
        <v>APAGADO</v>
      </c>
      <c r="AH458" t="str">
        <f>'RESUMEN TOTAL'!AN487</f>
        <v>APAGADO</v>
      </c>
      <c r="AI458" t="str">
        <f>'RESUMEN TOTAL'!AO487</f>
        <v>APAGADO</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f>'RESUMEN TOTAL'!AJ488</f>
        <v>0</v>
      </c>
      <c r="AE459">
        <f>'RESUMEN TOTAL'!AK488</f>
        <v>0</v>
      </c>
      <c r="AF459" t="str">
        <f>'RESUMEN TOTAL'!AL488</f>
        <v>APAGADO</v>
      </c>
      <c r="AG459" t="str">
        <f>'RESUMEN TOTAL'!AM488</f>
        <v>APAGADO</v>
      </c>
      <c r="AH459" t="str">
        <f>'RESUMEN TOTAL'!AN488</f>
        <v>APAGADO</v>
      </c>
      <c r="AI459" t="str">
        <f>'RESUMEN TOTAL'!AO488</f>
        <v>APAGADO</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f>'RESUMEN TOTAL'!AJ489</f>
        <v>0</v>
      </c>
      <c r="AE460">
        <f>'RESUMEN TOTAL'!AK489</f>
        <v>0</v>
      </c>
      <c r="AF460" t="str">
        <f>'RESUMEN TOTAL'!AL489</f>
        <v>APAGADO</v>
      </c>
      <c r="AG460" t="str">
        <f>'RESUMEN TOTAL'!AM489</f>
        <v>APAGADO</v>
      </c>
      <c r="AH460" t="str">
        <f>'RESUMEN TOTAL'!AN489</f>
        <v>APAGADO</v>
      </c>
      <c r="AI460" t="str">
        <f>'RESUMEN TOTAL'!AO489</f>
        <v>APAGADO</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f>'RESUMEN TOTAL'!AJ490</f>
        <v>0</v>
      </c>
      <c r="AE461">
        <f>'RESUMEN TOTAL'!AK490</f>
        <v>0</v>
      </c>
      <c r="AF461" t="str">
        <f>'RESUMEN TOTAL'!AL490</f>
        <v>APAGADO</v>
      </c>
      <c r="AG461" t="str">
        <f>'RESUMEN TOTAL'!AM490</f>
        <v>APAGADO</v>
      </c>
      <c r="AH461" t="str">
        <f>'RESUMEN TOTAL'!AN490</f>
        <v>APAGADO</v>
      </c>
      <c r="AI461" t="str">
        <f>'RESUMEN TOTAL'!AO490</f>
        <v>APAGADO</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t="str">
        <f>'RESUMEN TOTAL'!AH499</f>
        <v>APAGADO</v>
      </c>
      <c r="AC470" t="str">
        <f>'RESUMEN TOTAL'!AI499</f>
        <v>APAGADO</v>
      </c>
      <c r="AD470">
        <f>'RESUMEN TOTAL'!AJ499</f>
        <v>0</v>
      </c>
      <c r="AE470">
        <f>'RESUMEN TOTAL'!AK499</f>
        <v>0</v>
      </c>
      <c r="AF470" t="str">
        <f>'RESUMEN TOTAL'!AL499</f>
        <v>APAGADO</v>
      </c>
      <c r="AG470" t="str">
        <f>'RESUMEN TOTAL'!AM499</f>
        <v>APAGADO</v>
      </c>
      <c r="AH470" t="str">
        <f>'RESUMEN TOTAL'!AN499</f>
        <v>APAGADO</v>
      </c>
      <c r="AI470" t="str">
        <f>'RESUMEN TOTAL'!AO499</f>
        <v>APAGADO</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f>'RESUMEN TOTAL'!AJ500</f>
        <v>0</v>
      </c>
      <c r="AE471">
        <f>'RESUMEN TOTAL'!AK500</f>
        <v>0</v>
      </c>
      <c r="AF471" t="str">
        <f>'RESUMEN TOTAL'!AL500</f>
        <v>APAGADO</v>
      </c>
      <c r="AG471" t="str">
        <f>'RESUMEN TOTAL'!AM500</f>
        <v>APAGADO</v>
      </c>
      <c r="AH471" t="str">
        <f>'RESUMEN TOTAL'!AN500</f>
        <v>APAGADO</v>
      </c>
      <c r="AI471" t="str">
        <f>'RESUMEN TOTAL'!AO500</f>
        <v>APAGADO</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f>'RESUMEN TOTAL'!AJ501</f>
        <v>0</v>
      </c>
      <c r="AE472">
        <f>'RESUMEN TOTAL'!AK501</f>
        <v>0</v>
      </c>
      <c r="AF472" t="str">
        <f>'RESUMEN TOTAL'!AL501</f>
        <v>APAGADO</v>
      </c>
      <c r="AG472" t="str">
        <f>'RESUMEN TOTAL'!AM501</f>
        <v>APAGADO</v>
      </c>
      <c r="AH472" t="str">
        <f>'RESUMEN TOTAL'!AN501</f>
        <v>APAGADO</v>
      </c>
      <c r="AI472" t="str">
        <f>'RESUMEN TOTAL'!AO501</f>
        <v>APAGADO</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f>'RESUMEN TOTAL'!AJ502</f>
        <v>0</v>
      </c>
      <c r="AE473">
        <f>'RESUMEN TOTAL'!AK502</f>
        <v>0</v>
      </c>
      <c r="AF473" t="str">
        <f>'RESUMEN TOTAL'!AL502</f>
        <v>APAGADO</v>
      </c>
      <c r="AG473" t="str">
        <f>'RESUMEN TOTAL'!AM502</f>
        <v>APAGADO</v>
      </c>
      <c r="AH473" t="str">
        <f>'RESUMEN TOTAL'!AN502</f>
        <v>APAGADO</v>
      </c>
      <c r="AI473" t="str">
        <f>'RESUMEN TOTAL'!AO502</f>
        <v>APAGADO</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f>'RESUMEN TOTAL'!AJ505</f>
        <v>0</v>
      </c>
      <c r="AE476">
        <f>'RESUMEN TOTAL'!AK505</f>
        <v>0</v>
      </c>
      <c r="AF476" t="str">
        <f>'RESUMEN TOTAL'!AL505</f>
        <v>APAGADO</v>
      </c>
      <c r="AG476" t="str">
        <f>'RESUMEN TOTAL'!AM505</f>
        <v>APAGADO</v>
      </c>
      <c r="AH476" t="str">
        <f>'RESUMEN TOTAL'!AN505</f>
        <v>APAGADO</v>
      </c>
      <c r="AI476" t="str">
        <f>'RESUMEN TOTAL'!AO505</f>
        <v>APAGADO</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t="str">
        <f>'RESUMEN TOTAL'!AH507</f>
        <v>APAGADO</v>
      </c>
      <c r="AC478" t="str">
        <f>'RESUMEN TOTAL'!AI507</f>
        <v>APAGADO</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t="str">
        <f>'RESUMEN TOTAL'!AF509</f>
        <v>APAGADO</v>
      </c>
      <c r="AA480">
        <f>'RESUMEN TOTAL'!AG509</f>
        <v>0</v>
      </c>
      <c r="AB480" t="str">
        <f>'RESUMEN TOTAL'!AH509</f>
        <v>APAGADO</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t="str">
        <f>'RESUMEN TOTAL'!AG510</f>
        <v>APAGADO</v>
      </c>
      <c r="AB481">
        <f>'RESUMEN TOTAL'!AH510</f>
        <v>0</v>
      </c>
      <c r="AC481" t="str">
        <f>'RESUMEN TOTAL'!AI510</f>
        <v>APAGADO</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f>'RESUMEN TOTAL'!AJ511</f>
        <v>0</v>
      </c>
      <c r="AE482">
        <f>'RESUMEN TOTAL'!AK511</f>
        <v>0</v>
      </c>
      <c r="AF482" t="str">
        <f>'RESUMEN TOTAL'!AL511</f>
        <v>APAGADO</v>
      </c>
      <c r="AG482" t="str">
        <f>'RESUMEN TOTAL'!AM511</f>
        <v>APAGADO</v>
      </c>
      <c r="AH482" t="str">
        <f>'RESUMEN TOTAL'!AN511</f>
        <v>APAGADO</v>
      </c>
      <c r="AI482" t="str">
        <f>'RESUMEN TOTAL'!AO511</f>
        <v>APAGADO</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f>'RESUMEN TOTAL'!AJ512</f>
        <v>0</v>
      </c>
      <c r="AE483">
        <f>'RESUMEN TOTAL'!AK512</f>
        <v>0</v>
      </c>
      <c r="AF483" t="str">
        <f>'RESUMEN TOTAL'!AL512</f>
        <v>APAGADO</v>
      </c>
      <c r="AG483" t="str">
        <f>'RESUMEN TOTAL'!AM512</f>
        <v>APAGADO</v>
      </c>
      <c r="AH483" t="str">
        <f>'RESUMEN TOTAL'!AN512</f>
        <v>APAGADO</v>
      </c>
      <c r="AI483" t="str">
        <f>'RESUMEN TOTAL'!AO512</f>
        <v>APAGADO</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t="str">
        <f>'RESUMEN TOTAL'!AF519</f>
        <v>APAGADO</v>
      </c>
      <c r="AA490">
        <f>'RESUMEN TOTAL'!AG519</f>
        <v>0</v>
      </c>
      <c r="AB490" t="str">
        <f>'RESUMEN TOTAL'!AH519</f>
        <v>APAGADO</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t="str">
        <f>'RESUMEN TOTAL'!AG520</f>
        <v>APAGADO</v>
      </c>
      <c r="AB491">
        <f>'RESUMEN TOTAL'!AH520</f>
        <v>0</v>
      </c>
      <c r="AC491" t="str">
        <f>'RESUMEN TOTAL'!AI520</f>
        <v>APAGADO</v>
      </c>
      <c r="AD491">
        <f>'RESUMEN TOTAL'!AJ520</f>
        <v>0</v>
      </c>
      <c r="AE491">
        <f>'RESUMEN TOTAL'!AK520</f>
        <v>0</v>
      </c>
      <c r="AF491">
        <f>'RESUMEN TOTAL'!AL520</f>
        <v>0</v>
      </c>
      <c r="AG491">
        <f>'RESUMEN TOTAL'!AM520</f>
        <v>0</v>
      </c>
      <c r="AH491">
        <f>'RESUMEN TOTAL'!AN520</f>
        <v>0</v>
      </c>
      <c r="AI491" t="str">
        <f>'RESUMEN TOTAL'!AO520</f>
        <v>APAGADO</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t="str">
        <f>'RESUMEN TOTAL'!AH523</f>
        <v>APAGADO</v>
      </c>
      <c r="AC494" t="str">
        <f>'RESUMEN TOTAL'!AI523</f>
        <v>APAGADO</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t="str">
        <f>'RESUMEN TOTAL'!AF527</f>
        <v>APAGADO</v>
      </c>
      <c r="AA498" t="str">
        <f>'RESUMEN TOTAL'!AG527</f>
        <v>APAGADO</v>
      </c>
      <c r="AB498" t="str">
        <f>'RESUMEN TOTAL'!AH527</f>
        <v>APAGADO</v>
      </c>
      <c r="AC498" t="str">
        <f>'RESUMEN TOTAL'!AI527</f>
        <v>APAGADO</v>
      </c>
      <c r="AD498">
        <f>'RESUMEN TOTAL'!AJ527</f>
        <v>0</v>
      </c>
      <c r="AE498">
        <f>'RESUMEN TOTAL'!AK527</f>
        <v>0</v>
      </c>
      <c r="AF498" t="str">
        <f>'RESUMEN TOTAL'!AL527</f>
        <v>APAGADO</v>
      </c>
      <c r="AG498" t="str">
        <f>'RESUMEN TOTAL'!AM527</f>
        <v>APAGADO</v>
      </c>
      <c r="AH498" t="str">
        <f>'RESUMEN TOTAL'!AN527</f>
        <v>APAGADO</v>
      </c>
      <c r="AI498" t="str">
        <f>'RESUMEN TOTAL'!AO527</f>
        <v>APAGADO</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t="str">
        <f>'RESUMEN TOTAL'!AF528</f>
        <v>APAGADO</v>
      </c>
      <c r="AA499" t="str">
        <f>'RESUMEN TOTAL'!AG528</f>
        <v>APAGADO</v>
      </c>
      <c r="AB499" t="str">
        <f>'RESUMEN TOTAL'!AH528</f>
        <v>APAGADO</v>
      </c>
      <c r="AC499" t="str">
        <f>'RESUMEN TOTAL'!AI528</f>
        <v>APAGADO</v>
      </c>
      <c r="AD499">
        <f>'RESUMEN TOTAL'!AJ528</f>
        <v>0</v>
      </c>
      <c r="AE499">
        <f>'RESUMEN TOTAL'!AK528</f>
        <v>0</v>
      </c>
      <c r="AF499" t="str">
        <f>'RESUMEN TOTAL'!AL528</f>
        <v>APAGADO</v>
      </c>
      <c r="AG499" t="str">
        <f>'RESUMEN TOTAL'!AM528</f>
        <v>APAGADO</v>
      </c>
      <c r="AH499" t="str">
        <f>'RESUMEN TOTAL'!AN528</f>
        <v>APAGADO</v>
      </c>
      <c r="AI499" t="str">
        <f>'RESUMEN TOTAL'!AO528</f>
        <v>APAGADO</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t="str">
        <f>'RESUMEN TOTAL'!AL533</f>
        <v>APAGADO</v>
      </c>
      <c r="AG506" t="str">
        <f>'RESUMEN TOTAL'!AM533</f>
        <v>APAGADO</v>
      </c>
      <c r="AH506" t="str">
        <f>'RESUMEN TOTAL'!AN533</f>
        <v>APAGADO</v>
      </c>
      <c r="AI506" t="str">
        <f>'RESUMEN TOTAL'!AO533</f>
        <v>APAGADO</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t="str">
        <f>'RESUMEN TOTAL'!AL534</f>
        <v>APAGADO</v>
      </c>
      <c r="AG507" t="str">
        <f>'RESUMEN TOTAL'!AM534</f>
        <v>APAGADO</v>
      </c>
      <c r="AH507" t="str">
        <f>'RESUMEN TOTAL'!AN534</f>
        <v>APAGADO</v>
      </c>
      <c r="AI507" t="str">
        <f>'RESUMEN TOTAL'!AO534</f>
        <v>APAGADO</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t="str">
        <f>'RESUMEN TOTAL'!AH535</f>
        <v>APAGADO</v>
      </c>
      <c r="AC508" t="str">
        <f>'RESUMEN TOTAL'!AI535</f>
        <v>APAGADO</v>
      </c>
      <c r="AD508">
        <f>'RESUMEN TOTAL'!AJ535</f>
        <v>0</v>
      </c>
      <c r="AE508">
        <f>'RESUMEN TOTAL'!AK535</f>
        <v>0</v>
      </c>
      <c r="AF508" t="str">
        <f>'RESUMEN TOTAL'!AL535</f>
        <v>APAGADO</v>
      </c>
      <c r="AG508" t="str">
        <f>'RESUMEN TOTAL'!AM535</f>
        <v>APAGADO</v>
      </c>
      <c r="AH508" t="str">
        <f>'RESUMEN TOTAL'!AN535</f>
        <v>APAGADO</v>
      </c>
      <c r="AI508" t="str">
        <f>'RESUMEN TOTAL'!AO535</f>
        <v>APAGADO</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f>'RESUMEN TOTAL'!AJ536</f>
        <v>0</v>
      </c>
      <c r="AE509">
        <f>'RESUMEN TOTAL'!AK536</f>
        <v>0</v>
      </c>
      <c r="AF509" t="str">
        <f>'RESUMEN TOTAL'!AL536</f>
        <v>APAGADO</v>
      </c>
      <c r="AG509" t="str">
        <f>'RESUMEN TOTAL'!AM536</f>
        <v>APAGADO</v>
      </c>
      <c r="AH509" t="str">
        <f>'RESUMEN TOTAL'!AN536</f>
        <v>APAGADO</v>
      </c>
      <c r="AI509" t="str">
        <f>'RESUMEN TOTAL'!AO536</f>
        <v>APAGADO</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t="str">
        <f>'RESUMEN TOTAL'!AH539</f>
        <v>APAGADO</v>
      </c>
      <c r="AC512" t="str">
        <f>'RESUMEN TOTAL'!AI539</f>
        <v>APAGADO</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94" zoomScaleNormal="100" workbookViewId="0">
      <selection activeCell="B205" sqref="B205:F21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v>454</v>
      </c>
      <c r="D142" s="63"/>
      <c r="E142" s="64"/>
      <c r="F142" s="141">
        <v>45433</v>
      </c>
      <c r="G142" s="106" t="s">
        <v>1393</v>
      </c>
      <c r="H142" s="115"/>
      <c r="I142" s="115"/>
      <c r="J142" s="108"/>
    </row>
    <row r="143" spans="2:10" ht="16.5" thickTop="1" thickBot="1" x14ac:dyDescent="0.3">
      <c r="B143" s="65" t="s">
        <v>6</v>
      </c>
      <c r="C143" s="82">
        <v>79</v>
      </c>
      <c r="D143" s="66">
        <v>79</v>
      </c>
      <c r="E143" s="67">
        <v>0.17399999999999999</v>
      </c>
      <c r="F143" s="142"/>
      <c r="G143" s="105"/>
      <c r="H143" s="116" t="s">
        <v>1328</v>
      </c>
      <c r="I143" s="120" t="s">
        <v>1421</v>
      </c>
      <c r="J143" s="109" t="s">
        <v>993</v>
      </c>
    </row>
    <row r="144" spans="2:10" ht="17.25" thickTop="1" thickBot="1" x14ac:dyDescent="0.3">
      <c r="B144" s="65" t="s">
        <v>1329</v>
      </c>
      <c r="C144" s="83">
        <v>3</v>
      </c>
      <c r="D144" s="66">
        <v>76</v>
      </c>
      <c r="E144" s="67">
        <v>0.16739999999999999</v>
      </c>
      <c r="F144" s="142"/>
      <c r="G144" s="114" t="s">
        <v>1415</v>
      </c>
      <c r="H144" s="117">
        <v>76</v>
      </c>
      <c r="I144" s="121"/>
      <c r="J144" s="113"/>
    </row>
    <row r="145" spans="2:10" ht="16.5" thickTop="1" x14ac:dyDescent="0.25">
      <c r="B145" s="65" t="s">
        <v>1330</v>
      </c>
      <c r="C145" s="83">
        <v>1</v>
      </c>
      <c r="D145" s="66">
        <v>75</v>
      </c>
      <c r="E145" s="67">
        <v>0</v>
      </c>
      <c r="F145" s="142"/>
      <c r="G145" s="65" t="s">
        <v>1152</v>
      </c>
      <c r="H145" s="118">
        <v>38</v>
      </c>
      <c r="I145" s="122">
        <v>18</v>
      </c>
      <c r="J145" s="112">
        <f>I145/H145</f>
        <v>0.47368421052631576</v>
      </c>
    </row>
    <row r="146" spans="2:10" ht="16.5" thickBot="1" x14ac:dyDescent="0.3">
      <c r="B146" s="68" t="s">
        <v>16</v>
      </c>
      <c r="C146" s="69">
        <v>1</v>
      </c>
      <c r="D146" s="70">
        <v>68</v>
      </c>
      <c r="E146" s="90">
        <v>0.16520000000000001</v>
      </c>
      <c r="F146" s="142"/>
      <c r="G146" s="65" t="s">
        <v>1417</v>
      </c>
      <c r="H146" s="118">
        <v>38</v>
      </c>
      <c r="I146" s="123">
        <v>13</v>
      </c>
      <c r="J146" s="107">
        <f>I146/H146</f>
        <v>0.34210526315789475</v>
      </c>
    </row>
    <row r="147" spans="2:10" ht="17.25" thickTop="1" thickBot="1" x14ac:dyDescent="0.3">
      <c r="B147" s="93" t="s">
        <v>1143</v>
      </c>
      <c r="C147" s="94">
        <v>22</v>
      </c>
      <c r="D147" s="94"/>
      <c r="E147" s="95">
        <v>0.1</v>
      </c>
      <c r="F147" s="142"/>
      <c r="G147" s="65" t="s">
        <v>1423</v>
      </c>
      <c r="H147" s="118">
        <v>76</v>
      </c>
      <c r="I147" s="124">
        <v>31</v>
      </c>
      <c r="J147" s="110">
        <f>I147/H147</f>
        <v>0.40789473684210525</v>
      </c>
    </row>
    <row r="148" spans="2:10" ht="17.25" thickTop="1" thickBot="1" x14ac:dyDescent="0.3">
      <c r="B148" s="93" t="s">
        <v>1144</v>
      </c>
      <c r="C148" s="94">
        <v>57</v>
      </c>
      <c r="D148" s="94"/>
      <c r="E148" s="96">
        <v>0.27</v>
      </c>
      <c r="F148" s="143"/>
      <c r="G148" s="68" t="s">
        <v>1422</v>
      </c>
      <c r="H148" s="119">
        <v>0</v>
      </c>
      <c r="I148" s="125"/>
      <c r="J148" s="111"/>
    </row>
    <row r="149" spans="2:10" ht="17.25" customHeight="1" thickTop="1" thickBot="1" x14ac:dyDescent="0.3">
      <c r="B149" s="61" t="s">
        <v>1328</v>
      </c>
      <c r="C149" s="62">
        <v>454</v>
      </c>
      <c r="D149" s="63"/>
      <c r="E149" s="64"/>
      <c r="F149" s="141">
        <v>45434</v>
      </c>
      <c r="G149" s="106" t="s">
        <v>1393</v>
      </c>
      <c r="H149" s="115"/>
      <c r="I149" s="115"/>
      <c r="J149" s="108"/>
    </row>
    <row r="150" spans="2:10" ht="16.5" thickTop="1" thickBot="1" x14ac:dyDescent="0.3">
      <c r="B150" s="65" t="s">
        <v>6</v>
      </c>
      <c r="C150" s="82">
        <v>69</v>
      </c>
      <c r="D150" s="66">
        <v>69</v>
      </c>
      <c r="E150" s="67">
        <v>0.152</v>
      </c>
      <c r="F150" s="142"/>
      <c r="G150" s="105"/>
      <c r="H150" s="116" t="s">
        <v>1328</v>
      </c>
      <c r="I150" s="120" t="s">
        <v>1421</v>
      </c>
      <c r="J150" s="109" t="s">
        <v>993</v>
      </c>
    </row>
    <row r="151" spans="2:10" ht="17.25" thickTop="1" thickBot="1" x14ac:dyDescent="0.3">
      <c r="B151" s="65" t="s">
        <v>1329</v>
      </c>
      <c r="C151" s="83">
        <v>5</v>
      </c>
      <c r="D151" s="66">
        <v>64</v>
      </c>
      <c r="E151" s="67">
        <v>0.14099999999999999</v>
      </c>
      <c r="F151" s="142"/>
      <c r="G151" s="114" t="s">
        <v>1415</v>
      </c>
      <c r="H151" s="117">
        <v>76</v>
      </c>
      <c r="I151" s="121"/>
      <c r="J151" s="113"/>
    </row>
    <row r="152" spans="2:10" ht="16.5" thickTop="1" x14ac:dyDescent="0.25">
      <c r="B152" s="65" t="s">
        <v>1330</v>
      </c>
      <c r="C152" s="83">
        <v>1</v>
      </c>
      <c r="D152" s="66">
        <v>68</v>
      </c>
      <c r="E152" s="67">
        <v>0.14979999999999999</v>
      </c>
      <c r="F152" s="142"/>
      <c r="G152" s="65" t="s">
        <v>1152</v>
      </c>
      <c r="H152" s="118">
        <v>38</v>
      </c>
      <c r="I152" s="122">
        <v>17</v>
      </c>
      <c r="J152" s="112">
        <f>I152/H152</f>
        <v>0.44736842105263158</v>
      </c>
    </row>
    <row r="153" spans="2:10" ht="16.5" thickBot="1" x14ac:dyDescent="0.3">
      <c r="B153" s="68" t="s">
        <v>16</v>
      </c>
      <c r="C153" s="69">
        <v>9</v>
      </c>
      <c r="D153" s="70">
        <v>60</v>
      </c>
      <c r="E153" s="90">
        <v>0.13220000000000001</v>
      </c>
      <c r="F153" s="142"/>
      <c r="G153" s="65" t="s">
        <v>1417</v>
      </c>
      <c r="H153" s="118">
        <v>38</v>
      </c>
      <c r="I153" s="123">
        <v>16</v>
      </c>
      <c r="J153" s="107">
        <f>I153/H153</f>
        <v>0.42105263157894735</v>
      </c>
    </row>
    <row r="154" spans="2:10" ht="17.25" thickTop="1" thickBot="1" x14ac:dyDescent="0.3">
      <c r="B154" s="93" t="s">
        <v>1143</v>
      </c>
      <c r="C154" s="94">
        <f>Hoja1!AA3</f>
        <v>20</v>
      </c>
      <c r="D154" s="94"/>
      <c r="E154" s="95">
        <v>0.08</v>
      </c>
      <c r="F154" s="142"/>
      <c r="G154" s="65" t="s">
        <v>1423</v>
      </c>
      <c r="H154" s="118">
        <v>76</v>
      </c>
      <c r="I154" s="124">
        <v>33</v>
      </c>
      <c r="J154" s="110">
        <f>I154/H154</f>
        <v>0.43421052631578949</v>
      </c>
    </row>
    <row r="155" spans="2:10" ht="17.25" thickTop="1" thickBot="1" x14ac:dyDescent="0.3">
      <c r="B155" s="93" t="s">
        <v>1144</v>
      </c>
      <c r="C155" s="94">
        <f>Hoja1!AA5</f>
        <v>49</v>
      </c>
      <c r="D155" s="94"/>
      <c r="E155" s="96">
        <v>0.24</v>
      </c>
      <c r="F155" s="143"/>
      <c r="G155" s="68" t="s">
        <v>1422</v>
      </c>
      <c r="H155" s="119">
        <v>33</v>
      </c>
      <c r="I155" s="125"/>
      <c r="J155" s="111"/>
    </row>
    <row r="156" spans="2:10" ht="15.75" customHeight="1" thickTop="1" thickBot="1" x14ac:dyDescent="0.3">
      <c r="B156" s="61" t="s">
        <v>1328</v>
      </c>
      <c r="C156" s="62">
        <v>454</v>
      </c>
      <c r="D156" s="63"/>
      <c r="E156" s="64"/>
      <c r="F156" s="141">
        <v>45435</v>
      </c>
      <c r="G156" s="106" t="s">
        <v>1393</v>
      </c>
      <c r="H156" s="115"/>
      <c r="I156" s="115"/>
      <c r="J156" s="108"/>
    </row>
    <row r="157" spans="2:10" ht="16.5" thickTop="1" thickBot="1" x14ac:dyDescent="0.3">
      <c r="B157" s="65" t="s">
        <v>6</v>
      </c>
      <c r="C157" s="82">
        <v>72</v>
      </c>
      <c r="D157" s="66">
        <v>72</v>
      </c>
      <c r="E157" s="67">
        <f>D157/C156</f>
        <v>0.15859030837004406</v>
      </c>
      <c r="F157" s="142"/>
      <c r="G157" s="105"/>
      <c r="H157" s="116" t="s">
        <v>1328</v>
      </c>
      <c r="I157" s="120" t="s">
        <v>1421</v>
      </c>
      <c r="J157" s="109" t="s">
        <v>993</v>
      </c>
    </row>
    <row r="158" spans="2:10" ht="17.25" thickTop="1" thickBot="1" x14ac:dyDescent="0.3">
      <c r="B158" s="65" t="s">
        <v>1329</v>
      </c>
      <c r="C158" s="83">
        <v>7</v>
      </c>
      <c r="D158" s="66">
        <v>65</v>
      </c>
      <c r="E158" s="67">
        <f>D158/C156</f>
        <v>0.14317180616740088</v>
      </c>
      <c r="F158" s="142"/>
      <c r="G158" s="114" t="s">
        <v>1415</v>
      </c>
      <c r="H158" s="117">
        <v>76</v>
      </c>
      <c r="I158" s="121"/>
      <c r="J158" s="113"/>
    </row>
    <row r="159" spans="2:10" ht="16.5" thickTop="1" x14ac:dyDescent="0.25">
      <c r="B159" s="65" t="s">
        <v>1330</v>
      </c>
      <c r="C159" s="83">
        <v>1</v>
      </c>
      <c r="D159" s="66">
        <v>64</v>
      </c>
      <c r="E159" s="67">
        <v>0.14099999999999999</v>
      </c>
      <c r="F159" s="142"/>
      <c r="G159" s="65" t="s">
        <v>1152</v>
      </c>
      <c r="H159" s="118">
        <v>38</v>
      </c>
      <c r="I159" s="122">
        <v>18</v>
      </c>
      <c r="J159" s="112">
        <f t="shared" ref="J159:J161" si="21">I159/H159</f>
        <v>0.47368421052631576</v>
      </c>
    </row>
    <row r="160" spans="2:10" ht="16.5" thickBot="1" x14ac:dyDescent="0.3">
      <c r="B160" s="68" t="s">
        <v>16</v>
      </c>
      <c r="C160" s="69">
        <v>8</v>
      </c>
      <c r="D160" s="70">
        <v>56</v>
      </c>
      <c r="E160" s="90">
        <f>D160/C156</f>
        <v>0.12334801762114538</v>
      </c>
      <c r="F160" s="142"/>
      <c r="G160" s="65" t="s">
        <v>1417</v>
      </c>
      <c r="H160" s="118">
        <v>38</v>
      </c>
      <c r="I160" s="123">
        <v>13</v>
      </c>
      <c r="J160" s="107">
        <f t="shared" si="21"/>
        <v>0.34210526315789475</v>
      </c>
    </row>
    <row r="161" spans="2:10" ht="17.25" thickTop="1" thickBot="1" x14ac:dyDescent="0.3">
      <c r="B161" s="93" t="s">
        <v>1143</v>
      </c>
      <c r="C161" s="94">
        <f>Hoja1!AB3</f>
        <v>21</v>
      </c>
      <c r="D161" s="94"/>
      <c r="E161" s="95">
        <v>0.1</v>
      </c>
      <c r="F161" s="142"/>
      <c r="G161" s="65" t="s">
        <v>1423</v>
      </c>
      <c r="H161" s="118">
        <v>76</v>
      </c>
      <c r="I161" s="124">
        <v>31</v>
      </c>
      <c r="J161" s="110">
        <f t="shared" si="21"/>
        <v>0.40789473684210525</v>
      </c>
    </row>
    <row r="162" spans="2:10" ht="17.25" thickTop="1" thickBot="1" x14ac:dyDescent="0.3">
      <c r="B162" s="93" t="s">
        <v>1144</v>
      </c>
      <c r="C162" s="94">
        <f>Hoja1!AB5</f>
        <v>47</v>
      </c>
      <c r="D162" s="94"/>
      <c r="E162" s="96">
        <v>0.23</v>
      </c>
      <c r="F162" s="143"/>
      <c r="G162" s="68" t="s">
        <v>1422</v>
      </c>
      <c r="H162" s="119">
        <v>31</v>
      </c>
      <c r="I162" s="125"/>
      <c r="J162" s="111"/>
    </row>
    <row r="163" spans="2:10" ht="17.25" customHeight="1" thickTop="1" thickBot="1" x14ac:dyDescent="0.3">
      <c r="B163" s="61" t="s">
        <v>1328</v>
      </c>
      <c r="C163" s="62">
        <v>454</v>
      </c>
      <c r="D163" s="63"/>
      <c r="E163" s="64"/>
      <c r="F163" s="141">
        <v>45436</v>
      </c>
      <c r="G163" s="106" t="s">
        <v>1393</v>
      </c>
      <c r="H163" s="115"/>
      <c r="I163" s="115"/>
      <c r="J163" s="108"/>
    </row>
    <row r="164" spans="2:10" ht="16.5" thickTop="1" thickBot="1" x14ac:dyDescent="0.3">
      <c r="B164" s="65" t="s">
        <v>6</v>
      </c>
      <c r="C164" s="82">
        <v>77</v>
      </c>
      <c r="D164" s="66">
        <v>77</v>
      </c>
      <c r="E164" s="67">
        <f>D164/C163</f>
        <v>0.1696035242290749</v>
      </c>
      <c r="F164" s="142"/>
      <c r="G164" s="105"/>
      <c r="H164" s="116" t="s">
        <v>1328</v>
      </c>
      <c r="I164" s="120" t="s">
        <v>1421</v>
      </c>
      <c r="J164" s="109" t="s">
        <v>993</v>
      </c>
    </row>
    <row r="165" spans="2:10" ht="17.25" thickTop="1" thickBot="1" x14ac:dyDescent="0.3">
      <c r="B165" s="65" t="s">
        <v>1329</v>
      </c>
      <c r="C165" s="83">
        <v>4</v>
      </c>
      <c r="D165" s="130">
        <v>73</v>
      </c>
      <c r="E165" s="67">
        <v>0.1608</v>
      </c>
      <c r="F165" s="142"/>
      <c r="G165" s="114" t="s">
        <v>1415</v>
      </c>
      <c r="H165" s="117">
        <v>76</v>
      </c>
      <c r="I165" s="121"/>
      <c r="J165" s="113"/>
    </row>
    <row r="166" spans="2:10" ht="16.5" thickTop="1" x14ac:dyDescent="0.25">
      <c r="B166" s="65" t="s">
        <v>1330</v>
      </c>
      <c r="C166" s="83">
        <v>1</v>
      </c>
      <c r="D166" s="66">
        <v>76</v>
      </c>
      <c r="E166" s="67">
        <v>0.16739999999999999</v>
      </c>
      <c r="F166" s="142"/>
      <c r="G166" s="65" t="s">
        <v>1152</v>
      </c>
      <c r="H166" s="118">
        <v>38</v>
      </c>
      <c r="I166" s="122">
        <v>17</v>
      </c>
      <c r="J166" s="112">
        <v>0.45</v>
      </c>
    </row>
    <row r="167" spans="2:10" ht="16.5" thickBot="1" x14ac:dyDescent="0.3">
      <c r="B167" s="68" t="s">
        <v>16</v>
      </c>
      <c r="C167" s="69">
        <v>8</v>
      </c>
      <c r="D167" s="70">
        <v>69</v>
      </c>
      <c r="E167" s="90">
        <v>0.152</v>
      </c>
      <c r="F167" s="142"/>
      <c r="G167" s="65" t="s">
        <v>1417</v>
      </c>
      <c r="H167" s="118">
        <v>38</v>
      </c>
      <c r="I167" s="123">
        <v>16</v>
      </c>
      <c r="J167" s="107">
        <f t="shared" ref="J167:J168" si="22">I167/H167</f>
        <v>0.42105263157894735</v>
      </c>
    </row>
    <row r="168" spans="2:10" ht="17.25" thickTop="1" thickBot="1" x14ac:dyDescent="0.3">
      <c r="B168" s="93" t="s">
        <v>1143</v>
      </c>
      <c r="C168" s="94">
        <v>27</v>
      </c>
      <c r="D168" s="94"/>
      <c r="E168" s="95">
        <v>0.11</v>
      </c>
      <c r="F168" s="142"/>
      <c r="G168" s="65" t="s">
        <v>1423</v>
      </c>
      <c r="H168" s="118">
        <f t="shared" ref="H168" si="23">H84</f>
        <v>76</v>
      </c>
      <c r="I168" s="124">
        <v>33</v>
      </c>
      <c r="J168" s="110">
        <f t="shared" si="22"/>
        <v>0.43421052631578949</v>
      </c>
    </row>
    <row r="169" spans="2:10" ht="17.25" thickTop="1" thickBot="1" x14ac:dyDescent="0.3">
      <c r="B169" s="93" t="s">
        <v>1144</v>
      </c>
      <c r="C169" s="94">
        <v>50</v>
      </c>
      <c r="D169" s="94"/>
      <c r="E169" s="96">
        <v>0.24</v>
      </c>
      <c r="F169" s="143"/>
      <c r="G169" s="68" t="s">
        <v>1422</v>
      </c>
      <c r="H169" s="119">
        <v>33</v>
      </c>
      <c r="I169" s="125"/>
      <c r="J169" s="111"/>
    </row>
    <row r="170" spans="2:10" ht="17.25" customHeight="1" thickTop="1" thickBot="1" x14ac:dyDescent="0.3">
      <c r="B170" s="61" t="s">
        <v>1328</v>
      </c>
      <c r="C170" s="62">
        <v>454</v>
      </c>
      <c r="D170" s="63"/>
      <c r="E170" s="64"/>
      <c r="F170" s="141">
        <v>45437</v>
      </c>
      <c r="G170" s="106" t="s">
        <v>1393</v>
      </c>
      <c r="H170" s="115"/>
      <c r="I170" s="115"/>
      <c r="J170" s="108"/>
    </row>
    <row r="171" spans="2:10" ht="16.5" thickTop="1" thickBot="1" x14ac:dyDescent="0.3">
      <c r="B171" s="65" t="s">
        <v>6</v>
      </c>
      <c r="C171" s="82">
        <v>0</v>
      </c>
      <c r="D171" s="66">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96</v>
      </c>
      <c r="D185" s="66">
        <f>C185</f>
        <v>96</v>
      </c>
      <c r="E185" s="67">
        <f>D185/C184</f>
        <v>0.17910447761194029</v>
      </c>
      <c r="F185" s="142"/>
      <c r="G185" s="105"/>
      <c r="H185" s="116" t="s">
        <v>1328</v>
      </c>
      <c r="I185" s="120" t="s">
        <v>1421</v>
      </c>
      <c r="J185" s="109" t="s">
        <v>993</v>
      </c>
    </row>
    <row r="186" spans="2:10" ht="17.25" thickTop="1" thickBot="1" x14ac:dyDescent="0.3">
      <c r="B186" s="65" t="s">
        <v>1329</v>
      </c>
      <c r="C186" s="83">
        <v>0</v>
      </c>
      <c r="D186" s="66">
        <f>D185-C186</f>
        <v>96</v>
      </c>
      <c r="E186" s="67">
        <f>D186/C184</f>
        <v>0.17910447761194029</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28</v>
      </c>
      <c r="D189" s="94"/>
      <c r="E189" s="95">
        <v>0</v>
      </c>
      <c r="F189" s="142"/>
      <c r="G189" s="65" t="s">
        <v>1423</v>
      </c>
      <c r="H189" s="118">
        <v>76</v>
      </c>
      <c r="I189" s="124">
        <v>0</v>
      </c>
      <c r="J189" s="110">
        <f>I189/H189</f>
        <v>0</v>
      </c>
    </row>
    <row r="190" spans="2:10" ht="17.25" thickTop="1" thickBot="1" x14ac:dyDescent="0.3">
      <c r="B190" s="93" t="s">
        <v>1144</v>
      </c>
      <c r="C190" s="94">
        <f>Hoja1!AF5</f>
        <v>68</v>
      </c>
      <c r="D190" s="94"/>
      <c r="E190" s="96">
        <v>0</v>
      </c>
      <c r="F190" s="143"/>
      <c r="G190" s="68" t="s">
        <v>1422</v>
      </c>
      <c r="H190" s="119">
        <f>I189</f>
        <v>0</v>
      </c>
      <c r="I190" s="125"/>
      <c r="J190" s="111"/>
    </row>
    <row r="191" spans="2:10" ht="17.25" customHeight="1" thickTop="1" thickBot="1" x14ac:dyDescent="0.3">
      <c r="B191" s="61" t="s">
        <v>1328</v>
      </c>
      <c r="C191" s="62">
        <v>454</v>
      </c>
      <c r="D191" s="63"/>
      <c r="E191" s="64"/>
      <c r="F191" s="141">
        <v>45440</v>
      </c>
      <c r="G191" s="106" t="s">
        <v>1393</v>
      </c>
      <c r="H191" s="115"/>
      <c r="I191" s="115"/>
      <c r="J191" s="108"/>
    </row>
    <row r="192" spans="2:10" ht="16.5" thickTop="1" thickBot="1" x14ac:dyDescent="0.3">
      <c r="B192" s="65" t="s">
        <v>6</v>
      </c>
      <c r="C192" s="82">
        <v>78</v>
      </c>
      <c r="D192" s="66">
        <v>78</v>
      </c>
      <c r="E192" s="67">
        <f>D192/C191</f>
        <v>0.17180616740088106</v>
      </c>
      <c r="F192" s="142"/>
      <c r="G192" s="105"/>
      <c r="H192" s="116" t="s">
        <v>1328</v>
      </c>
      <c r="I192" s="120" t="s">
        <v>1421</v>
      </c>
      <c r="J192" s="109" t="s">
        <v>993</v>
      </c>
    </row>
    <row r="193" spans="2:10" ht="17.25" thickTop="1" thickBot="1" x14ac:dyDescent="0.3">
      <c r="B193" s="65" t="s">
        <v>1329</v>
      </c>
      <c r="C193" s="83">
        <v>6</v>
      </c>
      <c r="D193" s="66">
        <v>72</v>
      </c>
      <c r="E193" s="67">
        <f>D193/C191</f>
        <v>0.15859030837004406</v>
      </c>
      <c r="F193" s="142"/>
      <c r="G193" s="114" t="s">
        <v>1415</v>
      </c>
      <c r="H193" s="117">
        <v>76</v>
      </c>
      <c r="I193" s="121"/>
      <c r="J193" s="113"/>
    </row>
    <row r="194" spans="2:10" ht="16.5" thickTop="1" x14ac:dyDescent="0.25">
      <c r="B194" s="65" t="s">
        <v>1330</v>
      </c>
      <c r="C194" s="83">
        <v>1</v>
      </c>
      <c r="D194" s="66">
        <v>77</v>
      </c>
      <c r="E194" s="67">
        <f>D194/C191</f>
        <v>0.1696035242290749</v>
      </c>
      <c r="F194" s="142"/>
      <c r="G194" s="65" t="s">
        <v>1152</v>
      </c>
      <c r="H194" s="118">
        <v>38</v>
      </c>
      <c r="I194" s="122">
        <v>14</v>
      </c>
      <c r="J194" s="112">
        <f>I194/H194</f>
        <v>0.36842105263157893</v>
      </c>
    </row>
    <row r="195" spans="2:10" ht="16.5" thickBot="1" x14ac:dyDescent="0.3">
      <c r="B195" s="68" t="s">
        <v>16</v>
      </c>
      <c r="C195" s="69">
        <v>7</v>
      </c>
      <c r="D195" s="66">
        <v>71</v>
      </c>
      <c r="E195" s="90">
        <f>D195/C191</f>
        <v>0.15638766519823788</v>
      </c>
      <c r="F195" s="142"/>
      <c r="G195" s="65" t="s">
        <v>1417</v>
      </c>
      <c r="H195" s="118">
        <v>38</v>
      </c>
      <c r="I195" s="123">
        <v>11</v>
      </c>
      <c r="J195" s="107">
        <f>I195/H195</f>
        <v>0.28947368421052633</v>
      </c>
    </row>
    <row r="196" spans="2:10" ht="17.25" thickTop="1" thickBot="1" x14ac:dyDescent="0.3">
      <c r="B196" s="93" t="s">
        <v>1143</v>
      </c>
      <c r="C196" s="94">
        <v>29</v>
      </c>
      <c r="D196" s="94"/>
      <c r="E196" s="95">
        <v>0.12</v>
      </c>
      <c r="F196" s="142"/>
      <c r="G196" s="65" t="s">
        <v>1423</v>
      </c>
      <c r="H196" s="118">
        <v>76</v>
      </c>
      <c r="I196" s="124">
        <f>I194+I195</f>
        <v>25</v>
      </c>
      <c r="J196" s="110">
        <f>I196/H196</f>
        <v>0.32894736842105265</v>
      </c>
    </row>
    <row r="197" spans="2:10" ht="17.25" thickTop="1" thickBot="1" x14ac:dyDescent="0.3">
      <c r="B197" s="93" t="s">
        <v>1144</v>
      </c>
      <c r="C197" s="94">
        <v>49</v>
      </c>
      <c r="D197" s="94"/>
      <c r="E197" s="96">
        <v>0.24</v>
      </c>
      <c r="F197" s="143"/>
      <c r="G197" s="68" t="s">
        <v>1422</v>
      </c>
      <c r="H197" s="119">
        <v>25</v>
      </c>
      <c r="I197" s="125"/>
      <c r="J197" s="111"/>
    </row>
    <row r="198" spans="2:10" ht="17.25" customHeight="1" thickTop="1" thickBot="1" x14ac:dyDescent="0.3">
      <c r="B198" s="61" t="s">
        <v>1328</v>
      </c>
      <c r="C198" s="62">
        <v>454</v>
      </c>
      <c r="D198" s="63"/>
      <c r="E198" s="64"/>
      <c r="F198" s="141">
        <v>45441</v>
      </c>
      <c r="G198" s="106" t="s">
        <v>1393</v>
      </c>
      <c r="H198" s="115"/>
      <c r="I198" s="115"/>
      <c r="J198" s="108"/>
    </row>
    <row r="199" spans="2:10" ht="16.5" thickTop="1" thickBot="1" x14ac:dyDescent="0.3">
      <c r="B199" s="65" t="s">
        <v>6</v>
      </c>
      <c r="C199" s="82">
        <v>79</v>
      </c>
      <c r="D199" s="66">
        <v>79</v>
      </c>
      <c r="E199" s="67">
        <v>0.17399999999999999</v>
      </c>
      <c r="F199" s="142"/>
      <c r="G199" s="105"/>
      <c r="H199" s="116" t="s">
        <v>1328</v>
      </c>
      <c r="I199" s="120" t="s">
        <v>1421</v>
      </c>
      <c r="J199" s="109" t="s">
        <v>993</v>
      </c>
    </row>
    <row r="200" spans="2:10" ht="17.25" thickTop="1" thickBot="1" x14ac:dyDescent="0.3">
      <c r="B200" s="65" t="s">
        <v>1329</v>
      </c>
      <c r="C200" s="83">
        <v>8</v>
      </c>
      <c r="D200" s="66">
        <v>71</v>
      </c>
      <c r="E200" s="67">
        <v>0.15640000000000001</v>
      </c>
      <c r="F200" s="142"/>
      <c r="G200" s="114" t="s">
        <v>1415</v>
      </c>
      <c r="H200" s="117">
        <v>76</v>
      </c>
      <c r="I200" s="121"/>
      <c r="J200" s="113"/>
    </row>
    <row r="201" spans="2:10" ht="16.5" thickTop="1" x14ac:dyDescent="0.25">
      <c r="B201" s="65" t="s">
        <v>1330</v>
      </c>
      <c r="C201" s="83">
        <v>1</v>
      </c>
      <c r="D201" s="66">
        <v>78</v>
      </c>
      <c r="E201" s="67">
        <v>0.17180000000000001</v>
      </c>
      <c r="F201" s="142"/>
      <c r="G201" s="65" t="s">
        <v>1152</v>
      </c>
      <c r="H201" s="118">
        <v>38</v>
      </c>
      <c r="I201" s="122">
        <v>14</v>
      </c>
      <c r="J201" s="112">
        <f>I201/H201</f>
        <v>0.36842105263157893</v>
      </c>
    </row>
    <row r="202" spans="2:10" ht="16.5" thickBot="1" x14ac:dyDescent="0.3">
      <c r="B202" s="68" t="s">
        <v>16</v>
      </c>
      <c r="C202" s="69">
        <v>7</v>
      </c>
      <c r="D202" s="66">
        <v>72</v>
      </c>
      <c r="E202" s="90">
        <v>0.15859999999999999</v>
      </c>
      <c r="F202" s="142"/>
      <c r="G202" s="65" t="s">
        <v>1417</v>
      </c>
      <c r="H202" s="118">
        <v>38</v>
      </c>
      <c r="I202" s="123">
        <v>11</v>
      </c>
      <c r="J202" s="107">
        <f>I202/H202</f>
        <v>0.28947368421052633</v>
      </c>
    </row>
    <row r="203" spans="2:10" ht="17.25" thickTop="1" thickBot="1" x14ac:dyDescent="0.3">
      <c r="B203" s="93" t="s">
        <v>1143</v>
      </c>
      <c r="C203" s="94">
        <v>30</v>
      </c>
      <c r="D203" s="94"/>
      <c r="E203" s="95">
        <v>0.12</v>
      </c>
      <c r="F203" s="142"/>
      <c r="G203" s="65" t="s">
        <v>1423</v>
      </c>
      <c r="H203" s="118">
        <v>76</v>
      </c>
      <c r="I203" s="124">
        <v>25</v>
      </c>
      <c r="J203" s="110">
        <f>I203/H203</f>
        <v>0.32894736842105265</v>
      </c>
    </row>
    <row r="204" spans="2:10" ht="17.25" thickTop="1" thickBot="1" x14ac:dyDescent="0.3">
      <c r="B204" s="93" t="s">
        <v>1144</v>
      </c>
      <c r="C204" s="94">
        <v>49</v>
      </c>
      <c r="D204" s="94"/>
      <c r="E204" s="96">
        <v>0.24</v>
      </c>
      <c r="F204" s="143"/>
      <c r="G204" s="68" t="s">
        <v>1422</v>
      </c>
      <c r="H204" s="119">
        <v>25</v>
      </c>
      <c r="I204" s="125"/>
      <c r="J204" s="111"/>
    </row>
    <row r="205" spans="2:10" ht="17.25" customHeight="1" thickTop="1" thickBot="1" x14ac:dyDescent="0.3">
      <c r="B205" s="61" t="s">
        <v>1328</v>
      </c>
      <c r="C205" s="62">
        <v>454</v>
      </c>
      <c r="D205" s="63"/>
      <c r="E205" s="64">
        <v>0</v>
      </c>
      <c r="F205" s="141">
        <v>45442</v>
      </c>
      <c r="G205" s="106" t="s">
        <v>1393</v>
      </c>
      <c r="H205" s="115"/>
      <c r="I205" s="115"/>
      <c r="J205" s="108"/>
    </row>
    <row r="206" spans="2:10" ht="16.5" thickTop="1" thickBot="1" x14ac:dyDescent="0.3">
      <c r="B206" s="65" t="s">
        <v>6</v>
      </c>
      <c r="C206" s="82">
        <v>65</v>
      </c>
      <c r="D206" s="66">
        <v>65</v>
      </c>
      <c r="E206" s="67">
        <f>D206/C205</f>
        <v>0.14317180616740088</v>
      </c>
      <c r="F206" s="142"/>
      <c r="G206" s="105"/>
      <c r="H206" s="116" t="s">
        <v>1328</v>
      </c>
      <c r="I206" s="120" t="s">
        <v>1421</v>
      </c>
      <c r="J206" s="109" t="s">
        <v>993</v>
      </c>
    </row>
    <row r="207" spans="2:10" ht="17.25" thickTop="1" thickBot="1" x14ac:dyDescent="0.3">
      <c r="B207" s="65" t="s">
        <v>1329</v>
      </c>
      <c r="C207" s="83">
        <v>4</v>
      </c>
      <c r="D207" s="66">
        <v>61</v>
      </c>
      <c r="E207" s="67">
        <f>D207/C205</f>
        <v>0.1343612334801762</v>
      </c>
      <c r="F207" s="142"/>
      <c r="G207" s="114" t="s">
        <v>1415</v>
      </c>
      <c r="H207" s="117">
        <v>76</v>
      </c>
      <c r="I207" s="121"/>
      <c r="J207" s="113"/>
    </row>
    <row r="208" spans="2:10" ht="16.5" thickTop="1" x14ac:dyDescent="0.25">
      <c r="B208" s="65" t="s">
        <v>1330</v>
      </c>
      <c r="C208" s="83">
        <v>1</v>
      </c>
      <c r="D208" s="66">
        <v>64</v>
      </c>
      <c r="E208" s="67">
        <f>D208/C205</f>
        <v>0.14096916299559473</v>
      </c>
      <c r="F208" s="142"/>
      <c r="G208" s="65" t="s">
        <v>1152</v>
      </c>
      <c r="H208" s="118">
        <v>38</v>
      </c>
      <c r="I208" s="122">
        <v>14</v>
      </c>
      <c r="J208" s="112">
        <f>I208/H208</f>
        <v>0.36842105263157893</v>
      </c>
    </row>
    <row r="209" spans="2:10" ht="16.5" thickBot="1" x14ac:dyDescent="0.3">
      <c r="B209" s="68" t="s">
        <v>16</v>
      </c>
      <c r="C209" s="69">
        <v>7</v>
      </c>
      <c r="D209" s="66">
        <v>58</v>
      </c>
      <c r="E209" s="90">
        <f>D209/C205</f>
        <v>0.1277533039647577</v>
      </c>
      <c r="F209" s="142"/>
      <c r="G209" s="65" t="s">
        <v>1417</v>
      </c>
      <c r="H209" s="118">
        <v>38</v>
      </c>
      <c r="I209" s="123">
        <v>12</v>
      </c>
      <c r="J209" s="107">
        <f>I209/H209</f>
        <v>0.31578947368421051</v>
      </c>
    </row>
    <row r="210" spans="2:10" ht="17.25" thickTop="1" thickBot="1" x14ac:dyDescent="0.3">
      <c r="B210" s="93" t="s">
        <v>1143</v>
      </c>
      <c r="C210" s="94">
        <v>26</v>
      </c>
      <c r="D210" s="94"/>
      <c r="E210" s="95">
        <v>0.11</v>
      </c>
      <c r="F210" s="142"/>
      <c r="G210" s="65" t="s">
        <v>1423</v>
      </c>
      <c r="H210" s="118">
        <v>76</v>
      </c>
      <c r="I210" s="124">
        <v>27</v>
      </c>
      <c r="J210" s="110">
        <f>I210/H210</f>
        <v>0.35526315789473684</v>
      </c>
    </row>
    <row r="211" spans="2:10" ht="17.25" thickTop="1" thickBot="1" x14ac:dyDescent="0.3">
      <c r="B211" s="93" t="s">
        <v>1144</v>
      </c>
      <c r="C211" s="94">
        <v>39</v>
      </c>
      <c r="D211" s="94"/>
      <c r="E211" s="96">
        <v>0.19</v>
      </c>
      <c r="F211" s="143"/>
      <c r="G211" s="68" t="s">
        <v>1422</v>
      </c>
      <c r="H211" s="119">
        <v>27</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17</v>
      </c>
      <c r="C22">
        <f>'APAGADOS FIBRA'!Z2</f>
        <v>62</v>
      </c>
      <c r="D22">
        <f>'APAGADOS ANTENA'!Z2</f>
        <v>10</v>
      </c>
      <c r="E22">
        <f t="shared" si="6"/>
        <v>79</v>
      </c>
      <c r="F22">
        <f>'RESUMEN TOTAL'!B1</f>
        <v>536</v>
      </c>
      <c r="G22" s="36">
        <f t="shared" si="8"/>
        <v>0.14738805970149255</v>
      </c>
    </row>
    <row r="23" spans="1:7" x14ac:dyDescent="0.25">
      <c r="A23" s="17">
        <f>'APAGADOS RADIO'!AA3</f>
        <v>45434</v>
      </c>
      <c r="B23">
        <f>'APAGADOS RADIO'!AA2+D23</f>
        <v>15</v>
      </c>
      <c r="C23">
        <f>'APAGADOS FIBRA'!AA2</f>
        <v>54</v>
      </c>
      <c r="D23">
        <f>'APAGADOS ANTENA'!AA2</f>
        <v>6</v>
      </c>
      <c r="E23">
        <f t="shared" si="6"/>
        <v>69</v>
      </c>
      <c r="F23">
        <f>'RESUMEN TOTAL'!B1</f>
        <v>536</v>
      </c>
      <c r="G23" s="36">
        <f t="shared" si="8"/>
        <v>0.1287313432835821</v>
      </c>
    </row>
    <row r="24" spans="1:7" x14ac:dyDescent="0.25">
      <c r="A24" s="17">
        <f>'APAGADOS RADIO'!AB3</f>
        <v>45435</v>
      </c>
      <c r="B24">
        <f>'APAGADOS RADIO'!AB2+D24</f>
        <v>14</v>
      </c>
      <c r="C24">
        <f>'APAGADOS FIBRA'!AB2</f>
        <v>54</v>
      </c>
      <c r="D24">
        <f>'APAGADOS ANTENA'!AB2</f>
        <v>6</v>
      </c>
      <c r="E24">
        <f t="shared" si="6"/>
        <v>68</v>
      </c>
      <c r="F24">
        <f>'RESUMEN TOTAL'!B1</f>
        <v>536</v>
      </c>
      <c r="G24" s="36">
        <f t="shared" si="8"/>
        <v>0.12686567164179105</v>
      </c>
    </row>
    <row r="25" spans="1:7" x14ac:dyDescent="0.25">
      <c r="A25" s="17">
        <f>'APAGADOS RADIO'!AC3</f>
        <v>45436</v>
      </c>
      <c r="B25">
        <f>'APAGADOS RADIO'!AC2+D25</f>
        <v>15</v>
      </c>
      <c r="C25">
        <f>'APAGADOS FIBRA'!AC2</f>
        <v>62</v>
      </c>
      <c r="D25">
        <f>'APAGADOS ANTENA'!AC2</f>
        <v>7</v>
      </c>
      <c r="E25">
        <f t="shared" si="6"/>
        <v>77</v>
      </c>
      <c r="F25">
        <f>'RESUMEN TOTAL'!B1</f>
        <v>536</v>
      </c>
      <c r="G25" s="36">
        <f t="shared" si="8"/>
        <v>0.14365671641791045</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18</v>
      </c>
      <c r="C28">
        <f>'APAGADOS FIBRA'!AF2</f>
        <v>78</v>
      </c>
      <c r="D28">
        <f>'APAGADOS ANTENA'!AF2</f>
        <v>9</v>
      </c>
      <c r="E28">
        <f t="shared" si="6"/>
        <v>96</v>
      </c>
      <c r="F28">
        <f>'RESUMEN TOTAL'!B1</f>
        <v>536</v>
      </c>
      <c r="G28" s="36">
        <f t="shared" si="8"/>
        <v>0.17910447761194029</v>
      </c>
    </row>
    <row r="29" spans="1:7" x14ac:dyDescent="0.25">
      <c r="A29" s="17">
        <f>'APAGADOS RADIO'!AG3</f>
        <v>45440</v>
      </c>
      <c r="B29">
        <f>'APAGADOS RADIO'!AG2+D29</f>
        <v>14</v>
      </c>
      <c r="C29">
        <f>'APAGADOS FIBRA'!AG2</f>
        <v>64</v>
      </c>
      <c r="D29">
        <f>'APAGADOS ANTENA'!AG2</f>
        <v>7</v>
      </c>
      <c r="E29">
        <f t="shared" si="6"/>
        <v>78</v>
      </c>
      <c r="F29">
        <f>'RESUMEN TOTAL'!B1</f>
        <v>536</v>
      </c>
      <c r="G29" s="36">
        <f t="shared" si="8"/>
        <v>0.1455223880597015</v>
      </c>
    </row>
    <row r="30" spans="1:7" x14ac:dyDescent="0.25">
      <c r="A30" s="17">
        <f>'APAGADOS RADIO'!AH3</f>
        <v>45441</v>
      </c>
      <c r="B30">
        <f>'APAGADOS RADIO'!AH2+D30</f>
        <v>13</v>
      </c>
      <c r="C30">
        <f>'APAGADOS FIBRA'!AH2</f>
        <v>66</v>
      </c>
      <c r="D30">
        <f>'APAGADOS ANTENA'!AH2</f>
        <v>6</v>
      </c>
      <c r="E30">
        <f t="shared" si="6"/>
        <v>79</v>
      </c>
      <c r="F30">
        <f>'RESUMEN TOTAL'!B1</f>
        <v>536</v>
      </c>
      <c r="G30" s="36">
        <f t="shared" si="8"/>
        <v>0.14738805970149255</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18</v>
      </c>
      <c r="F55">
        <f>paradas!Z3</f>
        <v>13</v>
      </c>
      <c r="G55" s="104">
        <f>paradas!AB2</f>
        <v>18</v>
      </c>
    </row>
    <row r="56" spans="1:7" x14ac:dyDescent="0.25">
      <c r="A56" s="14">
        <f t="shared" si="10"/>
        <v>45434</v>
      </c>
      <c r="B56">
        <f>paradas!D1</f>
        <v>38</v>
      </c>
      <c r="C56">
        <f>paradas!K1</f>
        <v>38</v>
      </c>
      <c r="D56">
        <f>paradas!O1</f>
        <v>38</v>
      </c>
      <c r="E56" s="104">
        <f>paradas!AA2</f>
        <v>16</v>
      </c>
      <c r="F56">
        <f>paradas!AA3</f>
        <v>15</v>
      </c>
      <c r="G56" s="104">
        <f t="shared" si="13"/>
        <v>31</v>
      </c>
    </row>
    <row r="57" spans="1:7" x14ac:dyDescent="0.25">
      <c r="A57" s="14">
        <f t="shared" si="10"/>
        <v>45435</v>
      </c>
      <c r="B57">
        <f>paradas!D1</f>
        <v>38</v>
      </c>
      <c r="C57">
        <f>paradas!K1</f>
        <v>38</v>
      </c>
      <c r="D57">
        <f>paradas!O1</f>
        <v>38</v>
      </c>
      <c r="E57" s="104">
        <f>paradas!AB2</f>
        <v>18</v>
      </c>
      <c r="F57">
        <f>paradas!AB3</f>
        <v>13</v>
      </c>
      <c r="G57" s="104">
        <f t="shared" si="13"/>
        <v>31</v>
      </c>
    </row>
    <row r="58" spans="1:7" x14ac:dyDescent="0.25">
      <c r="A58" s="14">
        <f t="shared" si="10"/>
        <v>45436</v>
      </c>
      <c r="B58">
        <f>paradas!D1</f>
        <v>38</v>
      </c>
      <c r="C58">
        <f>paradas!K1</f>
        <v>38</v>
      </c>
      <c r="D58">
        <f>paradas!O1</f>
        <v>38</v>
      </c>
      <c r="E58" s="104">
        <f>paradas!AC2</f>
        <v>16</v>
      </c>
      <c r="F58">
        <f>paradas!AC3</f>
        <v>15</v>
      </c>
      <c r="G58" s="104">
        <f t="shared" si="13"/>
        <v>31</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13</v>
      </c>
      <c r="F61">
        <f>paradas!AF3</f>
        <v>10</v>
      </c>
      <c r="G61" s="104">
        <f t="shared" si="13"/>
        <v>23</v>
      </c>
    </row>
    <row r="62" spans="1:7" x14ac:dyDescent="0.25">
      <c r="A62" s="14">
        <f t="shared" si="10"/>
        <v>45440</v>
      </c>
      <c r="B62">
        <f>paradas!D1</f>
        <v>38</v>
      </c>
      <c r="C62">
        <f>paradas!K1</f>
        <v>38</v>
      </c>
      <c r="D62">
        <f>paradas!O1</f>
        <v>38</v>
      </c>
      <c r="E62" s="104">
        <f>paradas!AG2</f>
        <v>13</v>
      </c>
      <c r="F62">
        <f>paradas!AG3</f>
        <v>10</v>
      </c>
      <c r="G62" s="104">
        <f t="shared" si="13"/>
        <v>23</v>
      </c>
    </row>
    <row r="63" spans="1:7" x14ac:dyDescent="0.25">
      <c r="A63" s="14">
        <f t="shared" si="10"/>
        <v>45441</v>
      </c>
      <c r="B63">
        <f>paradas!D1</f>
        <v>38</v>
      </c>
      <c r="C63">
        <f>paradas!K1</f>
        <v>38</v>
      </c>
      <c r="D63">
        <f>paradas!O1</f>
        <v>38</v>
      </c>
      <c r="E63" s="104">
        <f>paradas!AH2</f>
        <v>13</v>
      </c>
      <c r="F63">
        <f>paradas!AH3</f>
        <v>10</v>
      </c>
      <c r="G63" s="104">
        <f t="shared" si="13"/>
        <v>23</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7"/>
  <sheetViews>
    <sheetView showGridLines="0" topLeftCell="J1" zoomScale="80" zoomScaleNormal="80" workbookViewId="0">
      <selection activeCell="AJ11" sqref="AJ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6" ht="16.5" thickTop="1" thickBot="1" x14ac:dyDescent="0.3">
      <c r="A1" s="46"/>
      <c r="B1" s="50" t="s">
        <v>1152</v>
      </c>
    </row>
    <row r="2" spans="1:36"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c r="AJ2" s="41">
        <v>45443</v>
      </c>
    </row>
    <row r="3" spans="1:36"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22</v>
      </c>
      <c r="AA3" s="53">
        <f>COUNTIFS('RESUMEN TOTAL'!C5:C542, "=BONOMO",'RESUMEN TOTAL'!AG5:AG542,"=APAGADO")</f>
        <v>20</v>
      </c>
      <c r="AB3" s="53">
        <f>COUNTIFS('RESUMEN TOTAL'!C5:C542, "=BONOMO",'RESUMEN TOTAL'!AH5:AH542,"=APAGADO")</f>
        <v>21</v>
      </c>
      <c r="AC3" s="53">
        <v>27</v>
      </c>
      <c r="AD3" s="53">
        <v>0</v>
      </c>
      <c r="AE3" s="53">
        <f>COUNTIFS('RESUMEN TOTAL'!C5:C542, "=BONOMO",'RESUMEN TOTAL'!AK5:AK542,"=APAGADO")</f>
        <v>0</v>
      </c>
      <c r="AF3" s="53">
        <f>COUNTIFS('RESUMEN TOTAL'!C5:C542, "=BONOMO",'RESUMEN TOTAL'!AL5:AL542,"=APAGADO")</f>
        <v>28</v>
      </c>
      <c r="AG3" s="53">
        <f>COUNTIFS('RESUMEN TOTAL'!C5:C542, "=BONOMO",'RESUMEN TOTAL'!AM5:AM542,"=APAGADO")</f>
        <v>29</v>
      </c>
      <c r="AH3" s="53">
        <v>30</v>
      </c>
      <c r="AI3" s="53">
        <v>26</v>
      </c>
      <c r="AJ3" s="53">
        <v>0</v>
      </c>
    </row>
    <row r="4" spans="1:36"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0.1</v>
      </c>
      <c r="AA4" s="59">
        <f t="shared" si="0"/>
        <v>8.1300813008130079E-2</v>
      </c>
      <c r="AB4" s="59">
        <f t="shared" si="0"/>
        <v>8.5365853658536592E-2</v>
      </c>
      <c r="AC4" s="59">
        <f t="shared" si="0"/>
        <v>0.10975609756097561</v>
      </c>
      <c r="AD4" s="59">
        <v>0</v>
      </c>
      <c r="AE4" s="59">
        <f t="shared" si="0"/>
        <v>0</v>
      </c>
      <c r="AF4" s="59">
        <f t="shared" si="0"/>
        <v>0.11382113821138211</v>
      </c>
      <c r="AG4" s="59">
        <f t="shared" si="0"/>
        <v>0.11788617886178862</v>
      </c>
      <c r="AH4" s="59">
        <f t="shared" ref="AH4:AI4" si="4">AH3/BONOMOcam</f>
        <v>0.12195121951219512</v>
      </c>
      <c r="AI4" s="59">
        <f t="shared" si="4"/>
        <v>0.10569105691056911</v>
      </c>
      <c r="AJ4" s="59">
        <f t="shared" ref="AJ4" si="5">AJ3/BONOMOcam</f>
        <v>0</v>
      </c>
    </row>
    <row r="5" spans="1:36" ht="16.5" thickTop="1" thickBot="1" x14ac:dyDescent="0.3">
      <c r="A5" s="48"/>
      <c r="B5" s="49"/>
      <c r="D5" s="44" t="s">
        <v>1144</v>
      </c>
      <c r="E5" s="54" t="s">
        <v>1154</v>
      </c>
      <c r="F5" s="55">
        <f>COUNTIFS('RESUMEN TOTAL'!C5:C528, "=COSEIDI",'RESUMEN TOTAL'!L5:L528,"=APAGADO")</f>
        <v>47</v>
      </c>
      <c r="G5" s="55">
        <v>51</v>
      </c>
      <c r="H5" s="55">
        <v>45</v>
      </c>
      <c r="I5" s="55">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57</v>
      </c>
      <c r="AA5" s="55">
        <f>COUNTIFS('RESUMEN TOTAL'!C5:C528, "=COSEIDI",'RESUMEN TOTAL'!AG5:AG528,"=APAGADO")</f>
        <v>49</v>
      </c>
      <c r="AB5" s="55">
        <f>COUNTIFS('RESUMEN TOTAL'!C5:C528, "=COSEIDI",'RESUMEN TOTAL'!AH5:AH528,"=APAGADO")</f>
        <v>47</v>
      </c>
      <c r="AC5" s="55">
        <v>50</v>
      </c>
      <c r="AD5" s="55">
        <v>0</v>
      </c>
      <c r="AE5" s="55">
        <f>COUNTIFS('RESUMEN TOTAL'!F5:F528, "=COSEIDI",'RESUMEN TOTAL'!AK5:AK528,"=APAGADO")</f>
        <v>0</v>
      </c>
      <c r="AF5" s="55">
        <f>COUNTIFS('RESUMEN TOTAL'!C5:C528, "=COSEIDI",'RESUMEN TOTAL'!AL5:AL528,"=APAGADO")</f>
        <v>68</v>
      </c>
      <c r="AG5" s="55">
        <f>COUNTIFS('RESUMEN TOTAL'!C5:C528, "=COSEIDI",'RESUMEN TOTAL'!AM5:AM528,"=APAGADO")</f>
        <v>49</v>
      </c>
      <c r="AH5" s="55">
        <v>49</v>
      </c>
      <c r="AI5" s="55">
        <v>39</v>
      </c>
      <c r="AJ5" s="55">
        <v>0</v>
      </c>
    </row>
    <row r="6" spans="1:36" ht="16.5" thickTop="1" thickBot="1" x14ac:dyDescent="0.3">
      <c r="D6" s="45"/>
      <c r="E6" s="43" t="s">
        <v>1156</v>
      </c>
      <c r="F6" s="58">
        <f t="shared" ref="F6:AF6" si="6">F5/COSEIDIcam</f>
        <v>0.22596153846153846</v>
      </c>
      <c r="G6" s="58">
        <v>0.25</v>
      </c>
      <c r="H6" s="58">
        <v>0.22</v>
      </c>
      <c r="I6" s="58">
        <f t="shared" si="6"/>
        <v>0.17788461538461539</v>
      </c>
      <c r="J6" s="58">
        <f t="shared" si="6"/>
        <v>0.19230769230769232</v>
      </c>
      <c r="K6" s="58">
        <f t="shared" ref="K6" si="7">K5/COSEIDIcam</f>
        <v>0.19711538461538461</v>
      </c>
      <c r="L6" s="58">
        <f t="shared" si="6"/>
        <v>0.21634615384615385</v>
      </c>
      <c r="M6" s="58">
        <f t="shared" ref="M6" si="8">M5/COSEIDIcam</f>
        <v>0.21634615384615385</v>
      </c>
      <c r="N6" s="58">
        <f t="shared" si="6"/>
        <v>0.23557692307692307</v>
      </c>
      <c r="O6" s="58">
        <v>0.22</v>
      </c>
      <c r="P6" s="58">
        <v>0</v>
      </c>
      <c r="Q6" s="58">
        <v>0</v>
      </c>
      <c r="R6" s="58">
        <v>0.23</v>
      </c>
      <c r="S6" s="58">
        <f t="shared" si="6"/>
        <v>0.21153846153846154</v>
      </c>
      <c r="T6" s="58">
        <v>0.27</v>
      </c>
      <c r="U6" s="58">
        <v>0.09</v>
      </c>
      <c r="V6" s="58">
        <v>0</v>
      </c>
      <c r="W6" s="58">
        <v>0</v>
      </c>
      <c r="X6" s="58">
        <f t="shared" si="6"/>
        <v>0.27403846153846156</v>
      </c>
      <c r="Y6" s="58">
        <f t="shared" ref="Y6" si="9">Y5/COSEIDIcam</f>
        <v>0.30288461538461536</v>
      </c>
      <c r="Z6" s="58">
        <f t="shared" si="6"/>
        <v>0.27403846153846156</v>
      </c>
      <c r="AA6" s="58">
        <f t="shared" si="6"/>
        <v>0.23557692307692307</v>
      </c>
      <c r="AB6" s="58">
        <f t="shared" si="6"/>
        <v>0.22596153846153846</v>
      </c>
      <c r="AC6" s="58">
        <v>0.24</v>
      </c>
      <c r="AD6" s="58">
        <v>0</v>
      </c>
      <c r="AE6" s="58">
        <f t="shared" si="6"/>
        <v>0</v>
      </c>
      <c r="AF6" s="58">
        <f t="shared" si="6"/>
        <v>0.32692307692307693</v>
      </c>
      <c r="AG6" s="42">
        <v>0.24</v>
      </c>
      <c r="AH6" s="42">
        <v>0.24</v>
      </c>
      <c r="AI6" s="42">
        <v>0.19</v>
      </c>
      <c r="AJ6" s="42">
        <v>0</v>
      </c>
    </row>
    <row r="7" spans="1:36" ht="15.75" thickTop="1" x14ac:dyDescent="0.25"/>
  </sheetData>
  <conditionalFormatting sqref="F4:AJ4">
    <cfRule type="cellIs" dxfId="46" priority="3" operator="greaterThan">
      <formula>0.1</formula>
    </cfRule>
    <cfRule type="cellIs" dxfId="45" priority="4" operator="greaterThan">
      <formula>10</formula>
    </cfRule>
  </conditionalFormatting>
  <conditionalFormatting sqref="F6:AJ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W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18</v>
      </c>
      <c r="AA2" s="18">
        <f>COUNTIFS(AA4:AA600, "=APAGADO",D4:D600,"=GFIJA")</f>
        <v>16</v>
      </c>
      <c r="AB2" s="18">
        <f>COUNTIFS(AB4:AB600, "=APAGADO",D4:D600,"=GFIJA")</f>
        <v>18</v>
      </c>
      <c r="AC2" s="18">
        <f>COUNTIFS(AC4:AC600, "=APAGADO",D4:D600,"=GFIJA")</f>
        <v>16</v>
      </c>
      <c r="AD2" s="18">
        <f>COUNTIFS(AD4:AD600, "=APAGADO",D4:D600,"=GFIJA")</f>
        <v>0</v>
      </c>
      <c r="AE2" s="18">
        <f>COUNTIFS(AE4:AE600, "=APAGADO",D4:D600,"=GFIJA")</f>
        <v>0</v>
      </c>
      <c r="AF2" s="18">
        <f>COUNTIFS(AF4:AF600, "=APAGADO",D4:D600,"=GFIJA")</f>
        <v>13</v>
      </c>
      <c r="AG2" s="18">
        <f>COUNTIFS(AG4:AG600, "=APAGADO",D4:D600,"=GFIJA")</f>
        <v>13</v>
      </c>
      <c r="AH2" s="18">
        <f>COUNTIFS(AH4:AH600, "=APAGADO",D4:D600,"=GFIJA")</f>
        <v>13</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13</v>
      </c>
      <c r="AA3" s="18">
        <f>COUNTIFS(AA6:AA602, "=APAGADO",D4:D600,"=INTERCOMUNICADOR")</f>
        <v>15</v>
      </c>
      <c r="AB3" s="18">
        <f>COUNTIFS(AB6:AB602, "=APAGADO",D4:D600,"=INTERCOMUNICADOR")</f>
        <v>13</v>
      </c>
      <c r="AC3" s="18">
        <f>COUNTIFS(AC6:AC602, "=APAGADO",D4:D600,"=INTERCOMUNICADOR")</f>
        <v>15</v>
      </c>
      <c r="AD3" s="18">
        <f>COUNTIFS(AD6:AD602, "=APAGADO",D4:D600,"=INTERCOMUNICADOR")</f>
        <v>0</v>
      </c>
      <c r="AE3" s="18">
        <f>COUNTIFS(AE6:AE602, "=APAGADO",D4:D600,"=INTERCOMUNICADOR")</f>
        <v>0</v>
      </c>
      <c r="AF3" s="18">
        <f>COUNTIFS(AF6:AF602, "=APAGADO",D4:D600,"=INTERCOMUNICADOR")</f>
        <v>10</v>
      </c>
      <c r="AG3" s="18">
        <f>COUNTIFS(AG6:AG602, "=APAGADO",D4:D600,"=INTERCOMUNICADOR")</f>
        <v>10</v>
      </c>
      <c r="AH3" s="18">
        <f>COUNTIFS(AH6:AH602, "=APAGADO",D4:D600,"=INTERCOMUNICADOR")</f>
        <v>10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t="str">
        <f>'RESUMEN TOTAL'!AI24</f>
        <v>APAGADO</v>
      </c>
      <c r="AD24" s="86">
        <f>'RESUMEN TOTAL'!AJ24</f>
        <v>0</v>
      </c>
      <c r="AE24" s="86">
        <f>'RESUMEN TOTAL'!AK24</f>
        <v>0</v>
      </c>
      <c r="AF24" s="86" t="str">
        <f>'RESUMEN TOTAL'!AL24</f>
        <v>APAGADO</v>
      </c>
      <c r="AG24" s="86" t="str">
        <f>'RESUMEN TOTAL'!AM24</f>
        <v>APAGADO</v>
      </c>
      <c r="AH24" s="86" t="str">
        <f>'RESUMEN TOTAL'!AN24</f>
        <v>APAGADO</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f>'RESUMEN TOTAL'!AJ25</f>
        <v>0</v>
      </c>
      <c r="AE25" s="86">
        <f>'RESUMEN TOTAL'!AK25</f>
        <v>0</v>
      </c>
      <c r="AF25" s="86" t="str">
        <f>'RESUMEN TOTAL'!AL25</f>
        <v>APAGADO</v>
      </c>
      <c r="AG25" s="86" t="str">
        <f>'RESUMEN TOTAL'!AM25</f>
        <v>APAGADO</v>
      </c>
      <c r="AH25" s="86" t="str">
        <f>'RESUMEN TOTAL'!AN25</f>
        <v>APAGADO</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f>'RESUMEN TOTAL'!AJ29</f>
        <v>0</v>
      </c>
      <c r="AE29" s="86">
        <f>'RESUMEN TOTAL'!AK29</f>
        <v>0</v>
      </c>
      <c r="AF29" s="86" t="str">
        <f>'RESUMEN TOTAL'!AL29</f>
        <v>APAGADO</v>
      </c>
      <c r="AG29" s="86" t="str">
        <f>'RESUMEN TOTAL'!AM29</f>
        <v>APAGADO</v>
      </c>
      <c r="AH29" s="86" t="str">
        <f>'RESUMEN TOTAL'!AN29</f>
        <v>APAGADO</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t="str">
        <f>'RESUMEN TOTAL'!AF30</f>
        <v xml:space="preserve">      </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t="str">
        <f>'RESUMEN TOTAL'!AF38</f>
        <v>APAGADO</v>
      </c>
      <c r="AA38" s="86" t="str">
        <f>'RESUMEN TOTAL'!AG38</f>
        <v>APAGADO</v>
      </c>
      <c r="AB38" s="86" t="str">
        <f>'RESUMEN TOTAL'!AH38</f>
        <v>APAGADO</v>
      </c>
      <c r="AC38" s="86" t="str">
        <f>'RESUMEN TOTAL'!AI38</f>
        <v>APAGADO</v>
      </c>
      <c r="AD38" s="86">
        <f>'RESUMEN TOTAL'!AJ38</f>
        <v>0</v>
      </c>
      <c r="AE38" s="86">
        <f>'RESUMEN TOTAL'!AK38</f>
        <v>0</v>
      </c>
      <c r="AF38" s="86" t="str">
        <f>'RESUMEN TOTAL'!AL38</f>
        <v>APAGADO</v>
      </c>
      <c r="AG38" s="86" t="str">
        <f>'RESUMEN TOTAL'!AM38</f>
        <v>APAGADO</v>
      </c>
      <c r="AH38" s="86" t="str">
        <f>'RESUMEN TOTAL'!AN38</f>
        <v>APAGADO</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t="str">
        <f>'RESUMEN TOTAL'!AF68</f>
        <v>APAGADO</v>
      </c>
      <c r="AA68" s="86" t="str">
        <f>'RESUMEN TOTAL'!AG68</f>
        <v>APAGADO</v>
      </c>
      <c r="AB68" s="86" t="str">
        <f>'RESUMEN TOTAL'!AH68</f>
        <v>APAGADO</v>
      </c>
      <c r="AC68" s="86" t="str">
        <f>'RESUMEN TOTAL'!AI68</f>
        <v>APAGADO</v>
      </c>
      <c r="AD68" s="86">
        <f>'RESUMEN TOTAL'!AJ68</f>
        <v>0</v>
      </c>
      <c r="AE68" s="86">
        <f>'RESUMEN TOTAL'!AK68</f>
        <v>0</v>
      </c>
      <c r="AF68" s="86" t="str">
        <f>'RESUMEN TOTAL'!AL68</f>
        <v>APAGADO</v>
      </c>
      <c r="AG68" s="86" t="str">
        <f>'RESUMEN TOTAL'!AM68</f>
        <v>APAGADO</v>
      </c>
      <c r="AH68" s="86" t="str">
        <f>'RESUMEN TOTAL'!AN68</f>
        <v>APAGADO</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t="str">
        <f>'RESUMEN TOTAL'!AF69</f>
        <v>APAGADO</v>
      </c>
      <c r="AA69" s="86" t="str">
        <f>'RESUMEN TOTAL'!AG69</f>
        <v>APAGADO</v>
      </c>
      <c r="AB69" s="86" t="str">
        <f>'RESUMEN TOTAL'!AH69</f>
        <v>APAGADO</v>
      </c>
      <c r="AC69" s="86" t="str">
        <f>'RESUMEN TOTAL'!AI69</f>
        <v>APAGADO</v>
      </c>
      <c r="AD69" s="86">
        <f>'RESUMEN TOTAL'!AJ69</f>
        <v>0</v>
      </c>
      <c r="AE69" s="86">
        <f>'RESUMEN TOTAL'!AK69</f>
        <v>0</v>
      </c>
      <c r="AF69" s="86" t="str">
        <f>'RESUMEN TOTAL'!AL69</f>
        <v>APAGADO</v>
      </c>
      <c r="AG69" s="86" t="str">
        <f>'RESUMEN TOTAL'!AM69</f>
        <v>APAGADO</v>
      </c>
      <c r="AH69" s="86" t="str">
        <f>'RESUMEN TOTAL'!AN69</f>
        <v>APAGADO</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t="str">
        <f>'RESUMEN TOTAL'!AF81</f>
        <v>APAGADO</v>
      </c>
      <c r="AA81" s="86" t="str">
        <f>'RESUMEN TOTAL'!AG81</f>
        <v>APAGADO</v>
      </c>
      <c r="AB81" s="86" t="str">
        <f>'RESUMEN TOTAL'!AH81</f>
        <v>APAGADO</v>
      </c>
      <c r="AC81" s="86" t="str">
        <f>'RESUMEN TOTAL'!AI81</f>
        <v>APAGADO</v>
      </c>
      <c r="AD81" s="86">
        <f>'RESUMEN TOTAL'!AJ81</f>
        <v>0</v>
      </c>
      <c r="AE81" s="86">
        <f>'RESUMEN TOTAL'!AK81</f>
        <v>0</v>
      </c>
      <c r="AF81" s="86" t="str">
        <f>'RESUMEN TOTAL'!AL81</f>
        <v>APAGADO</v>
      </c>
      <c r="AG81" s="86" t="str">
        <f>'RESUMEN TOTAL'!AM81</f>
        <v>APAGADO</v>
      </c>
      <c r="AH81" s="86" t="str">
        <f>'RESUMEN TOTAL'!AN81</f>
        <v>APAGADO</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t="str">
        <f>'RESUMEN TOTAL'!AL102</f>
        <v>APAGADO</v>
      </c>
      <c r="AG102" s="86" t="str">
        <f>'RESUMEN TOTAL'!AM102</f>
        <v>APAGADO</v>
      </c>
      <c r="AH102" s="86" t="str">
        <f>'RESUMEN TOTAL'!AN102</f>
        <v>APAGADO</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t="str">
        <f>'RESUMEN TOTAL'!AL103</f>
        <v>APAGADO</v>
      </c>
      <c r="AG103" s="86" t="str">
        <f>'RESUMEN TOTAL'!AM103</f>
        <v>APAGADO</v>
      </c>
      <c r="AH103" s="86" t="str">
        <f>'RESUMEN TOTAL'!AN103</f>
        <v>APAGADO</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t="str">
        <f>'RESUMEN TOTAL'!AI106</f>
        <v>APAGADO</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t="str">
        <f>'RESUMEN TOTAL'!AI117</f>
        <v>APAGADO</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t="str">
        <f>'RESUMEN TOTAL'!AF131</f>
        <v>APAGADO</v>
      </c>
      <c r="AA129" s="86" t="str">
        <f>'RESUMEN TOTAL'!AG131</f>
        <v>APAGADO</v>
      </c>
      <c r="AB129" s="86" t="str">
        <f>'RESUMEN TOTAL'!AH131</f>
        <v>APAGADO</v>
      </c>
      <c r="AC129" s="86" t="str">
        <f>'RESUMEN TOTAL'!AI131</f>
        <v>APAGADO</v>
      </c>
      <c r="AD129" s="86">
        <f>'RESUMEN TOTAL'!AJ131</f>
        <v>0</v>
      </c>
      <c r="AE129" s="86">
        <f>'RESUMEN TOTAL'!AK131</f>
        <v>0</v>
      </c>
      <c r="AF129" s="86" t="str">
        <f>'RESUMEN TOTAL'!AL131</f>
        <v>APAGADO</v>
      </c>
      <c r="AG129" s="86" t="str">
        <f>'RESUMEN TOTAL'!AM131</f>
        <v>APAGADO</v>
      </c>
      <c r="AH129" s="86" t="str">
        <f>'RESUMEN TOTAL'!AN131</f>
        <v>APAGADO</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t="str">
        <f>'RESUMEN TOTAL'!AF132</f>
        <v>APAGADO</v>
      </c>
      <c r="AA130" s="86">
        <f>'RESUMEN TOTAL'!AG132</f>
        <v>0</v>
      </c>
      <c r="AB130" s="86">
        <f>'RESUMEN TOTAL'!AH132</f>
        <v>0</v>
      </c>
      <c r="AC130" s="86">
        <f>'RESUMEN TOTAL'!AI132</f>
        <v>0</v>
      </c>
      <c r="AD130" s="86">
        <f>'RESUMEN TOTAL'!AJ132</f>
        <v>0</v>
      </c>
      <c r="AE130" s="86">
        <f>'RESUMEN TOTAL'!AK132</f>
        <v>0</v>
      </c>
      <c r="AF130" s="86" t="str">
        <f>'RESUMEN TOTAL'!AL132</f>
        <v>APAGADO</v>
      </c>
      <c r="AG130" s="86">
        <f>'RESUMEN TOTAL'!AM132</f>
        <v>0</v>
      </c>
      <c r="AH130" s="86">
        <f>'RESUMEN TOTAL'!AN132</f>
        <v>0</v>
      </c>
    </row>
    <row r="131" spans="1:34" ht="15.75" hidden="1" thickTop="1" x14ac:dyDescent="0.25">
      <c r="A131" t="str">
        <f>'RESUMEN TOTAL'!A133</f>
        <v>SAN JORGE</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t="str">
        <f>'RESUMEN TOTAL'!AF133</f>
        <v>APAGADO</v>
      </c>
      <c r="AA131" s="86">
        <f>'RESUMEN TOTAL'!AG133</f>
        <v>0</v>
      </c>
      <c r="AB131" s="86">
        <f>'RESUMEN TOTAL'!AH133</f>
        <v>0</v>
      </c>
      <c r="AC131" s="86">
        <f>'RESUMEN TOTAL'!AI133</f>
        <v>0</v>
      </c>
      <c r="AD131" s="86">
        <f>'RESUMEN TOTAL'!AJ133</f>
        <v>0</v>
      </c>
      <c r="AE131" s="86">
        <f>'RESUMEN TOTAL'!AK133</f>
        <v>0</v>
      </c>
      <c r="AF131" s="86" t="str">
        <f>'RESUMEN TOTAL'!AL133</f>
        <v>APAGADO</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t="str">
        <f>'RESUMEN TOTAL'!AM134</f>
        <v>APAGADO</v>
      </c>
      <c r="AH132" s="86" t="str">
        <f>'RESUMEN TOTAL'!AN134</f>
        <v>APAGADO</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t="str">
        <f>'RESUMEN TOTAL'!AM135</f>
        <v>APAGADO</v>
      </c>
      <c r="AH133" s="86" t="str">
        <f>'RESUMEN TOTAL'!AN135</f>
        <v>APAGADO</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t="str">
        <f>'RESUMEN TOTAL'!AF137</f>
        <v>APAGADO</v>
      </c>
      <c r="AA135" s="86">
        <f>'RESUMEN TOTAL'!AG137</f>
        <v>0</v>
      </c>
      <c r="AB135" s="86">
        <f>'RESUMEN TOTAL'!AH137</f>
        <v>0</v>
      </c>
      <c r="AC135" s="86">
        <f>'RESUMEN TOTAL'!AI137</f>
        <v>0</v>
      </c>
      <c r="AD135" s="86">
        <f>'RESUMEN TOTAL'!AJ137</f>
        <v>0</v>
      </c>
      <c r="AE135" s="86">
        <f>'RESUMEN TOTAL'!AK137</f>
        <v>0</v>
      </c>
      <c r="AF135" s="86" t="str">
        <f>'RESUMEN TOTAL'!AL137</f>
        <v>APAGADO</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t="str">
        <f>'RESUMEN TOTAL'!AF139</f>
        <v>APAGADO</v>
      </c>
      <c r="AA137" s="86" t="str">
        <f>'RESUMEN TOTAL'!AG139</f>
        <v>APAGADO</v>
      </c>
      <c r="AB137" s="86" t="str">
        <f>'RESUMEN TOTAL'!AH139</f>
        <v>APAGADO</v>
      </c>
      <c r="AC137" s="86" t="str">
        <f>'RESUMEN TOTAL'!AI139</f>
        <v>APAGADO</v>
      </c>
      <c r="AD137" s="86">
        <f>'RESUMEN TOTAL'!AJ139</f>
        <v>0</v>
      </c>
      <c r="AE137" s="86">
        <f>'RESUMEN TOTAL'!AK139</f>
        <v>0</v>
      </c>
      <c r="AF137" s="86" t="str">
        <f>'RESUMEN TOTAL'!AL139</f>
        <v>APAGADO</v>
      </c>
      <c r="AG137" s="86" t="str">
        <f>'RESUMEN TOTAL'!AM139</f>
        <v>APAGADO</v>
      </c>
      <c r="AH137" s="86" t="str">
        <f>'RESUMEN TOTAL'!AN139</f>
        <v>APAGADO</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t="str">
        <f>'RESUMEN TOTAL'!AF140</f>
        <v>APAGADO</v>
      </c>
      <c r="AA138" s="86" t="str">
        <f>'RESUMEN TOTAL'!AG140</f>
        <v>APAGADO</v>
      </c>
      <c r="AB138" s="86" t="str">
        <f>'RESUMEN TOTAL'!AH140</f>
        <v>APAGADO</v>
      </c>
      <c r="AC138" s="86" t="str">
        <f>'RESUMEN TOTAL'!AI140</f>
        <v>APAGADO</v>
      </c>
      <c r="AD138" s="86">
        <f>'RESUMEN TOTAL'!AJ140</f>
        <v>0</v>
      </c>
      <c r="AE138" s="86">
        <f>'RESUMEN TOTAL'!AK140</f>
        <v>0</v>
      </c>
      <c r="AF138" s="86" t="str">
        <f>'RESUMEN TOTAL'!AL140</f>
        <v>APAGADO</v>
      </c>
      <c r="AG138" s="86" t="str">
        <f>'RESUMEN TOTAL'!AM140</f>
        <v>APAGADO</v>
      </c>
      <c r="AH138" s="86" t="str">
        <f>'RESUMEN TOTAL'!AN140</f>
        <v>APAGADO</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t="str">
        <f>'RESUMEN TOTAL'!AF141</f>
        <v>APAGADO</v>
      </c>
      <c r="AA139" s="86">
        <f>'RESUMEN TOTAL'!AG141</f>
        <v>0</v>
      </c>
      <c r="AB139" s="86">
        <f>'RESUMEN TOTAL'!AH141</f>
        <v>0</v>
      </c>
      <c r="AC139" s="86">
        <f>'RESUMEN TOTAL'!AI141</f>
        <v>0</v>
      </c>
      <c r="AD139" s="86">
        <f>'RESUMEN TOTAL'!AJ141</f>
        <v>0</v>
      </c>
      <c r="AE139" s="86">
        <f>'RESUMEN TOTAL'!AK141</f>
        <v>0</v>
      </c>
      <c r="AF139" s="86" t="str">
        <f>'RESUMEN TOTAL'!AL141</f>
        <v>APAGADO</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t="str">
        <f>'RESUMEN TOTAL'!AF142</f>
        <v>APAGADO</v>
      </c>
      <c r="AA140" s="86">
        <f>'RESUMEN TOTAL'!AG142</f>
        <v>0</v>
      </c>
      <c r="AB140" s="86">
        <f>'RESUMEN TOTAL'!AH142</f>
        <v>0</v>
      </c>
      <c r="AC140" s="86">
        <f>'RESUMEN TOTAL'!AI142</f>
        <v>0</v>
      </c>
      <c r="AD140" s="86">
        <f>'RESUMEN TOTAL'!AJ142</f>
        <v>0</v>
      </c>
      <c r="AE140" s="86">
        <f>'RESUMEN TOTAL'!AK142</f>
        <v>0</v>
      </c>
      <c r="AF140" s="86" t="str">
        <f>'RESUMEN TOTAL'!AL142</f>
        <v>APAGADO</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t="str">
        <f>'RESUMEN TOTAL'!AF143</f>
        <v>APAGADO</v>
      </c>
      <c r="AA141" s="86">
        <f>'RESUMEN TOTAL'!AG143</f>
        <v>0</v>
      </c>
      <c r="AB141" s="86">
        <f>'RESUMEN TOTAL'!AH143</f>
        <v>0</v>
      </c>
      <c r="AC141" s="86">
        <f>'RESUMEN TOTAL'!AI143</f>
        <v>0</v>
      </c>
      <c r="AD141" s="86">
        <f>'RESUMEN TOTAL'!AJ143</f>
        <v>0</v>
      </c>
      <c r="AE141" s="86">
        <f>'RESUMEN TOTAL'!AK143</f>
        <v>0</v>
      </c>
      <c r="AF141" s="86" t="str">
        <f>'RESUMEN TOTAL'!AL143</f>
        <v>APAGADO</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t="str">
        <f>'RESUMEN TOTAL'!AF144</f>
        <v>APAGADO</v>
      </c>
      <c r="AA142" s="86">
        <f>'RESUMEN TOTAL'!AG144</f>
        <v>0</v>
      </c>
      <c r="AB142" s="86">
        <f>'RESUMEN TOTAL'!AH144</f>
        <v>0</v>
      </c>
      <c r="AC142" s="86">
        <f>'RESUMEN TOTAL'!AI144</f>
        <v>0</v>
      </c>
      <c r="AD142" s="86">
        <f>'RESUMEN TOTAL'!AJ144</f>
        <v>0</v>
      </c>
      <c r="AE142" s="86">
        <f>'RESUMEN TOTAL'!AK144</f>
        <v>0</v>
      </c>
      <c r="AF142" s="86" t="str">
        <f>'RESUMEN TOTAL'!AL144</f>
        <v>APAGADO</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f>'RESUMEN TOTAL'!AJ148</f>
        <v>0</v>
      </c>
      <c r="AE146" s="86">
        <f>'RESUMEN TOTAL'!AK148</f>
        <v>0</v>
      </c>
      <c r="AF146" s="86" t="str">
        <f>'RESUMEN TOTAL'!AL148</f>
        <v>APAGADO</v>
      </c>
      <c r="AG146" s="86" t="str">
        <f>'RESUMEN TOTAL'!AM148</f>
        <v>APAGADO</v>
      </c>
      <c r="AH146" s="86" t="str">
        <f>'RESUMEN TOTAL'!AN148</f>
        <v>APAGADO</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f>'RESUMEN TOTAL'!AJ167</f>
        <v>0</v>
      </c>
      <c r="AE165" s="86">
        <f>'RESUMEN TOTAL'!AK167</f>
        <v>0</v>
      </c>
      <c r="AF165" s="86" t="str">
        <f>'RESUMEN TOTAL'!AL167</f>
        <v>APAGADO</v>
      </c>
      <c r="AG165" s="86" t="str">
        <f>'RESUMEN TOTAL'!AM167</f>
        <v>APAGADO</v>
      </c>
      <c r="AH165" s="86" t="str">
        <f>'RESUMEN TOTAL'!AN167</f>
        <v>APAGADO</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f>'RESUMEN TOTAL'!AJ169</f>
        <v>0</v>
      </c>
      <c r="AE167" s="86">
        <f>'RESUMEN TOTAL'!AK169</f>
        <v>0</v>
      </c>
      <c r="AF167" s="86" t="str">
        <f>'RESUMEN TOTAL'!AL169</f>
        <v>APAGADO</v>
      </c>
      <c r="AG167" s="86" t="str">
        <f>'RESUMEN TOTAL'!AM169</f>
        <v>APAGADO</v>
      </c>
      <c r="AH167" s="86" t="str">
        <f>'RESUMEN TOTAL'!AN169</f>
        <v>APAGADO</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f>'RESUMEN TOTAL'!AG170</f>
        <v>0</v>
      </c>
      <c r="AB168" s="86">
        <f>'RESUMEN TOTAL'!AH170</f>
        <v>0</v>
      </c>
      <c r="AC168" s="86" t="str">
        <f>'RESUMEN TOTAL'!AI170</f>
        <v>APAGADO</v>
      </c>
      <c r="AD168" s="86">
        <f>'RESUMEN TOTAL'!AJ170</f>
        <v>0</v>
      </c>
      <c r="AE168" s="86">
        <f>'RESUMEN TOTAL'!AK170</f>
        <v>0</v>
      </c>
      <c r="AF168" s="86">
        <f>'RESUMEN TOTAL'!AL170</f>
        <v>0</v>
      </c>
      <c r="AG168" s="86" t="str">
        <f>'RESUMEN TOTAL'!AM170</f>
        <v>APAGADO</v>
      </c>
      <c r="AH168" s="86" t="str">
        <f>'RESUMEN TOTAL'!AN170</f>
        <v>APAGADO</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t="str">
        <f>'RESUMEN TOTAL'!AF175</f>
        <v>APAGADO</v>
      </c>
      <c r="AA173" s="86" t="str">
        <f>'RESUMEN TOTAL'!AG175</f>
        <v>APAGADO</v>
      </c>
      <c r="AB173" s="86" t="str">
        <f>'RESUMEN TOTAL'!AH175</f>
        <v>APAGADO</v>
      </c>
      <c r="AC173" s="86" t="str">
        <f>'RESUMEN TOTAL'!AI175</f>
        <v>APAGADO</v>
      </c>
      <c r="AD173" s="86">
        <f>'RESUMEN TOTAL'!AJ175</f>
        <v>0</v>
      </c>
      <c r="AE173" s="86">
        <f>'RESUMEN TOTAL'!AK175</f>
        <v>0</v>
      </c>
      <c r="AF173" s="86" t="str">
        <f>'RESUMEN TOTAL'!AL175</f>
        <v>APAGADO</v>
      </c>
      <c r="AG173" s="86" t="str">
        <f>'RESUMEN TOTAL'!AM175</f>
        <v>APAGADO</v>
      </c>
      <c r="AH173" s="86" t="str">
        <f>'RESUMEN TOTAL'!AN175</f>
        <v>APAGADO</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t="str">
        <f>'RESUMEN TOTAL'!AF176</f>
        <v>APAGADO</v>
      </c>
      <c r="AA174" s="86" t="str">
        <f>'RESUMEN TOTAL'!AG176</f>
        <v>APAGADO</v>
      </c>
      <c r="AB174" s="86" t="str">
        <f>'RESUMEN TOTAL'!AH176</f>
        <v>APAGADO</v>
      </c>
      <c r="AC174" s="86" t="str">
        <f>'RESUMEN TOTAL'!AI176</f>
        <v>APAGADO</v>
      </c>
      <c r="AD174" s="86">
        <f>'RESUMEN TOTAL'!AJ176</f>
        <v>0</v>
      </c>
      <c r="AE174" s="86">
        <f>'RESUMEN TOTAL'!AK176</f>
        <v>0</v>
      </c>
      <c r="AF174" s="86" t="str">
        <f>'RESUMEN TOTAL'!AL176</f>
        <v>APAGADO</v>
      </c>
      <c r="AG174" s="86" t="str">
        <f>'RESUMEN TOTAL'!AM176</f>
        <v>APAGADO</v>
      </c>
      <c r="AH174" s="86" t="str">
        <f>'RESUMEN TOTAL'!AN176</f>
        <v>APAGADO</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t="str">
        <f>'RESUMEN TOTAL'!AL178</f>
        <v>APAGADO</v>
      </c>
      <c r="AG175" s="86" t="str">
        <f>'RESUMEN TOTAL'!AM178</f>
        <v>APAGADO</v>
      </c>
      <c r="AH175" s="86" t="str">
        <f>'RESUMEN TOTAL'!AN178</f>
        <v>APAGADO</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t="str">
        <f>'RESUMEN TOTAL'!AL179</f>
        <v>APAGADO</v>
      </c>
      <c r="AG176" s="86" t="str">
        <f>'RESUMEN TOTAL'!AM179</f>
        <v>APAGADO</v>
      </c>
      <c r="AH176" s="86" t="str">
        <f>'RESUMEN TOTAL'!AN179</f>
        <v>APAGADO</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t="str">
        <f>'RESUMEN TOTAL'!AL180</f>
        <v>APAGADO</v>
      </c>
      <c r="AG177" s="86" t="str">
        <f>'RESUMEN TOTAL'!AM180</f>
        <v>APAGADO</v>
      </c>
      <c r="AH177" s="86" t="str">
        <f>'RESUMEN TOTAL'!AN180</f>
        <v>APAGADO</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t="str">
        <f>'RESUMEN TOTAL'!AL183</f>
        <v>APAGADO</v>
      </c>
      <c r="AG180" s="86" t="str">
        <f>'RESUMEN TOTAL'!AM183</f>
        <v>APAGADO</v>
      </c>
      <c r="AH180" s="86" t="str">
        <f>'RESUMEN TOTAL'!AN183</f>
        <v>APAGADO</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t="str">
        <f>'RESUMEN TOTAL'!AF184</f>
        <v>APAGADO</v>
      </c>
      <c r="AA181" s="86" t="str">
        <f>'RESUMEN TOTAL'!AG184</f>
        <v>APAGADO</v>
      </c>
      <c r="AB181" s="86" t="str">
        <f>'RESUMEN TOTAL'!AH184</f>
        <v>APAGADO</v>
      </c>
      <c r="AC181" s="86" t="str">
        <f>'RESUMEN TOTAL'!AI184</f>
        <v>APAGADO</v>
      </c>
      <c r="AD181" s="86">
        <f>'RESUMEN TOTAL'!AJ184</f>
        <v>0</v>
      </c>
      <c r="AE181" s="86">
        <f>'RESUMEN TOTAL'!AK184</f>
        <v>0</v>
      </c>
      <c r="AF181" s="86" t="str">
        <f>'RESUMEN TOTAL'!AL184</f>
        <v>APAGADO</v>
      </c>
      <c r="AG181" s="86" t="str">
        <f>'RESUMEN TOTAL'!AM184</f>
        <v>APAGADO</v>
      </c>
      <c r="AH181" s="86" t="str">
        <f>'RESUMEN TOTAL'!AN184</f>
        <v>APAGADO</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t="str">
        <f>'RESUMEN TOTAL'!AF185</f>
        <v>APAGADO</v>
      </c>
      <c r="AA182" s="86" t="str">
        <f>'RESUMEN TOTAL'!AG185</f>
        <v>APAGADO</v>
      </c>
      <c r="AB182" s="86" t="str">
        <f>'RESUMEN TOTAL'!AH185</f>
        <v>APAGADO</v>
      </c>
      <c r="AC182" s="86" t="str">
        <f>'RESUMEN TOTAL'!AI185</f>
        <v>APAGADO</v>
      </c>
      <c r="AD182" s="86">
        <f>'RESUMEN TOTAL'!AJ185</f>
        <v>0</v>
      </c>
      <c r="AE182" s="86">
        <f>'RESUMEN TOTAL'!AK185</f>
        <v>0</v>
      </c>
      <c r="AF182" s="86" t="str">
        <f>'RESUMEN TOTAL'!AL185</f>
        <v>APAGADO</v>
      </c>
      <c r="AG182" s="86" t="str">
        <f>'RESUMEN TOTAL'!AM185</f>
        <v>APAGADO</v>
      </c>
      <c r="AH182" s="86" t="str">
        <f>'RESUMEN TOTAL'!AN185</f>
        <v>APAGADO</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f>'RESUMEN TOTAL'!AG189</f>
        <v>0</v>
      </c>
      <c r="AB186" s="86" t="str">
        <f>'RESUMEN TOTAL'!AH189</f>
        <v>APAGADO</v>
      </c>
      <c r="AC186" s="86" t="str">
        <f>'RESUMEN TOTAL'!AI189</f>
        <v>APAGADO</v>
      </c>
      <c r="AD186" s="86">
        <f>'RESUMEN TOTAL'!AJ189</f>
        <v>0</v>
      </c>
      <c r="AE186" s="86">
        <f>'RESUMEN TOTAL'!AK189</f>
        <v>0</v>
      </c>
      <c r="AF186" s="86" t="str">
        <f>'RESUMEN TOTAL'!AL189</f>
        <v>APAGADO</v>
      </c>
      <c r="AG186" s="86" t="str">
        <f>'RESUMEN TOTAL'!AM189</f>
        <v>APAGADO</v>
      </c>
      <c r="AH186" s="86" t="str">
        <f>'RESUMEN TOTAL'!AN189</f>
        <v>APAGADO</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t="str">
        <f>'RESUMEN TOTAL'!AF194</f>
        <v>APAGADO</v>
      </c>
      <c r="AA191" s="86" t="str">
        <f>'RESUMEN TOTAL'!AG194</f>
        <v>APAGADO</v>
      </c>
      <c r="AB191" s="86" t="str">
        <f>'RESUMEN TOTAL'!AH194</f>
        <v>APAGADO</v>
      </c>
      <c r="AC191" s="86" t="str">
        <f>'RESUMEN TOTAL'!AI194</f>
        <v>APAGADO</v>
      </c>
      <c r="AD191" s="86">
        <f>'RESUMEN TOTAL'!AJ194</f>
        <v>0</v>
      </c>
      <c r="AE191" s="86">
        <f>'RESUMEN TOTAL'!AK194</f>
        <v>0</v>
      </c>
      <c r="AF191" s="86" t="str">
        <f>'RESUMEN TOTAL'!AL194</f>
        <v>APAGADO</v>
      </c>
      <c r="AG191" s="86" t="str">
        <f>'RESUMEN TOTAL'!AM194</f>
        <v>APAGADO</v>
      </c>
      <c r="AH191" s="86" t="str">
        <f>'RESUMEN TOTAL'!AN194</f>
        <v>APAGADO</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t="str">
        <f>'RESUMEN TOTAL'!AF197</f>
        <v>APAGADO</v>
      </c>
      <c r="AA194" s="86" t="str">
        <f>'RESUMEN TOTAL'!AG197</f>
        <v>APAGADO</v>
      </c>
      <c r="AB194" s="86" t="str">
        <f>'RESUMEN TOTAL'!AH197</f>
        <v>APAGADO</v>
      </c>
      <c r="AC194" s="86" t="str">
        <f>'RESUMEN TOTAL'!AI197</f>
        <v>APAGADO</v>
      </c>
      <c r="AD194" s="86">
        <f>'RESUMEN TOTAL'!AJ197</f>
        <v>0</v>
      </c>
      <c r="AE194" s="86">
        <f>'RESUMEN TOTAL'!AK197</f>
        <v>0</v>
      </c>
      <c r="AF194" s="86" t="str">
        <f>'RESUMEN TOTAL'!AL197</f>
        <v>APAGADO</v>
      </c>
      <c r="AG194" s="86" t="str">
        <f>'RESUMEN TOTAL'!AM197</f>
        <v>APAGADO</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f>'RESUMEN TOTAL'!AJ204</f>
        <v>0</v>
      </c>
      <c r="AE201" s="86">
        <f>'RESUMEN TOTAL'!AK204</f>
        <v>0</v>
      </c>
      <c r="AF201" s="86" t="str">
        <f>'RESUMEN TOTAL'!AL204</f>
        <v>APAGADO</v>
      </c>
      <c r="AG201" s="86" t="str">
        <f>'RESUMEN TOTAL'!AM204</f>
        <v>APAGADO</v>
      </c>
      <c r="AH201" s="86" t="str">
        <f>'RESUMEN TOTAL'!AN204</f>
        <v>APAGADO</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f>'RESUMEN TOTAL'!AJ205</f>
        <v>0</v>
      </c>
      <c r="AE202" s="86">
        <f>'RESUMEN TOTAL'!AK205</f>
        <v>0</v>
      </c>
      <c r="AF202" s="86" t="str">
        <f>'RESUMEN TOTAL'!AL205</f>
        <v>APAGADO</v>
      </c>
      <c r="AG202" s="86" t="str">
        <f>'RESUMEN TOTAL'!AM205</f>
        <v>APAGADO</v>
      </c>
      <c r="AH202" s="86" t="str">
        <f>'RESUMEN TOTAL'!AN205</f>
        <v>APAGADO</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t="str">
        <f>'RESUMEN TOTAL'!AH213</f>
        <v>APAGADO</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t="str">
        <f>'RESUMEN TOTAL'!AF221</f>
        <v>APAGADO</v>
      </c>
      <c r="AA218" s="86" t="str">
        <f>'RESUMEN TOTAL'!AG221</f>
        <v>APAGADO</v>
      </c>
      <c r="AB218" s="86" t="str">
        <f>'RESUMEN TOTAL'!AH221</f>
        <v>APAGADO</v>
      </c>
      <c r="AC218" s="86" t="str">
        <f>'RESUMEN TOTAL'!AI221</f>
        <v>APAGADO</v>
      </c>
      <c r="AD218" s="86">
        <f>'RESUMEN TOTAL'!AJ221</f>
        <v>0</v>
      </c>
      <c r="AE218" s="86">
        <f>'RESUMEN TOTAL'!AK221</f>
        <v>0</v>
      </c>
      <c r="AF218" s="86" t="str">
        <f>'RESUMEN TOTAL'!AL221</f>
        <v>APAGADO</v>
      </c>
      <c r="AG218" s="86" t="str">
        <f>'RESUMEN TOTAL'!AM221</f>
        <v>APAGADO</v>
      </c>
      <c r="AH218" s="86" t="str">
        <f>'RESUMEN TOTAL'!AN221</f>
        <v>APAGADO</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t="str">
        <f>'RESUMEN TOTAL'!AN227</f>
        <v>APAGADO</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f>'RESUMEN TOTAL'!AJ237</f>
        <v>0</v>
      </c>
      <c r="AE234" s="86">
        <f>'RESUMEN TOTAL'!AK237</f>
        <v>0</v>
      </c>
      <c r="AF234" s="86">
        <f>'RESUMEN TOTAL'!AL237</f>
        <v>0</v>
      </c>
      <c r="AG234" s="86" t="str">
        <f>'RESUMEN TOTAL'!AM237</f>
        <v>APAGADO</v>
      </c>
      <c r="AH234" s="86" t="str">
        <f>'RESUMEN TOTAL'!AN237</f>
        <v>APAGADO</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f>'RESUMEN TOTAL'!AJ239</f>
        <v>0</v>
      </c>
      <c r="AE236" s="86">
        <f>'RESUMEN TOTAL'!AK239</f>
        <v>0</v>
      </c>
      <c r="AF236" s="86" t="str">
        <f>'RESUMEN TOTAL'!AL239</f>
        <v>APAGADO</v>
      </c>
      <c r="AG236" s="86" t="str">
        <f>'RESUMEN TOTAL'!AM239</f>
        <v>APAGADO</v>
      </c>
      <c r="AH236" s="86" t="str">
        <f>'RESUMEN TOTAL'!AN239</f>
        <v>APAGADO</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f>'RESUMEN TOTAL'!AJ251</f>
        <v>0</v>
      </c>
      <c r="AE248" s="86">
        <f>'RESUMEN TOTAL'!AK251</f>
        <v>0</v>
      </c>
      <c r="AF248" s="86" t="str">
        <f>'RESUMEN TOTAL'!AL251</f>
        <v>APAGADO</v>
      </c>
      <c r="AG248" s="86" t="str">
        <f>'RESUMEN TOTAL'!AM251</f>
        <v>APAGADO</v>
      </c>
      <c r="AH248" s="86" t="str">
        <f>'RESUMEN TOTAL'!AN251</f>
        <v>APAGADO</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f>'RESUMEN TOTAL'!AJ252</f>
        <v>0</v>
      </c>
      <c r="AE249" s="86">
        <f>'RESUMEN TOTAL'!AK252</f>
        <v>0</v>
      </c>
      <c r="AF249" s="86" t="str">
        <f>'RESUMEN TOTAL'!AL252</f>
        <v>APAGADO</v>
      </c>
      <c r="AG249" s="86" t="str">
        <f>'RESUMEN TOTAL'!AM252</f>
        <v>APAGADO</v>
      </c>
      <c r="AH249" s="86" t="str">
        <f>'RESUMEN TOTAL'!AN252</f>
        <v>APAGADO</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t="str">
        <f>'RESUMEN TOTAL'!AL255</f>
        <v>APAGADO</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t="str">
        <f>'RESUMEN TOTAL'!AG256</f>
        <v>APAGADO</v>
      </c>
      <c r="AB253" s="86" t="str">
        <f>'RESUMEN TOTAL'!AH256</f>
        <v>APAGADO</v>
      </c>
      <c r="AC253" s="86" t="str">
        <f>'RESUMEN TOTAL'!AI256</f>
        <v>APAGADO</v>
      </c>
      <c r="AD253" s="86">
        <f>'RESUMEN TOTAL'!AJ256</f>
        <v>0</v>
      </c>
      <c r="AE253" s="86">
        <f>'RESUMEN TOTAL'!AK256</f>
        <v>0</v>
      </c>
      <c r="AF253" s="86" t="str">
        <f>'RESUMEN TOTAL'!AL256</f>
        <v>APAGADO</v>
      </c>
      <c r="AG253" s="86" t="str">
        <f>'RESUMEN TOTAL'!AM256</f>
        <v>APAGADO</v>
      </c>
      <c r="AH253" s="86" t="str">
        <f>'RESUMEN TOTAL'!AN256</f>
        <v>APAGADO</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f>'RESUMEN TOTAL'!AJ257</f>
        <v>0</v>
      </c>
      <c r="AE254" s="86">
        <f>'RESUMEN TOTAL'!AK257</f>
        <v>0</v>
      </c>
      <c r="AF254" s="86" t="str">
        <f>'RESUMEN TOTAL'!AL257</f>
        <v>APAGADO</v>
      </c>
      <c r="AG254" s="86" t="str">
        <f>'RESUMEN TOTAL'!AM257</f>
        <v>APAGADO</v>
      </c>
      <c r="AH254" s="86" t="str">
        <f>'RESUMEN TOTAL'!AN257</f>
        <v>APAGADO</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t="str">
        <f>'RESUMEN TOTAL'!AL258</f>
        <v>APAGADO</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f>'RESUMEN TOTAL'!AJ276</f>
        <v>0</v>
      </c>
      <c r="AE273" s="86">
        <f>'RESUMEN TOTAL'!AK276</f>
        <v>0</v>
      </c>
      <c r="AF273" s="86" t="str">
        <f>'RESUMEN TOTAL'!AL276</f>
        <v>APAGADO</v>
      </c>
      <c r="AG273" s="86" t="str">
        <f>'RESUMEN TOTAL'!AM276</f>
        <v>APAGADO</v>
      </c>
      <c r="AH273" s="86" t="str">
        <f>'RESUMEN TOTAL'!AN276</f>
        <v>APAGADO</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t="str">
        <f>'RESUMEN TOTAL'!AI281</f>
        <v>APAGADO</v>
      </c>
      <c r="AD278" s="86">
        <f>'RESUMEN TOTAL'!AJ281</f>
        <v>0</v>
      </c>
      <c r="AE278" s="86">
        <f>'RESUMEN TOTAL'!AK281</f>
        <v>0</v>
      </c>
      <c r="AF278" s="86">
        <f>'RESUMEN TOTAL'!AL281</f>
        <v>0</v>
      </c>
      <c r="AG278" s="86">
        <f>'RESUMEN TOTAL'!AM281</f>
        <v>0</v>
      </c>
      <c r="AH278" s="86" t="str">
        <f>'RESUMEN TOTAL'!AN281</f>
        <v>APAGADO</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t="str">
        <f>'RESUMEN TOTAL'!AI282</f>
        <v>APAGADO</v>
      </c>
      <c r="AD279" s="86">
        <f>'RESUMEN TOTAL'!AJ282</f>
        <v>0</v>
      </c>
      <c r="AE279" s="86">
        <f>'RESUMEN TOTAL'!AK282</f>
        <v>0</v>
      </c>
      <c r="AF279" s="86">
        <f>'RESUMEN TOTAL'!AL282</f>
        <v>0</v>
      </c>
      <c r="AG279" s="86">
        <f>'RESUMEN TOTAL'!AM282</f>
        <v>0</v>
      </c>
      <c r="AH279" s="86" t="str">
        <f>'RESUMEN TOTAL'!AN282</f>
        <v>APAGADO</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t="str">
        <f>'RESUMEN TOTAL'!AI286</f>
        <v>APAGADO</v>
      </c>
      <c r="AD283" s="86">
        <f>'RESUMEN TOTAL'!AJ286</f>
        <v>0</v>
      </c>
      <c r="AE283" s="86">
        <f>'RESUMEN TOTAL'!AK286</f>
        <v>0</v>
      </c>
      <c r="AF283" s="86" t="str">
        <f>'RESUMEN TOTAL'!AL286</f>
        <v>APAGADO</v>
      </c>
      <c r="AG283" s="86" t="str">
        <f>'RESUMEN TOTAL'!AM286</f>
        <v>APAGADO</v>
      </c>
      <c r="AH283" s="86" t="str">
        <f>'RESUMEN TOTAL'!AN286</f>
        <v>APAGADO</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t="str">
        <f>'RESUMEN TOTAL'!AI287</f>
        <v>APAGADO</v>
      </c>
      <c r="AD284" s="86">
        <f>'RESUMEN TOTAL'!AJ287</f>
        <v>0</v>
      </c>
      <c r="AE284" s="86">
        <f>'RESUMEN TOTAL'!AK287</f>
        <v>0</v>
      </c>
      <c r="AF284" s="86" t="str">
        <f>'RESUMEN TOTAL'!AL287</f>
        <v>APAGADO</v>
      </c>
      <c r="AG284" s="86" t="str">
        <f>'RESUMEN TOTAL'!AM287</f>
        <v>APAGADO</v>
      </c>
      <c r="AH284" s="86" t="str">
        <f>'RESUMEN TOTAL'!AN287</f>
        <v>APAGADO</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t="str">
        <f>'RESUMEN TOTAL'!AH288</f>
        <v>APAGADO</v>
      </c>
      <c r="AC285" s="86" t="str">
        <f>'RESUMEN TOTAL'!AI288</f>
        <v>APAGADO</v>
      </c>
      <c r="AD285" s="86">
        <f>'RESUMEN TOTAL'!AJ288</f>
        <v>0</v>
      </c>
      <c r="AE285" s="86">
        <f>'RESUMEN TOTAL'!AK288</f>
        <v>0</v>
      </c>
      <c r="AF285" s="86" t="str">
        <f>'RESUMEN TOTAL'!AL288</f>
        <v>APAGADO</v>
      </c>
      <c r="AG285" s="86" t="str">
        <f>'RESUMEN TOTAL'!AM288</f>
        <v>APAGADO</v>
      </c>
      <c r="AH285" s="86" t="str">
        <f>'RESUMEN TOTAL'!AN288</f>
        <v>APAGADO</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t="str">
        <f>'RESUMEN TOTAL'!AH289</f>
        <v>APAGADO</v>
      </c>
      <c r="AC286" s="86" t="str">
        <f>'RESUMEN TOTAL'!AI289</f>
        <v>APAGADO</v>
      </c>
      <c r="AD286" s="86">
        <f>'RESUMEN TOTAL'!AJ289</f>
        <v>0</v>
      </c>
      <c r="AE286" s="86">
        <f>'RESUMEN TOTAL'!AK289</f>
        <v>0</v>
      </c>
      <c r="AF286" s="86" t="str">
        <f>'RESUMEN TOTAL'!AL289</f>
        <v>APAGADO</v>
      </c>
      <c r="AG286" s="86" t="str">
        <f>'RESUMEN TOTAL'!AM289</f>
        <v>APAGADO</v>
      </c>
      <c r="AH286" s="86" t="str">
        <f>'RESUMEN TOTAL'!AN289</f>
        <v>APAGADO</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t="str">
        <f>'RESUMEN TOTAL'!AI290</f>
        <v>APAGADO</v>
      </c>
      <c r="AD287" s="86">
        <f>'RESUMEN TOTAL'!AJ290</f>
        <v>0</v>
      </c>
      <c r="AE287" s="86">
        <f>'RESUMEN TOTAL'!AK290</f>
        <v>0</v>
      </c>
      <c r="AF287" s="86" t="str">
        <f>'RESUMEN TOTAL'!AL290</f>
        <v>APAGADO</v>
      </c>
      <c r="AG287" s="86" t="str">
        <f>'RESUMEN TOTAL'!AM290</f>
        <v>APAGADO</v>
      </c>
      <c r="AH287" s="86" t="str">
        <f>'RESUMEN TOTAL'!AN290</f>
        <v>APAGADO</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t="str">
        <f>'RESUMEN TOTAL'!AI291</f>
        <v>APAGADO</v>
      </c>
      <c r="AD288" s="86">
        <f>'RESUMEN TOTAL'!AJ291</f>
        <v>0</v>
      </c>
      <c r="AE288" s="86">
        <f>'RESUMEN TOTAL'!AK291</f>
        <v>0</v>
      </c>
      <c r="AF288" s="86" t="str">
        <f>'RESUMEN TOTAL'!AL291</f>
        <v>APAGADO</v>
      </c>
      <c r="AG288" s="86" t="str">
        <f>'RESUMEN TOTAL'!AM291</f>
        <v>APAGADO</v>
      </c>
      <c r="AH288" s="86" t="str">
        <f>'RESUMEN TOTAL'!AN291</f>
        <v>APAGADO</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t="str">
        <f>'RESUMEN TOTAL'!AG302</f>
        <v>APAGADO</v>
      </c>
      <c r="AB299" s="86" t="str">
        <f>'RESUMEN TOTAL'!AH302</f>
        <v>APAGADO</v>
      </c>
      <c r="AC299" s="86" t="str">
        <f>'RESUMEN TOTAL'!AI302</f>
        <v>APAGADO</v>
      </c>
      <c r="AD299" s="86">
        <f>'RESUMEN TOTAL'!AJ302</f>
        <v>0</v>
      </c>
      <c r="AE299" s="86">
        <f>'RESUMEN TOTAL'!AK302</f>
        <v>0</v>
      </c>
      <c r="AF299" s="86" t="str">
        <f>'RESUMEN TOTAL'!AL302</f>
        <v>APAGADO</v>
      </c>
      <c r="AG299" s="86">
        <f>'RESUMEN TOTAL'!AM302</f>
        <v>0</v>
      </c>
      <c r="AH299" s="86" t="str">
        <f>'RESUMEN TOTAL'!AN302</f>
        <v>APAGADO</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t="str">
        <f>'RESUMEN TOTAL'!AL322</f>
        <v>APAGADO</v>
      </c>
      <c r="AG319" s="86" t="str">
        <f>'RESUMEN TOTAL'!AM322</f>
        <v>APAGADO</v>
      </c>
      <c r="AH319" s="86" t="str">
        <f>'RESUMEN TOTAL'!AN322</f>
        <v>APAGADO</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f>'RESUMEN TOTAL'!AJ324</f>
        <v>0</v>
      </c>
      <c r="AE321" s="86">
        <f>'RESUMEN TOTAL'!AK324</f>
        <v>0</v>
      </c>
      <c r="AF321" s="86" t="str">
        <f>'RESUMEN TOTAL'!AL324</f>
        <v>APAGADO</v>
      </c>
      <c r="AG321" s="86" t="str">
        <f>'RESUMEN TOTAL'!AM324</f>
        <v>APAGADO</v>
      </c>
      <c r="AH321" s="86" t="str">
        <f>'RESUMEN TOTAL'!AN324</f>
        <v>APAGADO</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f>'RESUMEN TOTAL'!AJ325</f>
        <v>0</v>
      </c>
      <c r="AE322" s="86">
        <f>'RESUMEN TOTAL'!AK325</f>
        <v>0</v>
      </c>
      <c r="AF322" s="86" t="str">
        <f>'RESUMEN TOTAL'!AL325</f>
        <v>APAGADO</v>
      </c>
      <c r="AG322" s="86" t="str">
        <f>'RESUMEN TOTAL'!AM325</f>
        <v>APAGADO</v>
      </c>
      <c r="AH322" s="86" t="str">
        <f>'RESUMEN TOTAL'!AN325</f>
        <v>APAGADO</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f>'RESUMEN TOTAL'!AJ326</f>
        <v>0</v>
      </c>
      <c r="AE323" s="86">
        <f>'RESUMEN TOTAL'!AK326</f>
        <v>0</v>
      </c>
      <c r="AF323" s="86" t="str">
        <f>'RESUMEN TOTAL'!AL326</f>
        <v>APAGADO</v>
      </c>
      <c r="AG323" s="86" t="str">
        <f>'RESUMEN TOTAL'!AM326</f>
        <v>APAGADO</v>
      </c>
      <c r="AH323" s="86" t="str">
        <f>'RESUMEN TOTAL'!AN326</f>
        <v>APAGADO</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f>'RESUMEN TOTAL'!AJ327</f>
        <v>0</v>
      </c>
      <c r="AE324" s="86">
        <f>'RESUMEN TOTAL'!AK327</f>
        <v>0</v>
      </c>
      <c r="AF324" s="86" t="str">
        <f>'RESUMEN TOTAL'!AL327</f>
        <v>APAGADO</v>
      </c>
      <c r="AG324" s="86" t="str">
        <f>'RESUMEN TOTAL'!AM327</f>
        <v>APAGADO</v>
      </c>
      <c r="AH324" s="86" t="str">
        <f>'RESUMEN TOTAL'!AN327</f>
        <v>APAGADO</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f>'RESUMEN TOTAL'!AJ330</f>
        <v>0</v>
      </c>
      <c r="AE327" s="86">
        <f>'RESUMEN TOTAL'!AK330</f>
        <v>0</v>
      </c>
      <c r="AF327" s="86" t="str">
        <f>'RESUMEN TOTAL'!AL330</f>
        <v>APAGADO</v>
      </c>
      <c r="AG327" s="86" t="str">
        <f>'RESUMEN TOTAL'!AM330</f>
        <v>APAGADO</v>
      </c>
      <c r="AH327" s="86" t="str">
        <f>'RESUMEN TOTAL'!AN330</f>
        <v>APAGADO</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f>'RESUMEN TOTAL'!AJ336</f>
        <v>0</v>
      </c>
      <c r="AE333" s="86">
        <f>'RESUMEN TOTAL'!AK336</f>
        <v>0</v>
      </c>
      <c r="AF333" s="86" t="str">
        <f>'RESUMEN TOTAL'!AL336</f>
        <v>APAGADO</v>
      </c>
      <c r="AG333" s="86" t="str">
        <f>'RESUMEN TOTAL'!AM336</f>
        <v>APAGADO</v>
      </c>
      <c r="AH333" s="86" t="str">
        <f>'RESUMEN TOTAL'!AN336</f>
        <v>APAGADO</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f>'RESUMEN TOTAL'!AJ337</f>
        <v>0</v>
      </c>
      <c r="AE334" s="86">
        <f>'RESUMEN TOTAL'!AK337</f>
        <v>0</v>
      </c>
      <c r="AF334" s="86" t="str">
        <f>'RESUMEN TOTAL'!AL337</f>
        <v>APAGADO</v>
      </c>
      <c r="AG334" s="86" t="str">
        <f>'RESUMEN TOTAL'!AM337</f>
        <v>APAGADO</v>
      </c>
      <c r="AH334" s="86" t="str">
        <f>'RESUMEN TOTAL'!AN337</f>
        <v>APAGADO</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t="str">
        <f>'RESUMEN TOTAL'!AF347</f>
        <v>APAGADO</v>
      </c>
      <c r="AA344" s="86" t="str">
        <f>'RESUMEN TOTAL'!AG347</f>
        <v>APAGADO</v>
      </c>
      <c r="AB344" s="86">
        <f>'RESUMEN TOTAL'!AH347</f>
        <v>0</v>
      </c>
      <c r="AC344" s="86">
        <f>'RESUMEN TOTAL'!AI347</f>
        <v>0</v>
      </c>
      <c r="AD344" s="86">
        <f>'RESUMEN TOTAL'!AJ347</f>
        <v>0</v>
      </c>
      <c r="AE344" s="86">
        <f>'RESUMEN TOTAL'!AK347</f>
        <v>0</v>
      </c>
      <c r="AF344" s="86" t="str">
        <f>'RESUMEN TOTAL'!AL347</f>
        <v>APAGADO</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t="str">
        <f>'RESUMEN TOTAL'!AF348</f>
        <v>APAGADO</v>
      </c>
      <c r="AA345" s="86" t="str">
        <f>'RESUMEN TOTAL'!AG348</f>
        <v>APAGADO</v>
      </c>
      <c r="AB345" s="86">
        <f>'RESUMEN TOTAL'!AH348</f>
        <v>0</v>
      </c>
      <c r="AC345" s="86">
        <f>'RESUMEN TOTAL'!AI348</f>
        <v>0</v>
      </c>
      <c r="AD345" s="86">
        <f>'RESUMEN TOTAL'!AJ348</f>
        <v>0</v>
      </c>
      <c r="AE345" s="86">
        <f>'RESUMEN TOTAL'!AK348</f>
        <v>0</v>
      </c>
      <c r="AF345" s="86" t="str">
        <f>'RESUMEN TOTAL'!AL348</f>
        <v>APAGADO</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t="str">
        <f>'RESUMEN TOTAL'!AF349</f>
        <v>APAGADO</v>
      </c>
      <c r="AA346" s="86">
        <f>'RESUMEN TOTAL'!AG349</f>
        <v>0</v>
      </c>
      <c r="AB346" s="86">
        <f>'RESUMEN TOTAL'!AH349</f>
        <v>0</v>
      </c>
      <c r="AC346" s="86">
        <f>'RESUMEN TOTAL'!AI349</f>
        <v>0</v>
      </c>
      <c r="AD346" s="86">
        <f>'RESUMEN TOTAL'!AJ349</f>
        <v>0</v>
      </c>
      <c r="AE346" s="86">
        <f>'RESUMEN TOTAL'!AK349</f>
        <v>0</v>
      </c>
      <c r="AF346" s="86" t="str">
        <f>'RESUMEN TOTAL'!AL349</f>
        <v>APAGADO</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t="str">
        <f>'RESUMEN TOTAL'!AI353</f>
        <v>APAGADO</v>
      </c>
      <c r="AD350" s="86">
        <f>'RESUMEN TOTAL'!AJ353</f>
        <v>0</v>
      </c>
      <c r="AE350" s="86">
        <f>'RESUMEN TOTAL'!AK353</f>
        <v>0</v>
      </c>
      <c r="AF350" s="86" t="str">
        <f>'RESUMEN TOTAL'!AL353</f>
        <v>APAGADO</v>
      </c>
      <c r="AG350" s="86" t="str">
        <f>'RESUMEN TOTAL'!AM353</f>
        <v>APAGADO</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f>'RESUMEN TOTAL'!AJ356</f>
        <v>0</v>
      </c>
      <c r="AE353" s="86">
        <f>'RESUMEN TOTAL'!AK356</f>
        <v>0</v>
      </c>
      <c r="AF353" s="86" t="str">
        <f>'RESUMEN TOTAL'!AL356</f>
        <v>APAGADO</v>
      </c>
      <c r="AG353" s="86" t="str">
        <f>'RESUMEN TOTAL'!AM356</f>
        <v>APAGADO</v>
      </c>
      <c r="AH353" s="86" t="str">
        <f>'RESUMEN TOTAL'!AN356</f>
        <v>APAGADO</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t="str">
        <f>'RESUMEN TOTAL'!AF357</f>
        <v>APAGADO</v>
      </c>
      <c r="AA354" s="86">
        <f>'RESUMEN TOTAL'!AG357</f>
        <v>0</v>
      </c>
      <c r="AB354" s="86">
        <f>'RESUMEN TOTAL'!AH357</f>
        <v>0</v>
      </c>
      <c r="AC354" s="86">
        <f>'RESUMEN TOTAL'!AI357</f>
        <v>0</v>
      </c>
      <c r="AD354" s="86">
        <f>'RESUMEN TOTAL'!AJ357</f>
        <v>0</v>
      </c>
      <c r="AE354" s="86">
        <f>'RESUMEN TOTAL'!AK357</f>
        <v>0</v>
      </c>
      <c r="AF354" s="86" t="str">
        <f>'RESUMEN TOTAL'!AL357</f>
        <v>APAGADO</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t="str">
        <f>'RESUMEN TOTAL'!AF358</f>
        <v>APAGADO</v>
      </c>
      <c r="AA355" s="86">
        <f>'RESUMEN TOTAL'!AG358</f>
        <v>0</v>
      </c>
      <c r="AB355" s="86">
        <f>'RESUMEN TOTAL'!AH358</f>
        <v>0</v>
      </c>
      <c r="AC355" s="86">
        <f>'RESUMEN TOTAL'!AI358</f>
        <v>0</v>
      </c>
      <c r="AD355" s="86">
        <f>'RESUMEN TOTAL'!AJ358</f>
        <v>0</v>
      </c>
      <c r="AE355" s="86">
        <f>'RESUMEN TOTAL'!AK358</f>
        <v>0</v>
      </c>
      <c r="AF355" s="86" t="str">
        <f>'RESUMEN TOTAL'!AL358</f>
        <v>APAGADO</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t="str">
        <f>'RESUMEN TOTAL'!AG359</f>
        <v>APAGADO</v>
      </c>
      <c r="AB356" s="86" t="str">
        <f>'RESUMEN TOTAL'!AH359</f>
        <v>APAGADO</v>
      </c>
      <c r="AC356" s="86" t="str">
        <f>'RESUMEN TOTAL'!AI359</f>
        <v>APAGADO</v>
      </c>
      <c r="AD356" s="86">
        <f>'RESUMEN TOTAL'!AJ359</f>
        <v>0</v>
      </c>
      <c r="AE356" s="86">
        <f>'RESUMEN TOTAL'!AK359</f>
        <v>0</v>
      </c>
      <c r="AF356" s="86" t="str">
        <f>'RESUMEN TOTAL'!AL359</f>
        <v>APAGADO</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t="str">
        <f>'RESUMEN TOTAL'!AG360</f>
        <v>APAGADO</v>
      </c>
      <c r="AB357" s="86" t="str">
        <f>'RESUMEN TOTAL'!AH360</f>
        <v>APAGADO</v>
      </c>
      <c r="AC357" s="86" t="str">
        <f>'RESUMEN TOTAL'!AI360</f>
        <v>APAGADO</v>
      </c>
      <c r="AD357" s="86">
        <f>'RESUMEN TOTAL'!AJ360</f>
        <v>0</v>
      </c>
      <c r="AE357" s="86">
        <f>'RESUMEN TOTAL'!AK360</f>
        <v>0</v>
      </c>
      <c r="AF357" s="86" t="str">
        <f>'RESUMEN TOTAL'!AL360</f>
        <v>APAGADO</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t="str">
        <f>'RESUMEN TOTAL'!AF361</f>
        <v>APAGADO</v>
      </c>
      <c r="AA358" s="86">
        <f>'RESUMEN TOTAL'!AG361</f>
        <v>0</v>
      </c>
      <c r="AB358" s="86">
        <f>'RESUMEN TOTAL'!AH361</f>
        <v>0</v>
      </c>
      <c r="AC358" s="86">
        <f>'RESUMEN TOTAL'!AI361</f>
        <v>0</v>
      </c>
      <c r="AD358" s="86">
        <f>'RESUMEN TOTAL'!AJ361</f>
        <v>0</v>
      </c>
      <c r="AE358" s="86">
        <f>'RESUMEN TOTAL'!AK361</f>
        <v>0</v>
      </c>
      <c r="AF358" s="86" t="str">
        <f>'RESUMEN TOTAL'!AL361</f>
        <v>APAGADO</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t="str">
        <f>'RESUMEN TOTAL'!AF362</f>
        <v>APAGADO</v>
      </c>
      <c r="AA359" s="86">
        <f>'RESUMEN TOTAL'!AG362</f>
        <v>0</v>
      </c>
      <c r="AB359" s="86">
        <f>'RESUMEN TOTAL'!AH362</f>
        <v>0</v>
      </c>
      <c r="AC359" s="86">
        <f>'RESUMEN TOTAL'!AI362</f>
        <v>0</v>
      </c>
      <c r="AD359" s="86">
        <f>'RESUMEN TOTAL'!AJ362</f>
        <v>0</v>
      </c>
      <c r="AE359" s="86">
        <f>'RESUMEN TOTAL'!AK362</f>
        <v>0</v>
      </c>
      <c r="AF359" s="86" t="str">
        <f>'RESUMEN TOTAL'!AL362</f>
        <v>APAGADO</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f>'RESUMEN TOTAL'!AJ363</f>
        <v>0</v>
      </c>
      <c r="AE360" s="86">
        <f>'RESUMEN TOTAL'!AK363</f>
        <v>0</v>
      </c>
      <c r="AF360" s="86" t="str">
        <f>'RESUMEN TOTAL'!AL363</f>
        <v>APAGADO</v>
      </c>
      <c r="AG360" s="86" t="str">
        <f>'RESUMEN TOTAL'!AM363</f>
        <v>APAGADO</v>
      </c>
      <c r="AH360" s="86" t="str">
        <f>'RESUMEN TOTAL'!AN363</f>
        <v>APAGADO</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f>'RESUMEN TOTAL'!AJ364</f>
        <v>0</v>
      </c>
      <c r="AE361" s="86">
        <f>'RESUMEN TOTAL'!AK364</f>
        <v>0</v>
      </c>
      <c r="AF361" s="86" t="str">
        <f>'RESUMEN TOTAL'!AL364</f>
        <v>APAGADO</v>
      </c>
      <c r="AG361" s="86" t="str">
        <f>'RESUMEN TOTAL'!AM364</f>
        <v>APAGADO</v>
      </c>
      <c r="AH361" s="86" t="str">
        <f>'RESUMEN TOTAL'!AN364</f>
        <v>APAGADO</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t="str">
        <f>'RESUMEN TOTAL'!AF365</f>
        <v>APAGADO</v>
      </c>
      <c r="AA362" s="86" t="str">
        <f>'RESUMEN TOTAL'!AG365</f>
        <v>APAGADO</v>
      </c>
      <c r="AB362" s="86" t="str">
        <f>'RESUMEN TOTAL'!AH365</f>
        <v>APAGADO</v>
      </c>
      <c r="AC362" s="86" t="str">
        <f>'RESUMEN TOTAL'!AI365</f>
        <v>APAGADO</v>
      </c>
      <c r="AD362" s="86">
        <f>'RESUMEN TOTAL'!AJ365</f>
        <v>0</v>
      </c>
      <c r="AE362" s="86">
        <f>'RESUMEN TOTAL'!AK365</f>
        <v>0</v>
      </c>
      <c r="AF362" s="86" t="str">
        <f>'RESUMEN TOTAL'!AL365</f>
        <v>APAGADO</v>
      </c>
      <c r="AG362" s="86" t="str">
        <f>'RESUMEN TOTAL'!AM365</f>
        <v>APAGADO</v>
      </c>
      <c r="AH362" s="86" t="str">
        <f>'RESUMEN TOTAL'!AN365</f>
        <v>APAGADO</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f>'RESUMEN TOTAL'!AJ377</f>
        <v>0</v>
      </c>
      <c r="AE374" s="86">
        <f>'RESUMEN TOTAL'!AK377</f>
        <v>0</v>
      </c>
      <c r="AF374" s="86" t="str">
        <f>'RESUMEN TOTAL'!AL377</f>
        <v>APAGADO</v>
      </c>
      <c r="AG374" s="86" t="str">
        <f>'RESUMEN TOTAL'!AM377</f>
        <v>APAGADO</v>
      </c>
      <c r="AH374" s="86" t="str">
        <f>'RESUMEN TOTAL'!AN377</f>
        <v>APAGADO</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f>'RESUMEN TOTAL'!AJ378</f>
        <v>0</v>
      </c>
      <c r="AE375" s="86">
        <f>'RESUMEN TOTAL'!AK378</f>
        <v>0</v>
      </c>
      <c r="AF375" s="86" t="str">
        <f>'RESUMEN TOTAL'!AL378</f>
        <v>APAGADO</v>
      </c>
      <c r="AG375" s="86" t="str">
        <f>'RESUMEN TOTAL'!AM378</f>
        <v>APAGADO</v>
      </c>
      <c r="AH375" s="86" t="str">
        <f>'RESUMEN TOTAL'!AN378</f>
        <v>APAGADO</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t="str">
        <f>'RESUMEN TOTAL'!AL381</f>
        <v>APAGADO</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t="str">
        <f>'RESUMEN TOTAL'!AL382</f>
        <v>APAGADO</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t="str">
        <f>'RESUMEN TOTAL'!AG383</f>
        <v>APAGADO</v>
      </c>
      <c r="AB380" s="86" t="str">
        <f>'RESUMEN TOTAL'!AH383</f>
        <v>APAGADO</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t="str">
        <f>'RESUMEN TOTAL'!AG384</f>
        <v>APAGADO</v>
      </c>
      <c r="AB381" s="86" t="str">
        <f>'RESUMEN TOTAL'!AH384</f>
        <v>APAGADO</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t="str">
        <f>'RESUMEN TOTAL'!AF394</f>
        <v>APAGADO</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t="str">
        <f>'RESUMEN TOTAL'!AF395</f>
        <v>APAGADO</v>
      </c>
      <c r="AA392" s="86" t="str">
        <f>'RESUMEN TOTAL'!AG395</f>
        <v>APAGADO</v>
      </c>
      <c r="AB392" s="86" t="str">
        <f>'RESUMEN TOTAL'!AH395</f>
        <v>APAGADO</v>
      </c>
      <c r="AC392" s="86" t="str">
        <f>'RESUMEN TOTAL'!AI395</f>
        <v>APAGADO</v>
      </c>
      <c r="AD392" s="86">
        <f>'RESUMEN TOTAL'!AJ395</f>
        <v>0</v>
      </c>
      <c r="AE392" s="86">
        <f>'RESUMEN TOTAL'!AK395</f>
        <v>0</v>
      </c>
      <c r="AF392" s="86" t="str">
        <f>'RESUMEN TOTAL'!AL395</f>
        <v>APAGADO</v>
      </c>
      <c r="AG392" s="86" t="str">
        <f>'RESUMEN TOTAL'!AM395</f>
        <v>APAGADO</v>
      </c>
      <c r="AH392" s="86" t="str">
        <f>'RESUMEN TOTAL'!AN395</f>
        <v>APAGADO</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t="str">
        <f>'RESUMEN TOTAL'!AF396</f>
        <v>APAGADO</v>
      </c>
      <c r="AA393" s="86" t="str">
        <f>'RESUMEN TOTAL'!AG396</f>
        <v>APAGADO</v>
      </c>
      <c r="AB393" s="86" t="str">
        <f>'RESUMEN TOTAL'!AH396</f>
        <v>APAGADO</v>
      </c>
      <c r="AC393" s="86" t="str">
        <f>'RESUMEN TOTAL'!AI396</f>
        <v>APAGADO</v>
      </c>
      <c r="AD393" s="86">
        <f>'RESUMEN TOTAL'!AJ396</f>
        <v>0</v>
      </c>
      <c r="AE393" s="86">
        <f>'RESUMEN TOTAL'!AK396</f>
        <v>0</v>
      </c>
      <c r="AF393" s="86" t="str">
        <f>'RESUMEN TOTAL'!AL396</f>
        <v>APAGADO</v>
      </c>
      <c r="AG393" s="86" t="str">
        <f>'RESUMEN TOTAL'!AM396</f>
        <v>APAGADO</v>
      </c>
      <c r="AH393" s="86" t="str">
        <f>'RESUMEN TOTAL'!AN396</f>
        <v>APAGADO</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t="str">
        <f>'RESUMEN TOTAL'!AH400</f>
        <v>APAGADO</v>
      </c>
      <c r="AC397" s="86" t="str">
        <f>'RESUMEN TOTAL'!AI400</f>
        <v>APAGADO</v>
      </c>
      <c r="AD397" s="86">
        <f>'RESUMEN TOTAL'!AJ400</f>
        <v>0</v>
      </c>
      <c r="AE397" s="86">
        <f>'RESUMEN TOTAL'!AK400</f>
        <v>0</v>
      </c>
      <c r="AF397" s="86" t="str">
        <f>'RESUMEN TOTAL'!AL400</f>
        <v>APAGADO</v>
      </c>
      <c r="AG397" s="86" t="str">
        <f>'RESUMEN TOTAL'!AM400</f>
        <v>APAGADO</v>
      </c>
      <c r="AH397" s="86" t="str">
        <f>'RESUMEN TOTAL'!AN400</f>
        <v>APAGADO</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t="str">
        <f>'RESUMEN TOTAL'!AF402</f>
        <v>APAGADO</v>
      </c>
      <c r="AA399" s="86" t="str">
        <f>'RESUMEN TOTAL'!AG402</f>
        <v>APAGADO</v>
      </c>
      <c r="AB399" s="86" t="str">
        <f>'RESUMEN TOTAL'!AH402</f>
        <v>APAGADO</v>
      </c>
      <c r="AC399" s="86" t="str">
        <f>'RESUMEN TOTAL'!AI402</f>
        <v>APAGADO</v>
      </c>
      <c r="AD399" s="86">
        <f>'RESUMEN TOTAL'!AJ402</f>
        <v>0</v>
      </c>
      <c r="AE399" s="86">
        <f>'RESUMEN TOTAL'!AK402</f>
        <v>0</v>
      </c>
      <c r="AF399" s="86" t="str">
        <f>'RESUMEN TOTAL'!AL402</f>
        <v>APAGADO</v>
      </c>
      <c r="AG399" s="86" t="str">
        <f>'RESUMEN TOTAL'!AM402</f>
        <v>APAGADO</v>
      </c>
      <c r="AH399" s="86" t="str">
        <f>'RESUMEN TOTAL'!AN402</f>
        <v>APAGADO</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t="str">
        <f>'RESUMEN TOTAL'!AF403</f>
        <v>APAGADO</v>
      </c>
      <c r="AA400" s="86" t="str">
        <f>'RESUMEN TOTAL'!AG403</f>
        <v>APAGADO</v>
      </c>
      <c r="AB400" s="86" t="str">
        <f>'RESUMEN TOTAL'!AH403</f>
        <v>APAGADO</v>
      </c>
      <c r="AC400" s="86" t="str">
        <f>'RESUMEN TOTAL'!AI403</f>
        <v>APAGADO</v>
      </c>
      <c r="AD400" s="86">
        <f>'RESUMEN TOTAL'!AJ403</f>
        <v>0</v>
      </c>
      <c r="AE400" s="86">
        <f>'RESUMEN TOTAL'!AK403</f>
        <v>0</v>
      </c>
      <c r="AF400" s="86" t="str">
        <f>'RESUMEN TOTAL'!AL403</f>
        <v>APAGADO</v>
      </c>
      <c r="AG400" s="86" t="str">
        <f>'RESUMEN TOTAL'!AM403</f>
        <v>APAGADO</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t="str">
        <f>'RESUMEN TOTAL'!AH404</f>
        <v>APAGADO</v>
      </c>
      <c r="AC401" s="86" t="str">
        <f>'RESUMEN TOTAL'!AI404</f>
        <v>APAGADO</v>
      </c>
      <c r="AD401" s="86">
        <f>'RESUMEN TOTAL'!AJ404</f>
        <v>0</v>
      </c>
      <c r="AE401" s="86">
        <f>'RESUMEN TOTAL'!AK404</f>
        <v>0</v>
      </c>
      <c r="AF401" s="86" t="str">
        <f>'RESUMEN TOTAL'!AL404</f>
        <v>APAGADO</v>
      </c>
      <c r="AG401" s="86" t="str">
        <f>'RESUMEN TOTAL'!AM404</f>
        <v>APAGADO</v>
      </c>
      <c r="AH401" s="86" t="str">
        <f>'RESUMEN TOTAL'!AN404</f>
        <v>APAGADO</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t="str">
        <f>'RESUMEN TOTAL'!AH405</f>
        <v>APAGADO</v>
      </c>
      <c r="AC402" s="86" t="str">
        <f>'RESUMEN TOTAL'!AI405</f>
        <v>APAGADO</v>
      </c>
      <c r="AD402" s="86">
        <f>'RESUMEN TOTAL'!AJ405</f>
        <v>0</v>
      </c>
      <c r="AE402" s="86">
        <f>'RESUMEN TOTAL'!AK405</f>
        <v>0</v>
      </c>
      <c r="AF402" s="86" t="str">
        <f>'RESUMEN TOTAL'!AL405</f>
        <v>APAGADO</v>
      </c>
      <c r="AG402" s="86" t="str">
        <f>'RESUMEN TOTAL'!AM405</f>
        <v>APAGADO</v>
      </c>
      <c r="AH402" s="86" t="str">
        <f>'RESUMEN TOTAL'!AN405</f>
        <v>APAGADO</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t="str">
        <f>'RESUMEN TOTAL'!AN406</f>
        <v>APAGADO</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t="str">
        <f>'RESUMEN TOTAL'!AF407</f>
        <v>APAGADO</v>
      </c>
      <c r="AA404" s="86" t="str">
        <f>'RESUMEN TOTAL'!AG407</f>
        <v>APAGADO</v>
      </c>
      <c r="AB404" s="86" t="str">
        <f>'RESUMEN TOTAL'!AH407</f>
        <v>APAGADO</v>
      </c>
      <c r="AC404" s="86" t="str">
        <f>'RESUMEN TOTAL'!AI407</f>
        <v>APAGADO</v>
      </c>
      <c r="AD404" s="86">
        <f>'RESUMEN TOTAL'!AJ407</f>
        <v>0</v>
      </c>
      <c r="AE404" s="86">
        <f>'RESUMEN TOTAL'!AK407</f>
        <v>0</v>
      </c>
      <c r="AF404" s="86" t="str">
        <f>'RESUMEN TOTAL'!AL407</f>
        <v>APAGADO</v>
      </c>
      <c r="AG404" s="86" t="str">
        <f>'RESUMEN TOTAL'!AM407</f>
        <v>APAGADO</v>
      </c>
      <c r="AH404" s="86" t="str">
        <f>'RESUMEN TOTAL'!AN407</f>
        <v>APAGADO</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t="str">
        <f>'RESUMEN TOTAL'!AF410</f>
        <v>APAGADO</v>
      </c>
      <c r="AA407" s="86" t="str">
        <f>'RESUMEN TOTAL'!AG410</f>
        <v>APAGADO</v>
      </c>
      <c r="AB407" s="86" t="str">
        <f>'RESUMEN TOTAL'!AH410</f>
        <v>APAGADO</v>
      </c>
      <c r="AC407" s="86" t="str">
        <f>'RESUMEN TOTAL'!AI410</f>
        <v>APAGADO</v>
      </c>
      <c r="AD407" s="86">
        <f>'RESUMEN TOTAL'!AJ410</f>
        <v>0</v>
      </c>
      <c r="AE407" s="86">
        <f>'RESUMEN TOTAL'!AK410</f>
        <v>0</v>
      </c>
      <c r="AF407" s="86" t="str">
        <f>'RESUMEN TOTAL'!AL410</f>
        <v>APAGADO</v>
      </c>
      <c r="AG407" s="86" t="str">
        <f>'RESUMEN TOTAL'!AM410</f>
        <v>APAGADO</v>
      </c>
      <c r="AH407" s="86" t="str">
        <f>'RESUMEN TOTAL'!AN410</f>
        <v>APAGADO</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t="str">
        <f>'RESUMEN TOTAL'!AF413</f>
        <v>APAGADO</v>
      </c>
      <c r="AA410" s="86" t="str">
        <f>'RESUMEN TOTAL'!AG413</f>
        <v>APAGADO</v>
      </c>
      <c r="AB410" s="86" t="str">
        <f>'RESUMEN TOTAL'!AH413</f>
        <v>APAGADO</v>
      </c>
      <c r="AC410" s="86" t="str">
        <f>'RESUMEN TOTAL'!AI413</f>
        <v>APAGADO</v>
      </c>
      <c r="AD410" s="86">
        <f>'RESUMEN TOTAL'!AJ413</f>
        <v>0</v>
      </c>
      <c r="AE410" s="86">
        <f>'RESUMEN TOTAL'!AK413</f>
        <v>0</v>
      </c>
      <c r="AF410" s="86" t="str">
        <f>'RESUMEN TOTAL'!AL413</f>
        <v>APAGADO</v>
      </c>
      <c r="AG410" s="86" t="str">
        <f>'RESUMEN TOTAL'!AM413</f>
        <v>APAGADO</v>
      </c>
      <c r="AH410" s="86" t="str">
        <f>'RESUMEN TOTAL'!AN413</f>
        <v>APAGADO</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t="str">
        <f>'RESUMEN TOTAL'!AF414</f>
        <v>APAGADO</v>
      </c>
      <c r="AA411" s="86" t="str">
        <f>'RESUMEN TOTAL'!AG414</f>
        <v>APAGADO</v>
      </c>
      <c r="AB411" s="86" t="str">
        <f>'RESUMEN TOTAL'!AH414</f>
        <v>APAGADO</v>
      </c>
      <c r="AC411" s="86" t="str">
        <f>'RESUMEN TOTAL'!AI414</f>
        <v>APAGADO</v>
      </c>
      <c r="AD411" s="86">
        <f>'RESUMEN TOTAL'!AJ414</f>
        <v>0</v>
      </c>
      <c r="AE411" s="86">
        <f>'RESUMEN TOTAL'!AK414</f>
        <v>0</v>
      </c>
      <c r="AF411" s="86" t="str">
        <f>'RESUMEN TOTAL'!AL414</f>
        <v>APAGADO</v>
      </c>
      <c r="AG411" s="86" t="str">
        <f>'RESUMEN TOTAL'!AM414</f>
        <v>APAGADO</v>
      </c>
      <c r="AH411" s="86" t="str">
        <f>'RESUMEN TOTAL'!AN414</f>
        <v>APAGADO</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t="str">
        <f>'RESUMEN TOTAL'!AH419</f>
        <v>APAGADO</v>
      </c>
      <c r="AC416" s="86" t="str">
        <f>'RESUMEN TOTAL'!AI419</f>
        <v>APAGADO</v>
      </c>
      <c r="AD416" s="86">
        <f>'RESUMEN TOTAL'!AJ419</f>
        <v>0</v>
      </c>
      <c r="AE416" s="86">
        <f>'RESUMEN TOTAL'!AK419</f>
        <v>0</v>
      </c>
      <c r="AF416" s="86" t="str">
        <f>'RESUMEN TOTAL'!AL419</f>
        <v>APAGADO</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t="str">
        <f>'RESUMEN TOTAL'!AF429</f>
        <v>APAGADO</v>
      </c>
      <c r="AA426" s="86" t="str">
        <f>'RESUMEN TOTAL'!AG429</f>
        <v>APAGADO</v>
      </c>
      <c r="AB426" s="86" t="str">
        <f>'RESUMEN TOTAL'!AH429</f>
        <v>APAGADO</v>
      </c>
      <c r="AC426" s="86" t="str">
        <f>'RESUMEN TOTAL'!AI429</f>
        <v>APAGADO</v>
      </c>
      <c r="AD426" s="86">
        <f>'RESUMEN TOTAL'!AJ429</f>
        <v>0</v>
      </c>
      <c r="AE426" s="86">
        <f>'RESUMEN TOTAL'!AK429</f>
        <v>0</v>
      </c>
      <c r="AF426" s="86" t="str">
        <f>'RESUMEN TOTAL'!AL429</f>
        <v>APAGADO</v>
      </c>
      <c r="AG426" s="86" t="str">
        <f>'RESUMEN TOTAL'!AM429</f>
        <v>APAGADO</v>
      </c>
      <c r="AH426" s="86" t="str">
        <f>'RESUMEN TOTAL'!AN429</f>
        <v>APAGADO</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t="str">
        <f>'RESUMEN TOTAL'!AH439</f>
        <v>APAGADO</v>
      </c>
      <c r="AC436" s="86" t="str">
        <f>'RESUMEN TOTAL'!AI439</f>
        <v>APAGADO</v>
      </c>
      <c r="AD436" s="86">
        <f>'RESUMEN TOTAL'!AJ439</f>
        <v>0</v>
      </c>
      <c r="AE436" s="86">
        <f>'RESUMEN TOTAL'!AK439</f>
        <v>0</v>
      </c>
      <c r="AF436" s="86" t="str">
        <f>'RESUMEN TOTAL'!AL439</f>
        <v>APAGADO</v>
      </c>
      <c r="AG436" s="86" t="str">
        <f>'RESUMEN TOTAL'!AM439</f>
        <v>APAGADO</v>
      </c>
      <c r="AH436" s="86" t="str">
        <f>'RESUMEN TOTAL'!AN439</f>
        <v>APAGADO</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t="str">
        <f>'RESUMEN TOTAL'!AH441</f>
        <v>APAGADO</v>
      </c>
      <c r="AC438" s="86" t="str">
        <f>'RESUMEN TOTAL'!AI441</f>
        <v>APAGADO</v>
      </c>
      <c r="AD438" s="86">
        <f>'RESUMEN TOTAL'!AJ441</f>
        <v>0</v>
      </c>
      <c r="AE438" s="86">
        <f>'RESUMEN TOTAL'!AK441</f>
        <v>0</v>
      </c>
      <c r="AF438" s="86" t="str">
        <f>'RESUMEN TOTAL'!AL441</f>
        <v>APAGADO</v>
      </c>
      <c r="AG438" s="86" t="str">
        <f>'RESUMEN TOTAL'!AM441</f>
        <v>APAGADO</v>
      </c>
      <c r="AH438" s="86" t="str">
        <f>'RESUMEN TOTAL'!AN441</f>
        <v>APAGADO</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t="str">
        <f>'RESUMEN TOTAL'!AH442</f>
        <v>APAGADO</v>
      </c>
      <c r="AC439" s="86" t="str">
        <f>'RESUMEN TOTAL'!AI442</f>
        <v>APAGADO</v>
      </c>
      <c r="AD439" s="86">
        <f>'RESUMEN TOTAL'!AJ442</f>
        <v>0</v>
      </c>
      <c r="AE439" s="86">
        <f>'RESUMEN TOTAL'!AK442</f>
        <v>0</v>
      </c>
      <c r="AF439" s="86" t="str">
        <f>'RESUMEN TOTAL'!AL442</f>
        <v>APAGADO</v>
      </c>
      <c r="AG439" s="86" t="str">
        <f>'RESUMEN TOTAL'!AM442</f>
        <v>APAGADO</v>
      </c>
      <c r="AH439" s="86" t="str">
        <f>'RESUMEN TOTAL'!AN442</f>
        <v>APAGADO</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t="str">
        <f>'RESUMEN TOTAL'!AI446</f>
        <v>APAGADO</v>
      </c>
      <c r="AD443" s="86">
        <f>'RESUMEN TOTAL'!AJ446</f>
        <v>0</v>
      </c>
      <c r="AE443" s="86">
        <f>'RESUMEN TOTAL'!AK446</f>
        <v>0</v>
      </c>
      <c r="AF443" s="86" t="str">
        <f>'RESUMEN TOTAL'!AL446</f>
        <v>APAGADO</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t="str">
        <f>'RESUMEN TOTAL'!AF456</f>
        <v>APAGADO</v>
      </c>
      <c r="AA453" s="86" t="str">
        <f>'RESUMEN TOTAL'!AG456</f>
        <v>APAGADO</v>
      </c>
      <c r="AB453" s="86" t="str">
        <f>'RESUMEN TOTAL'!AH456</f>
        <v>APAGADO</v>
      </c>
      <c r="AC453" s="86" t="str">
        <f>'RESUMEN TOTAL'!AI456</f>
        <v>APAGADO</v>
      </c>
      <c r="AD453" s="86">
        <f>'RESUMEN TOTAL'!AJ456</f>
        <v>0</v>
      </c>
      <c r="AE453" s="86">
        <f>'RESUMEN TOTAL'!AK456</f>
        <v>0</v>
      </c>
      <c r="AF453" s="86" t="str">
        <f>'RESUMEN TOTAL'!AL456</f>
        <v>APAGADO</v>
      </c>
      <c r="AG453" s="86" t="str">
        <f>'RESUMEN TOTAL'!AM456</f>
        <v>APAGADO</v>
      </c>
      <c r="AH453" s="86" t="str">
        <f>'RESUMEN TOTAL'!AN456</f>
        <v>APAGADO</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t="str">
        <f>'RESUMEN TOTAL'!AF457</f>
        <v>APAGADO</v>
      </c>
      <c r="AA454" s="86" t="str">
        <f>'RESUMEN TOTAL'!AG457</f>
        <v>APAGADO</v>
      </c>
      <c r="AB454" s="86" t="str">
        <f>'RESUMEN TOTAL'!AH457</f>
        <v>APAGADO</v>
      </c>
      <c r="AC454" s="86" t="str">
        <f>'RESUMEN TOTAL'!AI457</f>
        <v>APAGADO</v>
      </c>
      <c r="AD454" s="86">
        <f>'RESUMEN TOTAL'!AJ457</f>
        <v>0</v>
      </c>
      <c r="AE454" s="86">
        <f>'RESUMEN TOTAL'!AK457</f>
        <v>0</v>
      </c>
      <c r="AF454" s="86" t="str">
        <f>'RESUMEN TOTAL'!AL457</f>
        <v>APAGADO</v>
      </c>
      <c r="AG454" s="86" t="str">
        <f>'RESUMEN TOTAL'!AM457</f>
        <v>APAGADO</v>
      </c>
      <c r="AH454" s="86" t="str">
        <f>'RESUMEN TOTAL'!AN457</f>
        <v>APAGADO</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t="str">
        <f>'RESUMEN TOTAL'!AF458</f>
        <v>APAGADO</v>
      </c>
      <c r="AA455" s="86" t="str">
        <f>'RESUMEN TOTAL'!AG458</f>
        <v>APAGADO</v>
      </c>
      <c r="AB455" s="86" t="str">
        <f>'RESUMEN TOTAL'!AH458</f>
        <v>APAGADO</v>
      </c>
      <c r="AC455" s="86" t="str">
        <f>'RESUMEN TOTAL'!AI458</f>
        <v>APAGADO</v>
      </c>
      <c r="AD455" s="86">
        <f>'RESUMEN TOTAL'!AJ458</f>
        <v>0</v>
      </c>
      <c r="AE455" s="86">
        <f>'RESUMEN TOTAL'!AK458</f>
        <v>0</v>
      </c>
      <c r="AF455" s="86" t="str">
        <f>'RESUMEN TOTAL'!AL458</f>
        <v>APAGADO</v>
      </c>
      <c r="AG455" s="86" t="str">
        <f>'RESUMEN TOTAL'!AM458</f>
        <v>APAGADO</v>
      </c>
      <c r="AH455" s="86" t="str">
        <f>'RESUMEN TOTAL'!AN458</f>
        <v>APAGADO</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t="str">
        <f>'RESUMEN TOTAL'!AH465</f>
        <v>APAGADO</v>
      </c>
      <c r="AC462" s="86" t="str">
        <f>'RESUMEN TOTAL'!AI465</f>
        <v>APAGADO</v>
      </c>
      <c r="AD462" s="86">
        <f>'RESUMEN TOTAL'!AJ465</f>
        <v>0</v>
      </c>
      <c r="AE462" s="86">
        <f>'RESUMEN TOTAL'!AK465</f>
        <v>0</v>
      </c>
      <c r="AF462" s="86" t="str">
        <f>'RESUMEN TOTAL'!AL465</f>
        <v>APAGADO</v>
      </c>
      <c r="AG462" s="86" t="str">
        <f>'RESUMEN TOTAL'!AM465</f>
        <v>APAGADO</v>
      </c>
      <c r="AH462" s="86" t="str">
        <f>'RESUMEN TOTAL'!AN465</f>
        <v>APAGADO</v>
      </c>
      <c r="AI462" s="86" t="str">
        <f>'RESUMEN TOTAL'!AO465</f>
        <v>APAGADO</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t="str">
        <f>'RESUMEN TOTAL'!AH466</f>
        <v>APAGADO</v>
      </c>
      <c r="AC463" s="86" t="str">
        <f>'RESUMEN TOTAL'!AI466</f>
        <v>APAGADO</v>
      </c>
      <c r="AD463" s="86">
        <f>'RESUMEN TOTAL'!AJ466</f>
        <v>0</v>
      </c>
      <c r="AE463" s="86">
        <f>'RESUMEN TOTAL'!AK466</f>
        <v>0</v>
      </c>
      <c r="AF463" s="86" t="str">
        <f>'RESUMEN TOTAL'!AL466</f>
        <v>APAGADO</v>
      </c>
      <c r="AG463" s="86" t="str">
        <f>'RESUMEN TOTAL'!AM466</f>
        <v>APAGADO</v>
      </c>
      <c r="AH463" s="86" t="str">
        <f>'RESUMEN TOTAL'!AN466</f>
        <v>APAGADO</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t="str">
        <f>'RESUMEN TOTAL'!AH467</f>
        <v>APAGADO</v>
      </c>
      <c r="AC464" s="86" t="str">
        <f>'RESUMEN TOTAL'!AI467</f>
        <v>APAGADO</v>
      </c>
      <c r="AD464" s="86">
        <f>'RESUMEN TOTAL'!AJ467</f>
        <v>0</v>
      </c>
      <c r="AE464" s="86">
        <f>'RESUMEN TOTAL'!AK467</f>
        <v>0</v>
      </c>
      <c r="AF464" s="86" t="str">
        <f>'RESUMEN TOTAL'!AL467</f>
        <v>APAGADO</v>
      </c>
      <c r="AG464" s="86" t="str">
        <f>'RESUMEN TOTAL'!AM467</f>
        <v>APAGADO</v>
      </c>
      <c r="AH464" s="86" t="str">
        <f>'RESUMEN TOTAL'!AN467</f>
        <v>APAGADO</v>
      </c>
      <c r="AI464" s="86" t="str">
        <f>'RESUMEN TOTAL'!AO467</f>
        <v>APAGADO</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t="str">
        <f>'RESUMEN TOTAL'!AF475</f>
        <v>APAGADO</v>
      </c>
      <c r="AA472" s="86" t="str">
        <f>'RESUMEN TOTAL'!AG475</f>
        <v>APAGADO</v>
      </c>
      <c r="AB472" s="86" t="str">
        <f>'RESUMEN TOTAL'!AH475</f>
        <v>APAGADO</v>
      </c>
      <c r="AC472" s="86" t="str">
        <f>'RESUMEN TOTAL'!AI475</f>
        <v>APAGADO</v>
      </c>
      <c r="AD472" s="86">
        <f>'RESUMEN TOTAL'!AJ475</f>
        <v>0</v>
      </c>
      <c r="AE472" s="86">
        <f>'RESUMEN TOTAL'!AK475</f>
        <v>0</v>
      </c>
      <c r="AF472" s="86" t="str">
        <f>'RESUMEN TOTAL'!AL475</f>
        <v>APAGADO</v>
      </c>
      <c r="AG472" s="86" t="str">
        <f>'RESUMEN TOTAL'!AM475</f>
        <v>APAGADO</v>
      </c>
      <c r="AH472" s="86" t="str">
        <f>'RESUMEN TOTAL'!AN475</f>
        <v>APAGADO</v>
      </c>
      <c r="AI472" s="86" t="str">
        <f>'RESUMEN TOTAL'!AO475</f>
        <v>APAGADO</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t="str">
        <f>'RESUMEN TOTAL'!AF476</f>
        <v>APAGADO</v>
      </c>
      <c r="AA473" s="86" t="str">
        <f>'RESUMEN TOTAL'!AG476</f>
        <v>APAGADO</v>
      </c>
      <c r="AB473" s="86" t="str">
        <f>'RESUMEN TOTAL'!AH476</f>
        <v>APAGADO</v>
      </c>
      <c r="AC473" s="86" t="str">
        <f>'RESUMEN TOTAL'!AI476</f>
        <v>APAGADO</v>
      </c>
      <c r="AD473" s="86">
        <f>'RESUMEN TOTAL'!AJ476</f>
        <v>0</v>
      </c>
      <c r="AE473" s="86">
        <f>'RESUMEN TOTAL'!AK476</f>
        <v>0</v>
      </c>
      <c r="AF473" s="86" t="str">
        <f>'RESUMEN TOTAL'!AL476</f>
        <v>APAGADO</v>
      </c>
      <c r="AG473" s="86" t="str">
        <f>'RESUMEN TOTAL'!AM476</f>
        <v>APAGADO</v>
      </c>
      <c r="AH473" s="86" t="str">
        <f>'RESUMEN TOTAL'!AN476</f>
        <v>APAGADO</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t="str">
        <f>'RESUMEN TOTAL'!AH485</f>
        <v>APAGADO</v>
      </c>
      <c r="AC482" s="86" t="str">
        <f>'RESUMEN TOTAL'!AI485</f>
        <v>APAGADO</v>
      </c>
      <c r="AD482" s="86">
        <f>'RESUMEN TOTAL'!AJ485</f>
        <v>0</v>
      </c>
      <c r="AE482" s="86">
        <f>'RESUMEN TOTAL'!AK485</f>
        <v>0</v>
      </c>
      <c r="AF482" s="86" t="str">
        <f>'RESUMEN TOTAL'!AL485</f>
        <v>APAGADO</v>
      </c>
      <c r="AG482" s="86" t="str">
        <f>'RESUMEN TOTAL'!AM485</f>
        <v>APAGADO</v>
      </c>
      <c r="AH482" s="86" t="str">
        <f>'RESUMEN TOTAL'!AN485</f>
        <v>APAGADO</v>
      </c>
      <c r="AI482" s="86" t="str">
        <f>'RESUMEN TOTAL'!AO485</f>
        <v>APAGADO</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t="str">
        <f>'RESUMEN TOTAL'!AH486</f>
        <v>APAGADO</v>
      </c>
      <c r="AC483" s="86" t="str">
        <f>'RESUMEN TOTAL'!AI486</f>
        <v>APAGADO</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t="str">
        <f>'RESUMEN TOTAL'!AH487</f>
        <v>APAGADO</v>
      </c>
      <c r="AC484" s="86" t="str">
        <f>'RESUMEN TOTAL'!AI487</f>
        <v>APAGADO</v>
      </c>
      <c r="AD484" s="86">
        <f>'RESUMEN TOTAL'!AJ487</f>
        <v>0</v>
      </c>
      <c r="AE484" s="86">
        <f>'RESUMEN TOTAL'!AK487</f>
        <v>0</v>
      </c>
      <c r="AF484" s="86" t="str">
        <f>'RESUMEN TOTAL'!AL487</f>
        <v>APAGADO</v>
      </c>
      <c r="AG484" s="86" t="str">
        <f>'RESUMEN TOTAL'!AM487</f>
        <v>APAGADO</v>
      </c>
      <c r="AH484" s="86" t="str">
        <f>'RESUMEN TOTAL'!AN487</f>
        <v>APAGADO</v>
      </c>
      <c r="AI484" s="86" t="str">
        <f>'RESUMEN TOTAL'!AO487</f>
        <v>APAGADO</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t="str">
        <f>'RESUMEN TOTAL'!AH488</f>
        <v>APAGADO</v>
      </c>
      <c r="AC485" s="86" t="str">
        <f>'RESUMEN TOTAL'!AI488</f>
        <v>APAGADO</v>
      </c>
      <c r="AD485" s="86">
        <f>'RESUMEN TOTAL'!AJ488</f>
        <v>0</v>
      </c>
      <c r="AE485" s="86">
        <f>'RESUMEN TOTAL'!AK488</f>
        <v>0</v>
      </c>
      <c r="AF485" s="86" t="str">
        <f>'RESUMEN TOTAL'!AL488</f>
        <v>APAGADO</v>
      </c>
      <c r="AG485" s="86" t="str">
        <f>'RESUMEN TOTAL'!AM488</f>
        <v>APAGADO</v>
      </c>
      <c r="AH485" s="86" t="str">
        <f>'RESUMEN TOTAL'!AN488</f>
        <v>APAGADO</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t="str">
        <f>'RESUMEN TOTAL'!AH489</f>
        <v>APAGADO</v>
      </c>
      <c r="AC486" s="86" t="str">
        <f>'RESUMEN TOTAL'!AI489</f>
        <v>APAGADO</v>
      </c>
      <c r="AD486" s="86">
        <f>'RESUMEN TOTAL'!AJ489</f>
        <v>0</v>
      </c>
      <c r="AE486" s="86">
        <f>'RESUMEN TOTAL'!AK489</f>
        <v>0</v>
      </c>
      <c r="AF486" s="86" t="str">
        <f>'RESUMEN TOTAL'!AL489</f>
        <v>APAGADO</v>
      </c>
      <c r="AG486" s="86" t="str">
        <f>'RESUMEN TOTAL'!AM489</f>
        <v>APAGADO</v>
      </c>
      <c r="AH486" s="86" t="str">
        <f>'RESUMEN TOTAL'!AN489</f>
        <v>APAGADO</v>
      </c>
      <c r="AI486" s="86" t="str">
        <f>'RESUMEN TOTAL'!AO489</f>
        <v>APAGADO</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t="str">
        <f>'RESUMEN TOTAL'!AH490</f>
        <v>APAGADO</v>
      </c>
      <c r="AC487" s="86" t="str">
        <f>'RESUMEN TOTAL'!AI490</f>
        <v>APAGADO</v>
      </c>
      <c r="AD487" s="86">
        <f>'RESUMEN TOTAL'!AJ490</f>
        <v>0</v>
      </c>
      <c r="AE487" s="86">
        <f>'RESUMEN TOTAL'!AK490</f>
        <v>0</v>
      </c>
      <c r="AF487" s="86" t="str">
        <f>'RESUMEN TOTAL'!AL490</f>
        <v>APAGADO</v>
      </c>
      <c r="AG487" s="86" t="str">
        <f>'RESUMEN TOTAL'!AM490</f>
        <v>APAGADO</v>
      </c>
      <c r="AH487" s="86" t="str">
        <f>'RESUMEN TOTAL'!AN490</f>
        <v>APAGADO</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t="str">
        <f>'RESUMEN TOTAL'!AH499</f>
        <v>APAGADO</v>
      </c>
      <c r="AC496" s="86" t="str">
        <f>'RESUMEN TOTAL'!AI499</f>
        <v>APAGADO</v>
      </c>
      <c r="AD496" s="86">
        <f>'RESUMEN TOTAL'!AJ499</f>
        <v>0</v>
      </c>
      <c r="AE496" s="86">
        <f>'RESUMEN TOTAL'!AK499</f>
        <v>0</v>
      </c>
      <c r="AF496" s="86" t="str">
        <f>'RESUMEN TOTAL'!AL499</f>
        <v>APAGADO</v>
      </c>
      <c r="AG496" s="86" t="str">
        <f>'RESUMEN TOTAL'!AM499</f>
        <v>APAGADO</v>
      </c>
      <c r="AH496" s="86" t="str">
        <f>'RESUMEN TOTAL'!AN499</f>
        <v>APAGADO</v>
      </c>
      <c r="AI496" s="86" t="str">
        <f>'RESUMEN TOTAL'!AO499</f>
        <v>APAGADO</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t="str">
        <f>'RESUMEN TOTAL'!AH500</f>
        <v>APAGADO</v>
      </c>
      <c r="AC497" s="86" t="str">
        <f>'RESUMEN TOTAL'!AI500</f>
        <v>APAGADO</v>
      </c>
      <c r="AD497" s="86">
        <f>'RESUMEN TOTAL'!AJ500</f>
        <v>0</v>
      </c>
      <c r="AE497" s="86">
        <f>'RESUMEN TOTAL'!AK500</f>
        <v>0</v>
      </c>
      <c r="AF497" s="86" t="str">
        <f>'RESUMEN TOTAL'!AL500</f>
        <v>APAGADO</v>
      </c>
      <c r="AG497" s="86" t="str">
        <f>'RESUMEN TOTAL'!AM500</f>
        <v>APAGADO</v>
      </c>
      <c r="AH497" s="86" t="str">
        <f>'RESUMEN TOTAL'!AN500</f>
        <v>APAGADO</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t="str">
        <f>'RESUMEN TOTAL'!AH501</f>
        <v>APAGADO</v>
      </c>
      <c r="AC498" s="86" t="str">
        <f>'RESUMEN TOTAL'!AI501</f>
        <v>APAGADO</v>
      </c>
      <c r="AD498" s="86">
        <f>'RESUMEN TOTAL'!AJ501</f>
        <v>0</v>
      </c>
      <c r="AE498" s="86">
        <f>'RESUMEN TOTAL'!AK501</f>
        <v>0</v>
      </c>
      <c r="AF498" s="86" t="str">
        <f>'RESUMEN TOTAL'!AL501</f>
        <v>APAGADO</v>
      </c>
      <c r="AG498" s="86" t="str">
        <f>'RESUMEN TOTAL'!AM501</f>
        <v>APAGADO</v>
      </c>
      <c r="AH498" s="86" t="str">
        <f>'RESUMEN TOTAL'!AN501</f>
        <v>APAGADO</v>
      </c>
      <c r="AI498" s="86" t="str">
        <f>'RESUMEN TOTAL'!AO501</f>
        <v>APAGADO</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t="str">
        <f>'RESUMEN TOTAL'!AH502</f>
        <v>APAGADO</v>
      </c>
      <c r="AC499" s="86" t="str">
        <f>'RESUMEN TOTAL'!AI502</f>
        <v>APAGADO</v>
      </c>
      <c r="AD499" s="86">
        <f>'RESUMEN TOTAL'!AJ502</f>
        <v>0</v>
      </c>
      <c r="AE499" s="86">
        <f>'RESUMEN TOTAL'!AK502</f>
        <v>0</v>
      </c>
      <c r="AF499" s="86" t="str">
        <f>'RESUMEN TOTAL'!AL502</f>
        <v>APAGADO</v>
      </c>
      <c r="AG499" s="86" t="str">
        <f>'RESUMEN TOTAL'!AM502</f>
        <v>APAGADO</v>
      </c>
      <c r="AH499" s="86" t="str">
        <f>'RESUMEN TOTAL'!AN502</f>
        <v>APAGADO</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t="str">
        <f>'RESUMEN TOTAL'!AH503</f>
        <v>APAGADO</v>
      </c>
      <c r="AC500" s="86" t="str">
        <f>'RESUMEN TOTAL'!AI503</f>
        <v>APAGADO</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t="str">
        <f>'RESUMEN TOTAL'!AH504</f>
        <v>APAGADO</v>
      </c>
      <c r="AC501" s="86" t="str">
        <f>'RESUMEN TOTAL'!AI504</f>
        <v>APAGADO</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t="str">
        <f>'RESUMEN TOTAL'!AF505</f>
        <v>APAGADO</v>
      </c>
      <c r="AA502" s="86" t="str">
        <f>'RESUMEN TOTAL'!AG505</f>
        <v>APAGADO</v>
      </c>
      <c r="AB502" s="86" t="str">
        <f>'RESUMEN TOTAL'!AH505</f>
        <v>APAGADO</v>
      </c>
      <c r="AC502" s="86" t="str">
        <f>'RESUMEN TOTAL'!AI505</f>
        <v>APAGADO</v>
      </c>
      <c r="AD502" s="86">
        <f>'RESUMEN TOTAL'!AJ505</f>
        <v>0</v>
      </c>
      <c r="AE502" s="86">
        <f>'RESUMEN TOTAL'!AK505</f>
        <v>0</v>
      </c>
      <c r="AF502" s="86" t="str">
        <f>'RESUMEN TOTAL'!AL505</f>
        <v>APAGADO</v>
      </c>
      <c r="AG502" s="86" t="str">
        <f>'RESUMEN TOTAL'!AM505</f>
        <v>APAGADO</v>
      </c>
      <c r="AH502" s="86" t="str">
        <f>'RESUMEN TOTAL'!AN505</f>
        <v>APAGADO</v>
      </c>
      <c r="AI502" s="86" t="str">
        <f>'RESUMEN TOTAL'!AO505</f>
        <v>APAGADO</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t="str">
        <f>'RESUMEN TOTAL'!AH507</f>
        <v>APAGADO</v>
      </c>
      <c r="AC504" s="86" t="str">
        <f>'RESUMEN TOTAL'!AI507</f>
        <v>APAGADO</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t="str">
        <f>'RESUMEN TOTAL'!AF509</f>
        <v>APAGADO</v>
      </c>
      <c r="AA506" s="86">
        <f>'RESUMEN TOTAL'!AG509</f>
        <v>0</v>
      </c>
      <c r="AB506" s="86" t="str">
        <f>'RESUMEN TOTAL'!AH509</f>
        <v>APAGADO</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t="str">
        <f>'RESUMEN TOTAL'!AG510</f>
        <v>APAGADO</v>
      </c>
      <c r="AB507" s="86">
        <f>'RESUMEN TOTAL'!AH510</f>
        <v>0</v>
      </c>
      <c r="AC507" s="86" t="str">
        <f>'RESUMEN TOTAL'!AI510</f>
        <v>APAGADO</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t="str">
        <f>'RESUMEN TOTAL'!AH511</f>
        <v>APAGADO</v>
      </c>
      <c r="AC508" s="86" t="str">
        <f>'RESUMEN TOTAL'!AI511</f>
        <v>APAGADO</v>
      </c>
      <c r="AD508" s="86">
        <f>'RESUMEN TOTAL'!AJ511</f>
        <v>0</v>
      </c>
      <c r="AE508" s="86">
        <f>'RESUMEN TOTAL'!AK511</f>
        <v>0</v>
      </c>
      <c r="AF508" s="86" t="str">
        <f>'RESUMEN TOTAL'!AL511</f>
        <v>APAGADO</v>
      </c>
      <c r="AG508" s="86" t="str">
        <f>'RESUMEN TOTAL'!AM511</f>
        <v>APAGADO</v>
      </c>
      <c r="AH508" s="86" t="str">
        <f>'RESUMEN TOTAL'!AN511</f>
        <v>APAGADO</v>
      </c>
      <c r="AI508" s="86" t="str">
        <f>'RESUMEN TOTAL'!AO511</f>
        <v>APAGADO</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t="str">
        <f>'RESUMEN TOTAL'!AF512</f>
        <v>APAGADO</v>
      </c>
      <c r="AA509" s="86" t="str">
        <f>'RESUMEN TOTAL'!AG512</f>
        <v>APAGADO</v>
      </c>
      <c r="AB509" s="86" t="str">
        <f>'RESUMEN TOTAL'!AH512</f>
        <v>APAGADO</v>
      </c>
      <c r="AC509" s="86" t="str">
        <f>'RESUMEN TOTAL'!AI512</f>
        <v>APAGADO</v>
      </c>
      <c r="AD509" s="86">
        <f>'RESUMEN TOTAL'!AJ512</f>
        <v>0</v>
      </c>
      <c r="AE509" s="86">
        <f>'RESUMEN TOTAL'!AK512</f>
        <v>0</v>
      </c>
      <c r="AF509" s="86" t="str">
        <f>'RESUMEN TOTAL'!AL512</f>
        <v>APAGADO</v>
      </c>
      <c r="AG509" s="86" t="str">
        <f>'RESUMEN TOTAL'!AM512</f>
        <v>APAGADO</v>
      </c>
      <c r="AH509" s="86" t="str">
        <f>'RESUMEN TOTAL'!AN512</f>
        <v>APAGADO</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t="str">
        <f>'RESUMEN TOTAL'!AF519</f>
        <v>APAGADO</v>
      </c>
      <c r="AA514" s="86">
        <f>'RESUMEN TOTAL'!AG519</f>
        <v>0</v>
      </c>
      <c r="AB514" s="86" t="str">
        <f>'RESUMEN TOTAL'!AH519</f>
        <v>APAGADO</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t="str">
        <f>'RESUMEN TOTAL'!AG520</f>
        <v>APAGADO</v>
      </c>
      <c r="AB515" s="86">
        <f>'RESUMEN TOTAL'!AH520</f>
        <v>0</v>
      </c>
      <c r="AC515" s="86" t="str">
        <f>'RESUMEN TOTAL'!AI520</f>
        <v>APAGADO</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t="str">
        <f>'RESUMEN TOTAL'!AH523</f>
        <v>APAGADO</v>
      </c>
      <c r="AC518" s="86" t="str">
        <f>'RESUMEN TOTAL'!AI523</f>
        <v>APAGADO</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t="str">
        <f>'RESUMEN TOTAL'!AH524</f>
        <v>APAGADO</v>
      </c>
      <c r="AC519" s="86" t="str">
        <f>'RESUMEN TOTAL'!AI524</f>
        <v>APAGADO</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t="str">
        <f>'RESUMEN TOTAL'!AF527</f>
        <v>APAGADO</v>
      </c>
      <c r="AA522" s="86" t="str">
        <f>'RESUMEN TOTAL'!AG527</f>
        <v>APAGADO</v>
      </c>
      <c r="AB522" s="86" t="str">
        <f>'RESUMEN TOTAL'!AH527</f>
        <v>APAGADO</v>
      </c>
      <c r="AC522" s="86" t="str">
        <f>'RESUMEN TOTAL'!AI527</f>
        <v>APAGADO</v>
      </c>
      <c r="AD522" s="86">
        <f>'RESUMEN TOTAL'!AJ527</f>
        <v>0</v>
      </c>
      <c r="AE522" s="86">
        <f>'RESUMEN TOTAL'!AK527</f>
        <v>0</v>
      </c>
      <c r="AF522" s="86" t="str">
        <f>'RESUMEN TOTAL'!AL527</f>
        <v>APAGADO</v>
      </c>
      <c r="AG522" s="86" t="str">
        <f>'RESUMEN TOTAL'!AM527</f>
        <v>APAGADO</v>
      </c>
      <c r="AH522" s="86" t="str">
        <f>'RESUMEN TOTAL'!AN527</f>
        <v>APAGADO</v>
      </c>
      <c r="AI522" s="86" t="str">
        <f>'RESUMEN TOTAL'!AO527</f>
        <v>APAGADO</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t="str">
        <f>'RESUMEN TOTAL'!AF528</f>
        <v>APAGADO</v>
      </c>
      <c r="AA523" s="86" t="str">
        <f>'RESUMEN TOTAL'!AG528</f>
        <v>APAGADO</v>
      </c>
      <c r="AB523" s="86" t="str">
        <f>'RESUMEN TOTAL'!AH528</f>
        <v>APAGADO</v>
      </c>
      <c r="AC523" s="86" t="str">
        <f>'RESUMEN TOTAL'!AI528</f>
        <v>APAGADO</v>
      </c>
      <c r="AD523" s="86">
        <f>'RESUMEN TOTAL'!AJ528</f>
        <v>0</v>
      </c>
      <c r="AE523" s="86">
        <f>'RESUMEN TOTAL'!AK528</f>
        <v>0</v>
      </c>
      <c r="AF523" s="86" t="str">
        <f>'RESUMEN TOTAL'!AL528</f>
        <v>APAGADO</v>
      </c>
      <c r="AG523" s="86" t="str">
        <f>'RESUMEN TOTAL'!AM528</f>
        <v>APAGADO</v>
      </c>
      <c r="AH523" s="86" t="str">
        <f>'RESUMEN TOTAL'!AN528</f>
        <v>APAGADO</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t="str">
        <f>'RESUMEN TOTAL'!AL533</f>
        <v>APAGADO</v>
      </c>
      <c r="AG528" s="86" t="str">
        <f>'RESUMEN TOTAL'!AM533</f>
        <v>APAGADO</v>
      </c>
      <c r="AH528" s="86" t="str">
        <f>'RESUMEN TOTAL'!AN533</f>
        <v>APAGADO</v>
      </c>
      <c r="AI528" s="86" t="str">
        <f>'RESUMEN TOTAL'!AO533</f>
        <v>APAGADO</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t="str">
        <f>'RESUMEN TOTAL'!AL534</f>
        <v>APAGADO</v>
      </c>
      <c r="AG529" s="86" t="str">
        <f>'RESUMEN TOTAL'!AM534</f>
        <v>APAGADO</v>
      </c>
      <c r="AH529" s="86" t="str">
        <f>'RESUMEN TOTAL'!AN534</f>
        <v>APAGADO</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t="str">
        <f>'RESUMEN TOTAL'!AH535</f>
        <v>APAGADO</v>
      </c>
      <c r="AC530" s="86" t="str">
        <f>'RESUMEN TOTAL'!AI535</f>
        <v>APAGADO</v>
      </c>
      <c r="AD530" s="86">
        <f>'RESUMEN TOTAL'!AJ535</f>
        <v>0</v>
      </c>
      <c r="AE530" s="86">
        <f>'RESUMEN TOTAL'!AK535</f>
        <v>0</v>
      </c>
      <c r="AF530" s="86" t="str">
        <f>'RESUMEN TOTAL'!AL535</f>
        <v>APAGADO</v>
      </c>
      <c r="AG530" s="86" t="str">
        <f>'RESUMEN TOTAL'!AM535</f>
        <v>APAGADO</v>
      </c>
      <c r="AH530" s="86" t="str">
        <f>'RESUMEN TOTAL'!AN535</f>
        <v>APAGADO</v>
      </c>
      <c r="AI530" s="86" t="str">
        <f>'RESUMEN TOTAL'!AO535</f>
        <v>APAGADO</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t="str">
        <f>'RESUMEN TOTAL'!AH536</f>
        <v>APAGADO</v>
      </c>
      <c r="AC531" s="86" t="str">
        <f>'RESUMEN TOTAL'!AI536</f>
        <v>APAGADO</v>
      </c>
      <c r="AD531" s="86">
        <f>'RESUMEN TOTAL'!AJ536</f>
        <v>0</v>
      </c>
      <c r="AE531" s="86">
        <f>'RESUMEN TOTAL'!AK536</f>
        <v>0</v>
      </c>
      <c r="AF531" s="86" t="str">
        <f>'RESUMEN TOTAL'!AL536</f>
        <v>APAGADO</v>
      </c>
      <c r="AG531" s="86" t="str">
        <f>'RESUMEN TOTAL'!AM536</f>
        <v>APAGADO</v>
      </c>
      <c r="AH531" s="86" t="str">
        <f>'RESUMEN TOTAL'!AN536</f>
        <v>APAGADO</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t="str">
        <f>'RESUMEN TOTAL'!AH539</f>
        <v>APAGADO</v>
      </c>
      <c r="AC534" s="86" t="str">
        <f>'RESUMEN TOTAL'!AI539</f>
        <v>APAGADO</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t="str">
        <f>'RESUMEN TOTAL'!AH540</f>
        <v>APAGADO</v>
      </c>
      <c r="AC535" s="86" t="str">
        <f>'RESUMEN TOTAL'!AI540</f>
        <v>APAGADO</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2024-05-30T11:33:49Z</dcterms:modified>
</cp:coreProperties>
</file>