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"/>
    </mc:Choice>
  </mc:AlternateContent>
  <xr:revisionPtr revIDLastSave="0" documentId="13_ncr:1_{FD5D0764-1F1D-457E-BED2-DFE3C71392E6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TOTAL'!$A$4:$AP$540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7" i="24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J217" i="24"/>
  <c r="J216" i="24"/>
  <c r="J215" i="24"/>
  <c r="E218" i="24"/>
  <c r="E217" i="24"/>
  <c r="D216" i="24"/>
  <c r="AJ5" i="25"/>
  <c r="AI5" i="25"/>
  <c r="AH5" i="25"/>
  <c r="AG5" i="25"/>
  <c r="AJ3" i="25"/>
  <c r="AI3" i="25"/>
  <c r="AH3" i="25"/>
  <c r="E216" i="24"/>
  <c r="E215" i="24"/>
  <c r="E214" i="24"/>
  <c r="E213" i="24"/>
  <c r="AO3" i="2"/>
  <c r="AO1" i="2" s="1"/>
  <c r="AP3" i="2"/>
  <c r="AP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1" i="9" s="1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E44" i="14" s="1"/>
  <c r="K2" i="26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I14" i="2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I196" i="24"/>
  <c r="J196" i="24" s="1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E160" i="24" s="1"/>
  <c r="F31" i="14"/>
  <c r="F23" i="14"/>
  <c r="F30" i="14"/>
  <c r="F22" i="14"/>
  <c r="F29" i="14"/>
  <c r="F21" i="14"/>
  <c r="F28" i="14"/>
  <c r="C184" i="24" s="1"/>
  <c r="F20" i="14"/>
  <c r="F25" i="14"/>
  <c r="F27" i="14"/>
  <c r="F19" i="14"/>
  <c r="C121" i="24" s="1"/>
  <c r="F26" i="14"/>
  <c r="AN1" i="2"/>
  <c r="N1" i="2"/>
  <c r="F18" i="14"/>
  <c r="F14" i="14"/>
  <c r="F10" i="14"/>
  <c r="C58" i="24" s="1"/>
  <c r="F11" i="14"/>
  <c r="C65" i="24" s="1"/>
  <c r="F17" i="14"/>
  <c r="E111" i="24" s="1"/>
  <c r="F13" i="14"/>
  <c r="C79" i="24" s="1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E132" i="24"/>
  <c r="C86" i="24"/>
  <c r="E122" i="24"/>
  <c r="E123" i="24"/>
  <c r="E124" i="24"/>
  <c r="E125" i="24"/>
  <c r="E138" i="24"/>
  <c r="E20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AJ4" i="25" s="1"/>
  <c r="Z3" i="11"/>
  <c r="AA3" i="11"/>
  <c r="A23" i="14" s="1"/>
  <c r="A56" i="14" s="1"/>
  <c r="AC4" i="25" l="1"/>
  <c r="F4" i="25"/>
  <c r="AE4" i="25"/>
  <c r="AF6" i="25"/>
  <c r="F6" i="25"/>
  <c r="AI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I6" i="25"/>
  <c r="E29" i="24" s="1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<sst xmlns="http://schemas.openxmlformats.org/spreadsheetml/2006/main" count="7271" uniqueCount="1596">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</sst>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1" borderId="3" xfId="0" applyFill="1" applyBorder="1" applyAlignment="1">
      <alignment horizontal="right" wrapText="1"/>
    </xf>
    <xf numFmtId="0" fontId="0" fillId="11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9" fontId="0" fillId="13" borderId="36" xfId="0" applyNumberFormat="1" applyFill="1" applyBorder="1" applyAlignment="1">
      <alignment horizontal="center"/>
    </xf>
    <xf numFmtId="0" fontId="9" fillId="17" borderId="17" xfId="0" applyFont="1" applyFill="1" applyBorder="1" applyAlignment="1">
      <alignment horizontal="center" vertical="center"/>
    </xf>
    <xf numFmtId="9" fontId="0" fillId="0" borderId="52" xfId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0.13246268656716417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0.1044776119402985</c:v>
                </c:pt>
                <c:pt idx="4">
                  <c:v>0.11940298507462686</c:v>
                </c:pt>
                <c:pt idx="5">
                  <c:v>0.11940298507462686</c:v>
                </c:pt>
                <c:pt idx="6">
                  <c:v>0.11380597014925373</c:v>
                </c:pt>
                <c:pt idx="7">
                  <c:v>0.11194029850746269</c:v>
                </c:pt>
                <c:pt idx="8">
                  <c:v>0.11753731343283583</c:v>
                </c:pt>
                <c:pt idx="9">
                  <c:v>0.10820895522388059</c:v>
                </c:pt>
                <c:pt idx="10">
                  <c:v>0.10820895522388059</c:v>
                </c:pt>
                <c:pt idx="11">
                  <c:v>0</c:v>
                </c:pt>
                <c:pt idx="12">
                  <c:v>0.11753731343283583</c:v>
                </c:pt>
                <c:pt idx="13">
                  <c:v>0.125</c:v>
                </c:pt>
                <c:pt idx="14">
                  <c:v>0.15485074626865672</c:v>
                </c:pt>
                <c:pt idx="15">
                  <c:v>0.13246268656716417</c:v>
                </c:pt>
                <c:pt idx="16">
                  <c:v>0.12126865671641791</c:v>
                </c:pt>
                <c:pt idx="17">
                  <c:v>0.1287313432835821</c:v>
                </c:pt>
                <c:pt idx="18">
                  <c:v>0.14738805970149255</c:v>
                </c:pt>
                <c:pt idx="19">
                  <c:v>0.15671641791044777</c:v>
                </c:pt>
                <c:pt idx="20">
                  <c:v>0.14738805970149255</c:v>
                </c:pt>
                <c:pt idx="21">
                  <c:v>0.1287313432835821</c:v>
                </c:pt>
                <c:pt idx="22">
                  <c:v>0.12686567164179105</c:v>
                </c:pt>
                <c:pt idx="23">
                  <c:v>0.14365671641791045</c:v>
                </c:pt>
                <c:pt idx="24">
                  <c:v>0</c:v>
                </c:pt>
                <c:pt idx="25">
                  <c:v>0</c:v>
                </c:pt>
                <c:pt idx="26">
                  <c:v>0.17910447761194029</c:v>
                </c:pt>
                <c:pt idx="27">
                  <c:v>0.1455223880597015</c:v>
                </c:pt>
                <c:pt idx="28">
                  <c:v>0.14738805970149255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0.13246268656716417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0.1044776119402985</c:v>
                </c:pt>
                <c:pt idx="4">
                  <c:v>0.11940298507462686</c:v>
                </c:pt>
                <c:pt idx="5">
                  <c:v>0.11940298507462686</c:v>
                </c:pt>
                <c:pt idx="6">
                  <c:v>0.11380597014925373</c:v>
                </c:pt>
                <c:pt idx="7">
                  <c:v>0.11194029850746269</c:v>
                </c:pt>
                <c:pt idx="8">
                  <c:v>0.11753731343283583</c:v>
                </c:pt>
                <c:pt idx="9">
                  <c:v>0.10820895522388059</c:v>
                </c:pt>
                <c:pt idx="10">
                  <c:v>0.10820895522388059</c:v>
                </c:pt>
                <c:pt idx="11">
                  <c:v>0</c:v>
                </c:pt>
                <c:pt idx="12">
                  <c:v>0.11753731343283583</c:v>
                </c:pt>
                <c:pt idx="13">
                  <c:v>0.125</c:v>
                </c:pt>
                <c:pt idx="14">
                  <c:v>0.15485074626865672</c:v>
                </c:pt>
                <c:pt idx="15">
                  <c:v>0.13246268656716417</c:v>
                </c:pt>
                <c:pt idx="16">
                  <c:v>0.12126865671641791</c:v>
                </c:pt>
                <c:pt idx="17">
                  <c:v>0.1287313432835821</c:v>
                </c:pt>
                <c:pt idx="18">
                  <c:v>0.14738805970149255</c:v>
                </c:pt>
                <c:pt idx="19">
                  <c:v>0.15671641791044777</c:v>
                </c:pt>
                <c:pt idx="20">
                  <c:v>0.14738805970149255</c:v>
                </c:pt>
                <c:pt idx="21">
                  <c:v>0.1287313432835821</c:v>
                </c:pt>
                <c:pt idx="22">
                  <c:v>0.12686567164179105</c:v>
                </c:pt>
                <c:pt idx="23">
                  <c:v>0.14365671641791045</c:v>
                </c:pt>
                <c:pt idx="24">
                  <c:v>0</c:v>
                </c:pt>
                <c:pt idx="25">
                  <c:v>0</c:v>
                </c:pt>
                <c:pt idx="26">
                  <c:v>0.17910447761194029</c:v>
                </c:pt>
                <c:pt idx="27">
                  <c:v>0.1455223880597015</c:v>
                </c:pt>
                <c:pt idx="28">
                  <c:v>0.14738805970149255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23</c:v>
                </c:pt>
                <c:pt idx="14">
                  <c:v>26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21</c:v>
                </c:pt>
                <c:pt idx="20">
                  <c:v>22</c:v>
                </c:pt>
                <c:pt idx="21">
                  <c:v>20</c:v>
                </c:pt>
                <c:pt idx="22">
                  <c:v>21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47</c:v>
                </c:pt>
                <c:pt idx="1">
                  <c:v>51</c:v>
                </c:pt>
                <c:pt idx="2">
                  <c:v>45</c:v>
                </c:pt>
                <c:pt idx="3">
                  <c:v>37</c:v>
                </c:pt>
                <c:pt idx="4">
                  <c:v>40</c:v>
                </c:pt>
                <c:pt idx="5">
                  <c:v>41</c:v>
                </c:pt>
                <c:pt idx="6">
                  <c:v>45</c:v>
                </c:pt>
                <c:pt idx="7">
                  <c:v>45</c:v>
                </c:pt>
                <c:pt idx="8">
                  <c:v>49</c:v>
                </c:pt>
                <c:pt idx="9">
                  <c:v>45</c:v>
                </c:pt>
                <c:pt idx="10">
                  <c:v>0</c:v>
                </c:pt>
                <c:pt idx="11">
                  <c:v>60</c:v>
                </c:pt>
                <c:pt idx="12">
                  <c:v>47</c:v>
                </c:pt>
                <c:pt idx="13">
                  <c:v>44</c:v>
                </c:pt>
                <c:pt idx="14">
                  <c:v>57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57</c:v>
                </c:pt>
                <c:pt idx="19">
                  <c:v>63</c:v>
                </c:pt>
                <c:pt idx="20">
                  <c:v>57</c:v>
                </c:pt>
                <c:pt idx="21">
                  <c:v>49</c:v>
                </c:pt>
                <c:pt idx="22">
                  <c:v>47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68</c:v>
                </c:pt>
                <c:pt idx="27">
                  <c:v>49</c:v>
                </c:pt>
                <c:pt idx="2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9.7560975609756101E-2</c:v>
                      </c:pt>
                      <c:pt idx="4">
                        <c:v>9.7560975609756101E-2</c:v>
                      </c:pt>
                      <c:pt idx="5">
                        <c:v>9.3495934959349589E-2</c:v>
                      </c:pt>
                      <c:pt idx="6">
                        <c:v>6.5040650406504072E-2</c:v>
                      </c:pt>
                      <c:pt idx="7">
                        <c:v>6.097560975609756E-2</c:v>
                      </c:pt>
                      <c:pt idx="8">
                        <c:v>5.6910569105691054E-2</c:v>
                      </c:pt>
                      <c:pt idx="9">
                        <c:v>0.05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9.3495934959349589E-2</c:v>
                      </c:pt>
                      <c:pt idx="14">
                        <c:v>0.10569105691056911</c:v>
                      </c:pt>
                      <c:pt idx="15">
                        <c:v>0.04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8.943089430894309E-2</c:v>
                      </c:pt>
                      <c:pt idx="19">
                        <c:v>8.5365853658536592E-2</c:v>
                      </c:pt>
                      <c:pt idx="20">
                        <c:v>0.1</c:v>
                      </c:pt>
                      <c:pt idx="21">
                        <c:v>8.1300813008130079E-2</c:v>
                      </c:pt>
                      <c:pt idx="22">
                        <c:v>8.5365853658536592E-2</c:v>
                      </c:pt>
                      <c:pt idx="23">
                        <c:v>0.10975609756097561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0.11382113821138211</c:v>
                      </c:pt>
                      <c:pt idx="27">
                        <c:v>0.11788617886178862</c:v>
                      </c:pt>
                      <c:pt idx="28">
                        <c:v>0.12195121951219512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0.22596153846153846</c:v>
                      </c:pt>
                      <c:pt idx="1">
                        <c:v>0.25</c:v>
                      </c:pt>
                      <c:pt idx="2">
                        <c:v>0.22</c:v>
                      </c:pt>
                      <c:pt idx="3">
                        <c:v>0.17788461538461539</c:v>
                      </c:pt>
                      <c:pt idx="4">
                        <c:v>0.19230769230769232</c:v>
                      </c:pt>
                      <c:pt idx="5">
                        <c:v>0.19711538461538461</c:v>
                      </c:pt>
                      <c:pt idx="6">
                        <c:v>0.21634615384615385</c:v>
                      </c:pt>
                      <c:pt idx="7">
                        <c:v>0.21634615384615385</c:v>
                      </c:pt>
                      <c:pt idx="8">
                        <c:v>0.23557692307692307</c:v>
                      </c:pt>
                      <c:pt idx="9">
                        <c:v>0.22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</c:v>
                      </c:pt>
                      <c:pt idx="13">
                        <c:v>0.21153846153846154</c:v>
                      </c:pt>
                      <c:pt idx="14">
                        <c:v>0.27</c:v>
                      </c:pt>
                      <c:pt idx="15">
                        <c:v>0.09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0.27403846153846156</c:v>
                      </c:pt>
                      <c:pt idx="19">
                        <c:v>0.30288461538461536</c:v>
                      </c:pt>
                      <c:pt idx="20">
                        <c:v>0.27403846153846156</c:v>
                      </c:pt>
                      <c:pt idx="21">
                        <c:v>0.23557692307692307</c:v>
                      </c:pt>
                      <c:pt idx="22">
                        <c:v>0.22596153846153846</c:v>
                      </c:pt>
                      <c:pt idx="23">
                        <c:v>0.24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0.32692307692307693</c:v>
                      </c:pt>
                      <c:pt idx="27" formatCode="0.00%">
                        <c:v>0.24</c:v>
                      </c:pt>
                      <c:pt idx="28" formatCode="0.00%">
                        <c:v>0.24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0.1</c:v>
                </c:pt>
                <c:pt idx="2">
                  <c:v>0.1</c:v>
                </c:pt>
                <c:pt idx="3">
                  <c:v>9.7560975609756101E-2</c:v>
                </c:pt>
                <c:pt idx="4">
                  <c:v>9.7560975609756101E-2</c:v>
                </c:pt>
                <c:pt idx="5">
                  <c:v>9.3495934959349589E-2</c:v>
                </c:pt>
                <c:pt idx="6">
                  <c:v>6.5040650406504072E-2</c:v>
                </c:pt>
                <c:pt idx="7">
                  <c:v>6.097560975609756E-2</c:v>
                </c:pt>
                <c:pt idx="8">
                  <c:v>5.6910569105691054E-2</c:v>
                </c:pt>
                <c:pt idx="9">
                  <c:v>0.05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9.3495934959349589E-2</c:v>
                </c:pt>
                <c:pt idx="14">
                  <c:v>0.10569105691056911</c:v>
                </c:pt>
                <c:pt idx="15">
                  <c:v>0.04</c:v>
                </c:pt>
                <c:pt idx="16">
                  <c:v>0</c:v>
                </c:pt>
                <c:pt idx="17">
                  <c:v>0</c:v>
                </c:pt>
                <c:pt idx="18">
                  <c:v>8.943089430894309E-2</c:v>
                </c:pt>
                <c:pt idx="19">
                  <c:v>8.5365853658536592E-2</c:v>
                </c:pt>
                <c:pt idx="20">
                  <c:v>0.1</c:v>
                </c:pt>
                <c:pt idx="21">
                  <c:v>8.1300813008130079E-2</c:v>
                </c:pt>
                <c:pt idx="22">
                  <c:v>8.5365853658536592E-2</c:v>
                </c:pt>
                <c:pt idx="23">
                  <c:v>0.10975609756097561</c:v>
                </c:pt>
                <c:pt idx="24">
                  <c:v>0</c:v>
                </c:pt>
                <c:pt idx="25">
                  <c:v>0</c:v>
                </c:pt>
                <c:pt idx="26">
                  <c:v>0.11382113821138211</c:v>
                </c:pt>
                <c:pt idx="27">
                  <c:v>0.11788617886178862</c:v>
                </c:pt>
                <c:pt idx="28">
                  <c:v>0.12195121951219512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0.22596153846153846</c:v>
                </c:pt>
                <c:pt idx="1">
                  <c:v>0.25</c:v>
                </c:pt>
                <c:pt idx="2">
                  <c:v>0.22</c:v>
                </c:pt>
                <c:pt idx="3">
                  <c:v>0.17788461538461539</c:v>
                </c:pt>
                <c:pt idx="4">
                  <c:v>0.19230769230769232</c:v>
                </c:pt>
                <c:pt idx="5">
                  <c:v>0.19711538461538461</c:v>
                </c:pt>
                <c:pt idx="6">
                  <c:v>0.21634615384615385</c:v>
                </c:pt>
                <c:pt idx="7">
                  <c:v>0.21634615384615385</c:v>
                </c:pt>
                <c:pt idx="8">
                  <c:v>0.23557692307692307</c:v>
                </c:pt>
                <c:pt idx="9">
                  <c:v>0.22</c:v>
                </c:pt>
                <c:pt idx="10">
                  <c:v>0</c:v>
                </c:pt>
                <c:pt idx="11">
                  <c:v>0</c:v>
                </c:pt>
                <c:pt idx="12">
                  <c:v>0.23</c:v>
                </c:pt>
                <c:pt idx="13">
                  <c:v>0.21153846153846154</c:v>
                </c:pt>
                <c:pt idx="14">
                  <c:v>0.27</c:v>
                </c:pt>
                <c:pt idx="15">
                  <c:v>0.09</c:v>
                </c:pt>
                <c:pt idx="16">
                  <c:v>0</c:v>
                </c:pt>
                <c:pt idx="17">
                  <c:v>0</c:v>
                </c:pt>
                <c:pt idx="18">
                  <c:v>0.27403846153846156</c:v>
                </c:pt>
                <c:pt idx="19">
                  <c:v>0.30288461538461536</c:v>
                </c:pt>
                <c:pt idx="20">
                  <c:v>0.27403846153846156</c:v>
                </c:pt>
                <c:pt idx="21">
                  <c:v>0.23557692307692307</c:v>
                </c:pt>
                <c:pt idx="22">
                  <c:v>0.22596153846153846</c:v>
                </c:pt>
                <c:pt idx="23">
                  <c:v>0.24</c:v>
                </c:pt>
                <c:pt idx="24">
                  <c:v>0</c:v>
                </c:pt>
                <c:pt idx="25">
                  <c:v>0</c:v>
                </c:pt>
                <c:pt idx="26">
                  <c:v>0.32692307692307693</c:v>
                </c:pt>
                <c:pt idx="27" formatCode="0.00%">
                  <c:v>0.24</c:v>
                </c:pt>
                <c:pt idx="28" formatCode="0.00%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24</c:v>
                      </c:pt>
                      <c:pt idx="3">
                        <c:v>24</c:v>
                      </c:pt>
                      <c:pt idx="4">
                        <c:v>24</c:v>
                      </c:pt>
                      <c:pt idx="5">
                        <c:v>23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22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47</c:v>
                      </c:pt>
                      <c:pt idx="1">
                        <c:v>51</c:v>
                      </c:pt>
                      <c:pt idx="2">
                        <c:v>45</c:v>
                      </c:pt>
                      <c:pt idx="3">
                        <c:v>37</c:v>
                      </c:pt>
                      <c:pt idx="4">
                        <c:v>40</c:v>
                      </c:pt>
                      <c:pt idx="5">
                        <c:v>41</c:v>
                      </c:pt>
                      <c:pt idx="6">
                        <c:v>45</c:v>
                      </c:pt>
                      <c:pt idx="7">
                        <c:v>45</c:v>
                      </c:pt>
                      <c:pt idx="8">
                        <c:v>49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60</c:v>
                      </c:pt>
                      <c:pt idx="12">
                        <c:v>47</c:v>
                      </c:pt>
                      <c:pt idx="13">
                        <c:v>44</c:v>
                      </c:pt>
                      <c:pt idx="14">
                        <c:v>57</c:v>
                      </c:pt>
                      <c:pt idx="15">
                        <c:v>51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57</c:v>
                      </c:pt>
                      <c:pt idx="19">
                        <c:v>63</c:v>
                      </c:pt>
                      <c:pt idx="20">
                        <c:v>57</c:v>
                      </c:pt>
                      <c:pt idx="21">
                        <c:v>49</c:v>
                      </c:pt>
                      <c:pt idx="22">
                        <c:v>47</c:v>
                      </c:pt>
                      <c:pt idx="23">
                        <c:v>50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68</c:v>
                      </c:pt>
                      <c:pt idx="27">
                        <c:v>49</c:v>
                      </c:pt>
                      <c:pt idx="28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tabSelected="1" zoomScale="55" zoomScaleNormal="55" workbookViewId="0">
      <pane xSplit="11" ySplit="4" topLeftCell="AN481" activePane="bottomRight" state="frozen"/>
      <selection pane="topRight" activeCell="M1" sqref="M1"/>
      <selection pane="bottomLeft" activeCell="A5" sqref="A5"/>
      <selection pane="bottomRight" activeCell="AT487" sqref="AT487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2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0.17156105100463678</v>
      </c>
      <c r="M1" s="4">
        <f t="shared" si="0"/>
        <v>0.17791411042944785</v>
      </c>
      <c r="N1" s="4">
        <f t="shared" si="0"/>
        <v>0.16899224806201552</v>
      </c>
      <c r="O1" s="4">
        <f t="shared" si="0"/>
        <v>0.15855572998430142</v>
      </c>
      <c r="P1" s="4">
        <f t="shared" si="0"/>
        <v>0.16250000000000001</v>
      </c>
      <c r="Q1" s="4">
        <f t="shared" si="0"/>
        <v>0.16250000000000001</v>
      </c>
      <c r="R1" s="4">
        <f t="shared" si="0"/>
        <v>0.15855572998430142</v>
      </c>
      <c r="S1" s="4">
        <f t="shared" si="0"/>
        <v>0.15723270440251572</v>
      </c>
      <c r="T1" s="4">
        <f t="shared" si="0"/>
        <v>0.16118935837245696</v>
      </c>
      <c r="U1" s="4">
        <f t="shared" si="0"/>
        <v>0.15189873417721519</v>
      </c>
      <c r="V1" s="4">
        <f t="shared" si="0"/>
        <v>0.15189873417721519</v>
      </c>
      <c r="W1" s="4">
        <f t="shared" si="0"/>
        <v>0</v>
      </c>
      <c r="X1" s="4">
        <f t="shared" si="0"/>
        <v>0.15055467511885895</v>
      </c>
      <c r="Y1" s="4"/>
      <c r="Z1" s="4">
        <f t="shared" si="0"/>
        <v>0.18417047184170471</v>
      </c>
      <c r="AA1" s="4">
        <f t="shared" si="0"/>
        <v>0.16899224806201552</v>
      </c>
      <c r="AB1" s="4">
        <f t="shared" si="0"/>
        <v>0.16250000000000001</v>
      </c>
      <c r="AC1" s="4">
        <f t="shared" si="0"/>
        <v>0.16640746500777606</v>
      </c>
      <c r="AD1" s="4">
        <f t="shared" si="0"/>
        <v>0.1728395061728395</v>
      </c>
      <c r="AE1" s="4">
        <f t="shared" si="0"/>
        <v>0.17917304747320062</v>
      </c>
      <c r="AF1" s="4">
        <f t="shared" si="0"/>
        <v>0.1728395061728395</v>
      </c>
      <c r="AG1" s="4">
        <f t="shared" si="0"/>
        <v>0.16380655226209048</v>
      </c>
      <c r="AH1" s="4">
        <f t="shared" si="0"/>
        <v>0.16380655226209048</v>
      </c>
      <c r="AI1" s="4">
        <f t="shared" si="0"/>
        <v>0.17538461538461539</v>
      </c>
      <c r="AJ1" s="4">
        <f t="shared" si="0"/>
        <v>0</v>
      </c>
      <c r="AK1" s="4">
        <f t="shared" si="0"/>
        <v>0</v>
      </c>
      <c r="AL1" s="4">
        <f t="shared" si="0"/>
        <v>0.18910741301059</v>
      </c>
      <c r="AM1" s="4">
        <f t="shared" ref="AM1" si="1">(AM3)/(AM2+AM3)</f>
        <v>0.16250000000000001</v>
      </c>
      <c r="AN1" s="4">
        <f t="shared" ref="AN1:AO1" si="2">(AN3)/(AN2+AN3)</f>
        <v>0.16510903426791276</v>
      </c>
      <c r="AO1" s="4">
        <f t="shared" si="2"/>
        <v>0.15055467511885895</v>
      </c>
      <c r="AP1" s="4">
        <f t="shared" ref="AP1" si="3">(AP3)/(AP2+AP3)</f>
        <v>0.13665594855305466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COUNTIF(L4:L624, "apagado")</f>
        <v>111</v>
      </c>
      <c r="M3" s="12">
        <f t="shared" si="4"/>
        <v>116</v>
      </c>
      <c r="N3" s="12">
        <f t="shared" si="4"/>
        <v>109</v>
      </c>
      <c r="O3" s="12">
        <f t="shared" si="4"/>
        <v>101</v>
      </c>
      <c r="P3" s="12">
        <f t="shared" si="4"/>
        <v>104</v>
      </c>
      <c r="Q3" s="12">
        <f t="shared" si="4"/>
        <v>104</v>
      </c>
      <c r="R3" s="12">
        <f t="shared" si="4"/>
        <v>101</v>
      </c>
      <c r="S3" s="12">
        <f t="shared" si="4"/>
        <v>100</v>
      </c>
      <c r="T3" s="12">
        <f t="shared" si="4"/>
        <v>103</v>
      </c>
      <c r="U3" s="12">
        <f t="shared" si="4"/>
        <v>96</v>
      </c>
      <c r="V3" s="12">
        <f t="shared" si="4"/>
        <v>96</v>
      </c>
      <c r="W3" s="12">
        <f t="shared" si="4"/>
        <v>0</v>
      </c>
      <c r="X3" s="12">
        <f>COUNTIF(X4:X524, "apagado")</f>
        <v>95</v>
      </c>
      <c r="Y3" s="12">
        <f>COUNTIF(Y4:Y524, "apagado")</f>
        <v>99</v>
      </c>
      <c r="Z3" s="12">
        <f t="shared" ref="Z3:AN3" si="5">COUNTIF(Z4:Z624, "apagado")</f>
        <v>121</v>
      </c>
      <c r="AA3" s="12">
        <f t="shared" si="5"/>
        <v>109</v>
      </c>
      <c r="AB3" s="12">
        <f t="shared" si="5"/>
        <v>104</v>
      </c>
      <c r="AC3" s="12">
        <f t="shared" si="5"/>
        <v>107</v>
      </c>
      <c r="AD3" s="12">
        <f t="shared" si="5"/>
        <v>112</v>
      </c>
      <c r="AE3" s="12">
        <f t="shared" si="5"/>
        <v>117</v>
      </c>
      <c r="AF3" s="12">
        <f t="shared" si="5"/>
        <v>112</v>
      </c>
      <c r="AG3" s="12">
        <f t="shared" si="5"/>
        <v>105</v>
      </c>
      <c r="AH3" s="12">
        <f t="shared" si="5"/>
        <v>105</v>
      </c>
      <c r="AI3" s="12">
        <f t="shared" si="5"/>
        <v>114</v>
      </c>
      <c r="AJ3" s="12">
        <f t="shared" si="5"/>
        <v>0</v>
      </c>
      <c r="AK3" s="12">
        <f t="shared" si="5"/>
        <v>0</v>
      </c>
      <c r="AL3" s="12">
        <f t="shared" si="5"/>
        <v>125</v>
      </c>
      <c r="AM3" s="12">
        <f t="shared" si="5"/>
        <v>104</v>
      </c>
      <c r="AN3" s="12">
        <f t="shared" si="5"/>
        <v>106</v>
      </c>
      <c r="AO3" s="12">
        <f t="shared" ref="AO3" si="6">COUNTIF(AO4:AO624, "apagado")</f>
        <v>95</v>
      </c>
      <c r="AP3" s="12">
        <f t="shared" ref="AP3" si="7">COUNTIF(AP4:AP624, "apagado")</f>
        <v>85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45413</v>
      </c>
      <c r="M4" s="13">
        <v>45414</v>
      </c>
      <c r="N4" s="13">
        <v>45415</v>
      </c>
      <c r="O4" s="13">
        <v>45416</v>
      </c>
      <c r="P4" s="13">
        <v>45417</v>
      </c>
      <c r="Q4" s="13">
        <v>45418</v>
      </c>
      <c r="R4" s="13">
        <v>45419</v>
      </c>
      <c r="S4" s="13">
        <v>45420</v>
      </c>
      <c r="T4" s="13">
        <v>45421</v>
      </c>
      <c r="U4" s="13">
        <v>45422</v>
      </c>
      <c r="V4" s="13">
        <v>45423</v>
      </c>
      <c r="W4" s="13">
        <v>45424</v>
      </c>
      <c r="X4" s="13">
        <v>45425</v>
      </c>
      <c r="Y4" s="13">
        <v>45426</v>
      </c>
      <c r="Z4" s="13">
        <v>45427</v>
      </c>
      <c r="AA4" s="13">
        <v>45428</v>
      </c>
      <c r="AB4" s="13">
        <v>45429</v>
      </c>
      <c r="AC4" s="13">
        <v>45430</v>
      </c>
      <c r="AD4" s="13">
        <v>45431</v>
      </c>
      <c r="AE4" s="13">
        <v>45432</v>
      </c>
      <c r="AF4" s="13">
        <v>45433</v>
      </c>
      <c r="AG4" s="13">
        <v>45434</v>
      </c>
      <c r="AH4" s="13">
        <v>45435</v>
      </c>
      <c r="AI4" s="13">
        <v>45436</v>
      </c>
      <c r="AJ4" s="13">
        <v>45437</v>
      </c>
      <c r="AK4" s="13">
        <v>45438</v>
      </c>
      <c r="AL4" s="13">
        <v>45439</v>
      </c>
      <c r="AM4" s="13">
        <v>45440</v>
      </c>
      <c r="AN4" s="13">
        <v>45441</v>
      </c>
      <c r="AO4" s="13">
        <v>45442</v>
      </c>
      <c r="AP4" s="13">
        <v>45443</v>
      </c>
    </row>
    <row r="5" spans="1:42" ht="15" hidden="1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hidden="1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hidden="1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hidden="1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hidden="1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hidden="1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hidden="1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hidden="1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hidden="1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8"/>
        <v>7</v>
      </c>
      <c r="J13" s="34">
        <f t="shared" si="9"/>
        <v>21</v>
      </c>
      <c r="K13" s="35">
        <f t="shared" si="10"/>
        <v>0.25</v>
      </c>
      <c r="L13" s="86" t="s">
        <v>1593</v>
      </c>
      <c r="M13" s="86" t="s">
        <v>1593</v>
      </c>
      <c r="N13" s="86" t="s">
        <v>1593</v>
      </c>
      <c r="O13" s="86" t="s">
        <v>1593</v>
      </c>
      <c r="P13" s="86" t="s">
        <v>1593</v>
      </c>
      <c r="Q13" s="86" t="s">
        <v>1593</v>
      </c>
      <c r="R13" s="86" t="s">
        <v>1593</v>
      </c>
      <c r="S13" s="86" t="s">
        <v>1593</v>
      </c>
      <c r="T13" s="86" t="s">
        <v>1593</v>
      </c>
      <c r="U13" s="86" t="s">
        <v>1593</v>
      </c>
      <c r="V13" s="86" t="s">
        <v>1593</v>
      </c>
      <c r="W13" s="86"/>
      <c r="X13" s="86" t="s">
        <v>1593</v>
      </c>
      <c r="Y13" s="86" t="s">
        <v>1593</v>
      </c>
      <c r="Z13" s="86" t="s">
        <v>1593</v>
      </c>
      <c r="AA13" s="86" t="s">
        <v>1593</v>
      </c>
      <c r="AB13" s="86" t="s">
        <v>1593</v>
      </c>
      <c r="AC13" s="86" t="s">
        <v>1593</v>
      </c>
      <c r="AD13" s="86" t="s">
        <v>1593</v>
      </c>
      <c r="AE13" s="86" t="s">
        <v>1593</v>
      </c>
      <c r="AF13" s="86" t="s">
        <v>1593</v>
      </c>
      <c r="AG13" s="86" t="s">
        <v>1593</v>
      </c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hidden="1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hidden="1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8"/>
        <v>22</v>
      </c>
      <c r="J15" s="34">
        <f t="shared" si="9"/>
        <v>6</v>
      </c>
      <c r="K15" s="35">
        <f t="shared" si="10"/>
        <v>0.7857142857142857</v>
      </c>
      <c r="L15" s="86"/>
      <c r="M15" s="86"/>
      <c r="N15" s="86" t="s">
        <v>1593</v>
      </c>
      <c r="O15" s="86" t="s">
        <v>1593</v>
      </c>
      <c r="P15" s="86" t="s">
        <v>1593</v>
      </c>
      <c r="Q15" s="86" t="s">
        <v>1593</v>
      </c>
      <c r="R15" s="86" t="s">
        <v>1593</v>
      </c>
      <c r="S15" s="86" t="s">
        <v>1593</v>
      </c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hidden="1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8"/>
        <v>22</v>
      </c>
      <c r="J16" s="34">
        <f t="shared" si="9"/>
        <v>6</v>
      </c>
      <c r="K16" s="35">
        <f t="shared" si="10"/>
        <v>0.7857142857142857</v>
      </c>
      <c r="L16" s="86" t="s">
        <v>1593</v>
      </c>
      <c r="M16" s="86" t="s">
        <v>1593</v>
      </c>
      <c r="N16" s="86" t="s">
        <v>1593</v>
      </c>
      <c r="O16" s="86" t="s">
        <v>1593</v>
      </c>
      <c r="P16" s="86" t="s">
        <v>1593</v>
      </c>
      <c r="Q16" s="86" t="s">
        <v>1593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hidden="1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22</v>
      </c>
      <c r="J17" s="34">
        <f t="shared" ref="J17" si="12">COUNTIF(L17:AM17,"APAGADO")</f>
        <v>6</v>
      </c>
      <c r="K17" s="35">
        <f t="shared" ref="K17" si="13">(I17)/(J17+I17)</f>
        <v>0.7857142857142857</v>
      </c>
      <c r="L17" s="86" t="s">
        <v>1593</v>
      </c>
      <c r="M17" s="86" t="s">
        <v>1593</v>
      </c>
      <c r="N17" s="86" t="s">
        <v>1593</v>
      </c>
      <c r="O17" s="86" t="s">
        <v>1593</v>
      </c>
      <c r="P17" s="86" t="s">
        <v>1593</v>
      </c>
      <c r="Q17" s="86" t="s">
        <v>1593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hidden="1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hidden="1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hidden="1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 t="s">
        <v>1593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hidden="1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 t="s">
        <v>1593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hidden="1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hidden="1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hidden="1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8"/>
        <v>23</v>
      </c>
      <c r="J24" s="34">
        <f t="shared" si="9"/>
        <v>5</v>
      </c>
      <c r="K24" s="35">
        <f t="shared" si="10"/>
        <v>0.8214285714285714</v>
      </c>
      <c r="L24" s="86" t="s">
        <v>1593</v>
      </c>
      <c r="M24" s="86" t="s">
        <v>1593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 t="s">
        <v>1593</v>
      </c>
      <c r="AJ24" s="86"/>
      <c r="AK24" s="86"/>
      <c r="AL24" s="86" t="s">
        <v>1593</v>
      </c>
      <c r="AM24" s="86" t="s">
        <v>1593</v>
      </c>
      <c r="AN24" s="86" t="s">
        <v>1593</v>
      </c>
      <c r="AO24" s="86" t="s">
        <v>1593</v>
      </c>
      <c r="AP24" s="86" t="s">
        <v>1593</v>
      </c>
    </row>
    <row r="25" spans="1:42" ht="15" hidden="1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8"/>
        <v>3</v>
      </c>
      <c r="J25" s="34">
        <f t="shared" si="9"/>
        <v>25</v>
      </c>
      <c r="K25" s="35">
        <f t="shared" si="10"/>
        <v>0.10714285714285714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/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/>
      <c r="AK25" s="86"/>
      <c r="AL25" s="86" t="s">
        <v>1593</v>
      </c>
      <c r="AM25" s="86" t="s">
        <v>1593</v>
      </c>
      <c r="AN25" s="86" t="s">
        <v>1593</v>
      </c>
      <c r="AO25" s="86" t="s">
        <v>1593</v>
      </c>
      <c r="AP25" s="86" t="s">
        <v>1593</v>
      </c>
    </row>
    <row r="26" spans="1:42" ht="15" hidden="1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hidden="1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hidden="1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hidden="1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8"/>
        <v>3</v>
      </c>
      <c r="J29" s="34">
        <f t="shared" si="9"/>
        <v>25</v>
      </c>
      <c r="K29" s="35">
        <f t="shared" si="10"/>
        <v>0.10714285714285714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 t="s">
        <v>1593</v>
      </c>
      <c r="Q29" s="86" t="s">
        <v>1593</v>
      </c>
      <c r="R29" s="86" t="s">
        <v>1593</v>
      </c>
      <c r="S29" s="86" t="s">
        <v>1593</v>
      </c>
      <c r="T29" s="86" t="s">
        <v>1593</v>
      </c>
      <c r="U29" s="86" t="s">
        <v>1593</v>
      </c>
      <c r="V29" s="86" t="s">
        <v>1593</v>
      </c>
      <c r="W29" s="86"/>
      <c r="X29" s="86" t="s">
        <v>1593</v>
      </c>
      <c r="Y29" s="86" t="s">
        <v>1593</v>
      </c>
      <c r="Z29" s="86" t="s">
        <v>1593</v>
      </c>
      <c r="AA29" s="86" t="s">
        <v>1593</v>
      </c>
      <c r="AB29" s="86" t="s">
        <v>1593</v>
      </c>
      <c r="AC29" s="86" t="s">
        <v>1593</v>
      </c>
      <c r="AD29" s="86" t="s">
        <v>1593</v>
      </c>
      <c r="AE29" s="86" t="s">
        <v>1593</v>
      </c>
      <c r="AF29" s="86" t="s">
        <v>1593</v>
      </c>
      <c r="AG29" s="86" t="s">
        <v>1593</v>
      </c>
      <c r="AH29" s="86" t="s">
        <v>1593</v>
      </c>
      <c r="AI29" s="86" t="s">
        <v>1593</v>
      </c>
      <c r="AJ29" s="86"/>
      <c r="AK29" s="86"/>
      <c r="AL29" s="86" t="s">
        <v>1593</v>
      </c>
      <c r="AM29" s="86" t="s">
        <v>1593</v>
      </c>
      <c r="AN29" s="86" t="s">
        <v>1593</v>
      </c>
      <c r="AO29" s="86" t="s">
        <v>1593</v>
      </c>
      <c r="AP29" s="86" t="s">
        <v>1593</v>
      </c>
    </row>
    <row r="30" spans="1:42" ht="15" hidden="1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8"/>
        <v>27</v>
      </c>
      <c r="J30" s="34">
        <f t="shared" si="9"/>
        <v>0</v>
      </c>
      <c r="K30" s="35">
        <f t="shared" si="10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hidden="1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hidden="1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hidden="1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hidden="1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hidden="1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hidden="1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hidden="1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hidden="1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8"/>
        <v>5</v>
      </c>
      <c r="J38" s="34">
        <f t="shared" si="9"/>
        <v>23</v>
      </c>
      <c r="K38" s="35">
        <f t="shared" si="10"/>
        <v>0.17857142857142858</v>
      </c>
      <c r="L38" s="86"/>
      <c r="M38" s="86"/>
      <c r="N38" s="86" t="s">
        <v>1593</v>
      </c>
      <c r="O38" s="86" t="s">
        <v>1593</v>
      </c>
      <c r="P38" s="86" t="s">
        <v>1593</v>
      </c>
      <c r="Q38" s="86" t="s">
        <v>1593</v>
      </c>
      <c r="R38" s="86" t="s">
        <v>1593</v>
      </c>
      <c r="S38" s="86" t="s">
        <v>1593</v>
      </c>
      <c r="T38" s="86" t="s">
        <v>1593</v>
      </c>
      <c r="U38" s="86" t="s">
        <v>1593</v>
      </c>
      <c r="V38" s="86" t="s">
        <v>1593</v>
      </c>
      <c r="W38" s="86"/>
      <c r="X38" s="86" t="s">
        <v>1593</v>
      </c>
      <c r="Y38" s="86" t="s">
        <v>1593</v>
      </c>
      <c r="Z38" s="86" t="s">
        <v>1593</v>
      </c>
      <c r="AA38" s="86" t="s">
        <v>1593</v>
      </c>
      <c r="AB38" s="86" t="s">
        <v>1593</v>
      </c>
      <c r="AC38" s="86" t="s">
        <v>1593</v>
      </c>
      <c r="AD38" s="86" t="s">
        <v>1593</v>
      </c>
      <c r="AE38" s="86" t="s">
        <v>1593</v>
      </c>
      <c r="AF38" s="86" t="s">
        <v>1593</v>
      </c>
      <c r="AG38" s="86" t="s">
        <v>1593</v>
      </c>
      <c r="AH38" s="86" t="s">
        <v>1593</v>
      </c>
      <c r="AI38" s="86" t="s">
        <v>1593</v>
      </c>
      <c r="AJ38" s="86"/>
      <c r="AK38" s="86"/>
      <c r="AL38" s="86" t="s">
        <v>1593</v>
      </c>
      <c r="AM38" s="86" t="s">
        <v>1593</v>
      </c>
      <c r="AN38" s="86" t="s">
        <v>1593</v>
      </c>
      <c r="AO38" s="86" t="s">
        <v>1593</v>
      </c>
      <c r="AP38" s="86" t="s">
        <v>1593</v>
      </c>
    </row>
    <row r="39" spans="1:42" ht="15" hidden="1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hidden="1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8"/>
        <v>24</v>
      </c>
      <c r="J40" s="34">
        <f t="shared" si="9"/>
        <v>4</v>
      </c>
      <c r="K40" s="35">
        <f t="shared" si="10"/>
        <v>0.8571428571428571</v>
      </c>
      <c r="L40" s="86"/>
      <c r="M40" s="86" t="s">
        <v>1593</v>
      </c>
      <c r="N40" s="86"/>
      <c r="O40" s="86"/>
      <c r="P40" s="86"/>
      <c r="Q40" s="86"/>
      <c r="R40" s="86"/>
      <c r="S40" s="86"/>
      <c r="T40" s="86" t="s">
        <v>1593</v>
      </c>
      <c r="U40" s="86"/>
      <c r="V40" s="86" t="s">
        <v>1593</v>
      </c>
      <c r="W40" s="86"/>
      <c r="X40" s="86" t="s">
        <v>1593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hidden="1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hidden="1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hidden="1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hidden="1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8"/>
        <v>27</v>
      </c>
      <c r="J44" s="34">
        <f t="shared" si="9"/>
        <v>1</v>
      </c>
      <c r="K44" s="35">
        <f t="shared" si="10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 t="s">
        <v>1593</v>
      </c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hidden="1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hidden="1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hidden="1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hidden="1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hidden="1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hidden="1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hidden="1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hidden="1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hidden="1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hidden="1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hidden="1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 t="s">
        <v>1593</v>
      </c>
      <c r="AP55" s="86"/>
    </row>
    <row r="56" spans="1:42" ht="15" hidden="1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hidden="1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hidden="1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hidden="1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hidden="1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hidden="1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hidden="1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hidden="1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hidden="1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hidden="1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8"/>
        <v>22</v>
      </c>
      <c r="J65" s="34">
        <f t="shared" si="9"/>
        <v>6</v>
      </c>
      <c r="K65" s="35">
        <f t="shared" si="10"/>
        <v>0.7857142857142857</v>
      </c>
      <c r="L65" s="86" t="s">
        <v>1593</v>
      </c>
      <c r="M65" s="86" t="s">
        <v>1593</v>
      </c>
      <c r="N65" s="86" t="s">
        <v>1593</v>
      </c>
      <c r="O65" s="86" t="s">
        <v>1593</v>
      </c>
      <c r="P65" s="86" t="s">
        <v>1593</v>
      </c>
      <c r="Q65" s="86" t="s">
        <v>1593</v>
      </c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hidden="1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hidden="1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hidden="1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8"/>
        <v>16</v>
      </c>
      <c r="J68" s="34">
        <f t="shared" si="9"/>
        <v>12</v>
      </c>
      <c r="K68" s="35">
        <f t="shared" si="10"/>
        <v>0.5714285714285714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 t="s">
        <v>1593</v>
      </c>
      <c r="AA68" s="86" t="s">
        <v>1593</v>
      </c>
      <c r="AB68" s="86" t="s">
        <v>1593</v>
      </c>
      <c r="AC68" s="86" t="s">
        <v>1593</v>
      </c>
      <c r="AD68" s="86" t="s">
        <v>1593</v>
      </c>
      <c r="AE68" s="86" t="s">
        <v>1593</v>
      </c>
      <c r="AF68" s="86" t="s">
        <v>1593</v>
      </c>
      <c r="AG68" s="86" t="s">
        <v>1593</v>
      </c>
      <c r="AH68" s="86" t="s">
        <v>1593</v>
      </c>
      <c r="AI68" s="86" t="s">
        <v>1593</v>
      </c>
      <c r="AJ68" s="86"/>
      <c r="AK68" s="86"/>
      <c r="AL68" s="86" t="s">
        <v>1593</v>
      </c>
      <c r="AM68" s="86" t="s">
        <v>1593</v>
      </c>
      <c r="AN68" s="86" t="s">
        <v>1593</v>
      </c>
      <c r="AO68" s="86"/>
      <c r="AP68" s="86"/>
    </row>
    <row r="69" spans="1:42" ht="15" hidden="1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8"/>
        <v>16</v>
      </c>
      <c r="J69" s="34">
        <f t="shared" si="9"/>
        <v>12</v>
      </c>
      <c r="K69" s="35">
        <f t="shared" si="10"/>
        <v>0.5714285714285714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 t="s">
        <v>1593</v>
      </c>
      <c r="AA69" s="86" t="s">
        <v>1593</v>
      </c>
      <c r="AB69" s="86" t="s">
        <v>1593</v>
      </c>
      <c r="AC69" s="86" t="s">
        <v>1593</v>
      </c>
      <c r="AD69" s="86" t="s">
        <v>1593</v>
      </c>
      <c r="AE69" s="86" t="s">
        <v>1593</v>
      </c>
      <c r="AF69" s="86" t="s">
        <v>1593</v>
      </c>
      <c r="AG69" s="86" t="s">
        <v>1593</v>
      </c>
      <c r="AH69" s="86" t="s">
        <v>1593</v>
      </c>
      <c r="AI69" s="86" t="s">
        <v>1593</v>
      </c>
      <c r="AJ69" s="86"/>
      <c r="AK69" s="86"/>
      <c r="AL69" s="86" t="s">
        <v>1593</v>
      </c>
      <c r="AM69" s="86" t="s">
        <v>1593</v>
      </c>
      <c r="AN69" s="86" t="s">
        <v>1593</v>
      </c>
      <c r="AO69" s="86"/>
      <c r="AP69" s="86"/>
    </row>
    <row r="70" spans="1:42" ht="15" hidden="1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6">COUNTIF(L70:AM70,"")</f>
        <v>28</v>
      </c>
      <c r="J70" s="34">
        <f t="shared" si="9"/>
        <v>0</v>
      </c>
      <c r="K70" s="35">
        <f t="shared" si="10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hidden="1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hidden="1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hidden="1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hidden="1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hidden="1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hidden="1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6"/>
        <v>26</v>
      </c>
      <c r="J76" s="34">
        <f t="shared" si="9"/>
        <v>2</v>
      </c>
      <c r="K76" s="35">
        <f t="shared" si="10"/>
        <v>0.9285714285714286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 t="s">
        <v>1593</v>
      </c>
      <c r="Z76" s="86" t="s">
        <v>1593</v>
      </c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hidden="1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6"/>
        <v>26</v>
      </c>
      <c r="J77" s="34">
        <f t="shared" si="9"/>
        <v>2</v>
      </c>
      <c r="K77" s="35">
        <f t="shared" si="10"/>
        <v>0.9285714285714286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 t="s">
        <v>1593</v>
      </c>
      <c r="Z77" s="86" t="s">
        <v>1593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hidden="1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6"/>
        <v>28</v>
      </c>
      <c r="J78" s="34">
        <f t="shared" ref="J78:J149" si="17">COUNTIF(L78:AM78,"APAGADO")</f>
        <v>0</v>
      </c>
      <c r="K78" s="35">
        <f t="shared" ref="K78:K149" si="18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hidden="1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hidden="1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hidden="1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6"/>
        <v>16</v>
      </c>
      <c r="J81" s="34">
        <f t="shared" si="17"/>
        <v>12</v>
      </c>
      <c r="K81" s="35">
        <f t="shared" si="18"/>
        <v>0.5714285714285714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 t="s">
        <v>1593</v>
      </c>
      <c r="AA81" s="86" t="s">
        <v>1593</v>
      </c>
      <c r="AB81" s="86" t="s">
        <v>1593</v>
      </c>
      <c r="AC81" s="86" t="s">
        <v>1593</v>
      </c>
      <c r="AD81" s="86" t="s">
        <v>1593</v>
      </c>
      <c r="AE81" s="86" t="s">
        <v>1593</v>
      </c>
      <c r="AF81" s="86" t="s">
        <v>1593</v>
      </c>
      <c r="AG81" s="86" t="s">
        <v>1593</v>
      </c>
      <c r="AH81" s="86" t="s">
        <v>1593</v>
      </c>
      <c r="AI81" s="86" t="s">
        <v>1593</v>
      </c>
      <c r="AJ81" s="86"/>
      <c r="AK81" s="86"/>
      <c r="AL81" s="86" t="s">
        <v>1593</v>
      </c>
      <c r="AM81" s="86" t="s">
        <v>1593</v>
      </c>
      <c r="AN81" s="86" t="s">
        <v>1593</v>
      </c>
      <c r="AO81" s="86"/>
      <c r="AP81" s="86"/>
    </row>
    <row r="82" spans="1:42" ht="15" hidden="1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hidden="1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hidden="1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hidden="1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hidden="1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hidden="1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hidden="1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hidden="1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hidden="1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6"/>
        <v>21</v>
      </c>
      <c r="J90" s="34">
        <f t="shared" si="17"/>
        <v>7</v>
      </c>
      <c r="K90" s="35">
        <f t="shared" si="18"/>
        <v>0.75</v>
      </c>
      <c r="L90" s="86" t="s">
        <v>1593</v>
      </c>
      <c r="M90" s="86" t="s">
        <v>1593</v>
      </c>
      <c r="N90" s="86" t="s">
        <v>1593</v>
      </c>
      <c r="O90" s="86" t="s">
        <v>1593</v>
      </c>
      <c r="P90" s="86" t="s">
        <v>1593</v>
      </c>
      <c r="Q90" s="86" t="s">
        <v>1593</v>
      </c>
      <c r="R90" s="86" t="s">
        <v>1593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hidden="1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6"/>
        <v>21</v>
      </c>
      <c r="J91" s="34">
        <f t="shared" si="17"/>
        <v>7</v>
      </c>
      <c r="K91" s="35">
        <f t="shared" si="18"/>
        <v>0.75</v>
      </c>
      <c r="L91" s="86" t="s">
        <v>1593</v>
      </c>
      <c r="M91" s="86" t="s">
        <v>1593</v>
      </c>
      <c r="N91" s="86" t="s">
        <v>1593</v>
      </c>
      <c r="O91" s="86" t="s">
        <v>1593</v>
      </c>
      <c r="P91" s="86" t="s">
        <v>1593</v>
      </c>
      <c r="Q91" s="86" t="s">
        <v>1593</v>
      </c>
      <c r="R91" s="86" t="s">
        <v>1593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hidden="1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hidden="1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hidden="1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hidden="1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hidden="1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hidden="1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hidden="1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hidden="1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hidden="1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hidden="1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hidden="1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6"/>
        <v>26</v>
      </c>
      <c r="J102" s="34">
        <f t="shared" si="17"/>
        <v>2</v>
      </c>
      <c r="K102" s="35">
        <f t="shared" si="18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 t="s">
        <v>1593</v>
      </c>
      <c r="AM102" s="86" t="s">
        <v>1593</v>
      </c>
      <c r="AN102" s="86" t="s">
        <v>1593</v>
      </c>
      <c r="AO102" s="86"/>
      <c r="AP102" s="86"/>
    </row>
    <row r="103" spans="1:42" ht="15" hidden="1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6"/>
        <v>26</v>
      </c>
      <c r="J103" s="34">
        <f t="shared" si="17"/>
        <v>2</v>
      </c>
      <c r="K103" s="35">
        <f t="shared" si="18"/>
        <v>0.9285714285714286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1593</v>
      </c>
      <c r="AM103" s="86" t="s">
        <v>1593</v>
      </c>
      <c r="AN103" s="86" t="s">
        <v>1593</v>
      </c>
      <c r="AO103" s="86"/>
      <c r="AP103" s="86"/>
    </row>
    <row r="104" spans="1:42" ht="15" hidden="1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hidden="1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hidden="1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6"/>
        <v>6</v>
      </c>
      <c r="J106" s="34">
        <f t="shared" ref="J106:J110" si="21">COUNTIF(L106:AM106,"APAGADO")</f>
        <v>22</v>
      </c>
      <c r="K106" s="35">
        <f t="shared" ref="K106:K110" si="22">(I106)/(J106+I106)</f>
        <v>0.21428571428571427</v>
      </c>
      <c r="L106" s="86" t="s">
        <v>1593</v>
      </c>
      <c r="M106" s="86" t="s">
        <v>1593</v>
      </c>
      <c r="N106" s="86" t="s">
        <v>1593</v>
      </c>
      <c r="O106" s="86" t="s">
        <v>1593</v>
      </c>
      <c r="P106" s="86" t="s">
        <v>1593</v>
      </c>
      <c r="Q106" s="86" t="s">
        <v>1593</v>
      </c>
      <c r="R106" s="86" t="s">
        <v>1593</v>
      </c>
      <c r="S106" s="86" t="s">
        <v>1593</v>
      </c>
      <c r="T106" s="86" t="s">
        <v>1593</v>
      </c>
      <c r="U106" s="86" t="s">
        <v>1593</v>
      </c>
      <c r="V106" s="86" t="s">
        <v>1593</v>
      </c>
      <c r="W106" s="86"/>
      <c r="X106" s="86" t="s">
        <v>1593</v>
      </c>
      <c r="Y106" s="86" t="s">
        <v>1593</v>
      </c>
      <c r="Z106" s="86" t="s">
        <v>1593</v>
      </c>
      <c r="AA106" s="86" t="s">
        <v>1593</v>
      </c>
      <c r="AB106" s="86" t="s">
        <v>1593</v>
      </c>
      <c r="AC106" s="86" t="s">
        <v>1593</v>
      </c>
      <c r="AD106" s="86" t="s">
        <v>1593</v>
      </c>
      <c r="AE106" s="86" t="s">
        <v>1593</v>
      </c>
      <c r="AF106" s="86" t="s">
        <v>1593</v>
      </c>
      <c r="AG106" s="86" t="s">
        <v>1593</v>
      </c>
      <c r="AH106" s="86"/>
      <c r="AI106" s="86" t="s">
        <v>1593</v>
      </c>
      <c r="AJ106" s="86"/>
      <c r="AK106" s="86"/>
      <c r="AL106" s="86"/>
      <c r="AM106" s="86"/>
      <c r="AN106" s="86"/>
      <c r="AO106" s="86" t="s">
        <v>1593</v>
      </c>
      <c r="AP106" s="86" t="s">
        <v>1593</v>
      </c>
    </row>
    <row r="107" spans="1:42" ht="15" hidden="1" thickBot="1" x14ac:dyDescent="0.35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hidden="1" thickBot="1" x14ac:dyDescent="0.35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hidden="1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6"/>
        <v>23</v>
      </c>
      <c r="J110" s="34">
        <f t="shared" si="21"/>
        <v>5</v>
      </c>
      <c r="K110" s="35">
        <f t="shared" si="22"/>
        <v>0.8214285714285714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 t="s">
        <v>1593</v>
      </c>
      <c r="AM110" s="86" t="s">
        <v>1593</v>
      </c>
      <c r="AN110" s="86" t="s">
        <v>1593</v>
      </c>
      <c r="AO110" s="86" t="s">
        <v>1593</v>
      </c>
      <c r="AP110" s="86" t="s">
        <v>1593</v>
      </c>
    </row>
    <row r="111" spans="1:42" ht="15" hidden="1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hidden="1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6"/>
        <v>7</v>
      </c>
      <c r="J112" s="34">
        <f t="shared" si="17"/>
        <v>21</v>
      </c>
      <c r="K112" s="35">
        <f t="shared" si="18"/>
        <v>0.25</v>
      </c>
      <c r="L112" s="86" t="s">
        <v>1593</v>
      </c>
      <c r="M112" s="86" t="s">
        <v>1593</v>
      </c>
      <c r="N112" s="86" t="s">
        <v>1593</v>
      </c>
      <c r="O112" s="86" t="s">
        <v>1593</v>
      </c>
      <c r="P112" s="86" t="s">
        <v>1593</v>
      </c>
      <c r="Q112" s="86" t="s">
        <v>1593</v>
      </c>
      <c r="R112" s="86" t="s">
        <v>1593</v>
      </c>
      <c r="S112" s="86" t="s">
        <v>1593</v>
      </c>
      <c r="T112" s="86" t="s">
        <v>1593</v>
      </c>
      <c r="U112" s="86" t="s">
        <v>1593</v>
      </c>
      <c r="V112" s="86" t="s">
        <v>1593</v>
      </c>
      <c r="W112" s="86"/>
      <c r="X112" s="86" t="s">
        <v>1593</v>
      </c>
      <c r="Y112" s="86" t="s">
        <v>1593</v>
      </c>
      <c r="Z112" s="86" t="s">
        <v>1593</v>
      </c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 t="s">
        <v>1593</v>
      </c>
      <c r="AG112" s="86" t="s">
        <v>1593</v>
      </c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hidden="1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hidden="1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6"/>
        <v>22</v>
      </c>
      <c r="J114" s="34">
        <f t="shared" si="17"/>
        <v>6</v>
      </c>
      <c r="K114" s="35">
        <f t="shared" si="18"/>
        <v>0.7857142857142857</v>
      </c>
      <c r="L114" s="86" t="s">
        <v>1593</v>
      </c>
      <c r="M114" s="86" t="s">
        <v>1593</v>
      </c>
      <c r="N114" s="86" t="s">
        <v>1593</v>
      </c>
      <c r="O114" s="86" t="s">
        <v>1593</v>
      </c>
      <c r="P114" s="86" t="s">
        <v>1593</v>
      </c>
      <c r="Q114" s="86" t="s">
        <v>1593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hidden="1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hidden="1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hidden="1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6"/>
        <v>20</v>
      </c>
      <c r="J117" s="34">
        <f t="shared" si="17"/>
        <v>8</v>
      </c>
      <c r="K117" s="35">
        <f t="shared" si="18"/>
        <v>0.7142857142857143</v>
      </c>
      <c r="L117" s="86"/>
      <c r="M117" s="86"/>
      <c r="N117" s="86"/>
      <c r="O117" s="86"/>
      <c r="P117" s="86"/>
      <c r="Q117" s="86"/>
      <c r="R117" s="86" t="s">
        <v>1593</v>
      </c>
      <c r="S117" s="86" t="s">
        <v>1593</v>
      </c>
      <c r="T117" s="86" t="s">
        <v>1593</v>
      </c>
      <c r="U117" s="86" t="s">
        <v>1593</v>
      </c>
      <c r="V117" s="86" t="s">
        <v>1593</v>
      </c>
      <c r="W117" s="86"/>
      <c r="X117" s="86" t="s">
        <v>1593</v>
      </c>
      <c r="Y117" s="86" t="s">
        <v>1593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1593</v>
      </c>
      <c r="AJ117" s="86"/>
      <c r="AK117" s="86"/>
      <c r="AL117" s="86"/>
      <c r="AM117" s="86"/>
      <c r="AN117" s="86"/>
      <c r="AO117" s="86"/>
      <c r="AP117" s="86"/>
    </row>
    <row r="118" spans="1:42" ht="15" hidden="1" thickBot="1" x14ac:dyDescent="0.35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hidden="1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6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hidden="1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hidden="1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hidden="1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" hidden="1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2" hidden="1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hidden="1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 t="s">
        <v>1593</v>
      </c>
      <c r="AI126" s="86" t="s">
        <v>1593</v>
      </c>
      <c r="AJ126" s="86"/>
      <c r="AK126" s="86"/>
      <c r="AL126" s="86" t="s">
        <v>1593</v>
      </c>
      <c r="AM126" s="86"/>
      <c r="AN126" s="86"/>
      <c r="AO126" s="86" t="s">
        <v>1593</v>
      </c>
      <c r="AP126" s="86"/>
    </row>
    <row r="127" spans="1:42" ht="15" hidden="1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hidden="1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hidden="1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6"/>
        <v>22</v>
      </c>
      <c r="J129" s="34">
        <f t="shared" si="17"/>
        <v>6</v>
      </c>
      <c r="K129" s="35">
        <f t="shared" si="18"/>
        <v>0.7857142857142857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 t="s">
        <v>1593</v>
      </c>
      <c r="AP129" s="86" t="s">
        <v>1593</v>
      </c>
    </row>
    <row r="130" spans="1:42" ht="15" hidden="1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hidden="1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6"/>
        <v>16</v>
      </c>
      <c r="J131" s="34">
        <f t="shared" si="17"/>
        <v>12</v>
      </c>
      <c r="K131" s="35">
        <f t="shared" si="18"/>
        <v>0.5714285714285714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 t="s">
        <v>1593</v>
      </c>
      <c r="AA131" s="86" t="s">
        <v>1593</v>
      </c>
      <c r="AB131" s="86" t="s">
        <v>1593</v>
      </c>
      <c r="AC131" s="86" t="s">
        <v>1593</v>
      </c>
      <c r="AD131" s="86" t="s">
        <v>1593</v>
      </c>
      <c r="AE131" s="86" t="s">
        <v>1593</v>
      </c>
      <c r="AF131" s="86" t="s">
        <v>1593</v>
      </c>
      <c r="AG131" s="86" t="s">
        <v>1593</v>
      </c>
      <c r="AH131" s="86" t="s">
        <v>1593</v>
      </c>
      <c r="AI131" s="86" t="s">
        <v>1593</v>
      </c>
      <c r="AJ131" s="86"/>
      <c r="AK131" s="86"/>
      <c r="AL131" s="86" t="s">
        <v>1593</v>
      </c>
      <c r="AM131" s="86" t="s">
        <v>1593</v>
      </c>
      <c r="AN131" s="86" t="s">
        <v>1593</v>
      </c>
      <c r="AO131" s="86"/>
      <c r="AP131" s="86"/>
    </row>
    <row r="132" spans="1:42" ht="15" hidden="1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6"/>
        <v>26</v>
      </c>
      <c r="J132" s="34">
        <f t="shared" si="17"/>
        <v>2</v>
      </c>
      <c r="K132" s="35">
        <f t="shared" si="18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 t="s">
        <v>1593</v>
      </c>
      <c r="AG132" s="86"/>
      <c r="AH132" s="86"/>
      <c r="AI132" s="86"/>
      <c r="AJ132" s="86"/>
      <c r="AK132" s="86"/>
      <c r="AL132" s="86" t="s">
        <v>1593</v>
      </c>
      <c r="AM132" s="86"/>
      <c r="AN132" s="86"/>
      <c r="AO132" s="86"/>
      <c r="AP132" s="86"/>
    </row>
    <row r="133" spans="1:42" ht="15" hidden="1" thickBot="1" x14ac:dyDescent="0.35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6"/>
        <v>26</v>
      </c>
      <c r="J133" s="34">
        <f t="shared" si="17"/>
        <v>2</v>
      </c>
      <c r="K133" s="35">
        <f t="shared" si="18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/>
      <c r="AH133" s="86"/>
      <c r="AI133" s="86"/>
      <c r="AJ133" s="86"/>
      <c r="AK133" s="86"/>
      <c r="AL133" s="86" t="s">
        <v>1593</v>
      </c>
      <c r="AM133" s="86"/>
      <c r="AN133" s="86"/>
      <c r="AO133" s="86"/>
      <c r="AP133" s="86"/>
    </row>
    <row r="134" spans="1:42" ht="15" hidden="1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6"/>
        <v>8</v>
      </c>
      <c r="J134" s="34">
        <f t="shared" si="17"/>
        <v>20</v>
      </c>
      <c r="K134" s="35">
        <f t="shared" si="18"/>
        <v>0.2857142857142857</v>
      </c>
      <c r="L134" s="86" t="s">
        <v>1593</v>
      </c>
      <c r="M134" s="86" t="s">
        <v>1593</v>
      </c>
      <c r="N134" s="86" t="s">
        <v>1593</v>
      </c>
      <c r="O134" s="86" t="s">
        <v>1593</v>
      </c>
      <c r="P134" s="86" t="s">
        <v>1593</v>
      </c>
      <c r="Q134" s="86" t="s">
        <v>1593</v>
      </c>
      <c r="R134" s="86" t="s">
        <v>1593</v>
      </c>
      <c r="S134" s="86" t="s">
        <v>1593</v>
      </c>
      <c r="T134" s="86" t="s">
        <v>1593</v>
      </c>
      <c r="U134" s="86" t="s">
        <v>1593</v>
      </c>
      <c r="V134" s="86" t="s">
        <v>1593</v>
      </c>
      <c r="W134" s="86"/>
      <c r="X134" s="86" t="s">
        <v>1593</v>
      </c>
      <c r="Y134" s="86" t="s">
        <v>1593</v>
      </c>
      <c r="Z134" s="86" t="s">
        <v>1593</v>
      </c>
      <c r="AA134" s="86" t="s">
        <v>1593</v>
      </c>
      <c r="AB134" s="86" t="s">
        <v>1593</v>
      </c>
      <c r="AC134" s="86" t="s">
        <v>1593</v>
      </c>
      <c r="AD134" s="86" t="s">
        <v>1593</v>
      </c>
      <c r="AE134" s="86" t="s">
        <v>1593</v>
      </c>
      <c r="AF134" s="86"/>
      <c r="AG134" s="86"/>
      <c r="AH134" s="86"/>
      <c r="AI134" s="86"/>
      <c r="AJ134" s="86"/>
      <c r="AK134" s="86"/>
      <c r="AL134" s="86"/>
      <c r="AM134" s="86" t="s">
        <v>1593</v>
      </c>
      <c r="AN134" s="86" t="s">
        <v>1593</v>
      </c>
      <c r="AO134" s="86"/>
      <c r="AP134" s="86"/>
    </row>
    <row r="135" spans="1:42" ht="15" hidden="1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6"/>
        <v>8</v>
      </c>
      <c r="J135" s="34">
        <f t="shared" si="17"/>
        <v>20</v>
      </c>
      <c r="K135" s="35">
        <f t="shared" si="18"/>
        <v>0.2857142857142857</v>
      </c>
      <c r="L135" s="86" t="s">
        <v>1593</v>
      </c>
      <c r="M135" s="86" t="s">
        <v>1593</v>
      </c>
      <c r="N135" s="86" t="s">
        <v>1593</v>
      </c>
      <c r="O135" s="86" t="s">
        <v>1593</v>
      </c>
      <c r="P135" s="86" t="s">
        <v>1593</v>
      </c>
      <c r="Q135" s="86" t="s">
        <v>1593</v>
      </c>
      <c r="R135" s="86" t="s">
        <v>1593</v>
      </c>
      <c r="S135" s="86" t="s">
        <v>1593</v>
      </c>
      <c r="T135" s="86" t="s">
        <v>1593</v>
      </c>
      <c r="U135" s="86" t="s">
        <v>1593</v>
      </c>
      <c r="V135" s="86" t="s">
        <v>1593</v>
      </c>
      <c r="W135" s="86"/>
      <c r="X135" s="86" t="s">
        <v>1593</v>
      </c>
      <c r="Y135" s="86" t="s">
        <v>1593</v>
      </c>
      <c r="Z135" s="86" t="s">
        <v>1593</v>
      </c>
      <c r="AA135" s="86" t="s">
        <v>1593</v>
      </c>
      <c r="AB135" s="86" t="s">
        <v>1593</v>
      </c>
      <c r="AC135" s="86" t="s">
        <v>1593</v>
      </c>
      <c r="AD135" s="86" t="s">
        <v>1593</v>
      </c>
      <c r="AE135" s="86" t="s">
        <v>1593</v>
      </c>
      <c r="AF135" s="86"/>
      <c r="AG135" s="86"/>
      <c r="AH135" s="86"/>
      <c r="AI135" s="86"/>
      <c r="AJ135" s="86"/>
      <c r="AK135" s="86"/>
      <c r="AL135" s="86"/>
      <c r="AM135" s="86" t="s">
        <v>1593</v>
      </c>
      <c r="AN135" s="86" t="s">
        <v>1593</v>
      </c>
      <c r="AO135" s="86"/>
      <c r="AP135" s="86"/>
    </row>
    <row r="136" spans="1:42" ht="15" hidden="1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hidden="1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6"/>
        <v>26</v>
      </c>
      <c r="J137" s="34">
        <f t="shared" si="17"/>
        <v>2</v>
      </c>
      <c r="K137" s="35">
        <f t="shared" si="18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 t="s">
        <v>1593</v>
      </c>
      <c r="AG137" s="86"/>
      <c r="AH137" s="86"/>
      <c r="AI137" s="86"/>
      <c r="AJ137" s="86"/>
      <c r="AK137" s="86"/>
      <c r="AL137" s="86" t="s">
        <v>1593</v>
      </c>
      <c r="AM137" s="86"/>
      <c r="AN137" s="86"/>
      <c r="AO137" s="86"/>
      <c r="AP137" s="86"/>
    </row>
    <row r="138" spans="1:42" ht="15" hidden="1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6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hidden="1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6"/>
        <v>16</v>
      </c>
      <c r="J139" s="34">
        <f t="shared" si="17"/>
        <v>12</v>
      </c>
      <c r="K139" s="35">
        <f t="shared" si="18"/>
        <v>0.5714285714285714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 t="s">
        <v>1593</v>
      </c>
      <c r="AE139" s="86" t="s">
        <v>1593</v>
      </c>
      <c r="AF139" s="86" t="s">
        <v>1593</v>
      </c>
      <c r="AG139" s="86" t="s">
        <v>1593</v>
      </c>
      <c r="AH139" s="86" t="s">
        <v>1593</v>
      </c>
      <c r="AI139" s="86" t="s">
        <v>1593</v>
      </c>
      <c r="AJ139" s="86"/>
      <c r="AK139" s="86"/>
      <c r="AL139" s="86" t="s">
        <v>1593</v>
      </c>
      <c r="AM139" s="86" t="s">
        <v>1593</v>
      </c>
      <c r="AN139" s="86" t="s">
        <v>1593</v>
      </c>
      <c r="AO139" s="86"/>
      <c r="AP139" s="86"/>
    </row>
    <row r="140" spans="1:42" ht="15" hidden="1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3">COUNTIF(L140:AM140,"")</f>
        <v>16</v>
      </c>
      <c r="J140" s="34">
        <f t="shared" si="17"/>
        <v>12</v>
      </c>
      <c r="K140" s="35">
        <f t="shared" si="18"/>
        <v>0.5714285714285714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 t="s">
        <v>1593</v>
      </c>
      <c r="AA140" s="86" t="s">
        <v>1593</v>
      </c>
      <c r="AB140" s="86" t="s">
        <v>1593</v>
      </c>
      <c r="AC140" s="86" t="s">
        <v>1593</v>
      </c>
      <c r="AD140" s="86" t="s">
        <v>1593</v>
      </c>
      <c r="AE140" s="86" t="s">
        <v>1593</v>
      </c>
      <c r="AF140" s="86" t="s">
        <v>1593</v>
      </c>
      <c r="AG140" s="86" t="s">
        <v>1593</v>
      </c>
      <c r="AH140" s="86" t="s">
        <v>1593</v>
      </c>
      <c r="AI140" s="86" t="s">
        <v>1593</v>
      </c>
      <c r="AJ140" s="86"/>
      <c r="AK140" s="86"/>
      <c r="AL140" s="86" t="s">
        <v>1593</v>
      </c>
      <c r="AM140" s="86" t="s">
        <v>1593</v>
      </c>
      <c r="AN140" s="86" t="s">
        <v>1593</v>
      </c>
      <c r="AO140" s="86"/>
      <c r="AP140" s="86"/>
    </row>
    <row r="141" spans="1:42" ht="15" hidden="1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3"/>
        <v>26</v>
      </c>
      <c r="J141" s="34">
        <f t="shared" si="17"/>
        <v>2</v>
      </c>
      <c r="K141" s="35">
        <f t="shared" si="18"/>
        <v>0.9285714285714286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 t="s">
        <v>1593</v>
      </c>
      <c r="AG141" s="86"/>
      <c r="AH141" s="86"/>
      <c r="AI141" s="86"/>
      <c r="AJ141" s="86"/>
      <c r="AK141" s="86"/>
      <c r="AL141" s="86" t="s">
        <v>1593</v>
      </c>
      <c r="AM141" s="86"/>
      <c r="AN141" s="86"/>
      <c r="AO141" s="86"/>
      <c r="AP141" s="86"/>
    </row>
    <row r="142" spans="1:42" ht="15" hidden="1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3"/>
        <v>26</v>
      </c>
      <c r="J142" s="34">
        <f t="shared" si="17"/>
        <v>2</v>
      </c>
      <c r="K142" s="35">
        <f t="shared" si="18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 t="s">
        <v>1593</v>
      </c>
      <c r="AG142" s="86"/>
      <c r="AH142" s="86"/>
      <c r="AI142" s="86"/>
      <c r="AJ142" s="86"/>
      <c r="AK142" s="86"/>
      <c r="AL142" s="86" t="s">
        <v>1593</v>
      </c>
      <c r="AM142" s="86"/>
      <c r="AN142" s="86"/>
      <c r="AO142" s="86"/>
      <c r="AP142" s="86"/>
    </row>
    <row r="143" spans="1:42" ht="15" hidden="1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3"/>
        <v>24</v>
      </c>
      <c r="J143" s="34">
        <f>COUNTIF(L143:AM143,"APAGADO")</f>
        <v>4</v>
      </c>
      <c r="K143" s="35">
        <f>(I143)/(J143+I143)</f>
        <v>0.8571428571428571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 t="s">
        <v>1593</v>
      </c>
      <c r="AE143" s="86" t="s">
        <v>1593</v>
      </c>
      <c r="AF143" s="86" t="s">
        <v>1593</v>
      </c>
      <c r="AG143" s="86"/>
      <c r="AH143" s="86"/>
      <c r="AI143" s="86"/>
      <c r="AJ143" s="86"/>
      <c r="AK143" s="86"/>
      <c r="AL143" s="86" t="s">
        <v>1593</v>
      </c>
      <c r="AM143" s="86"/>
      <c r="AN143" s="86"/>
      <c r="AO143" s="86"/>
      <c r="AP143" s="86"/>
    </row>
    <row r="144" spans="1:42" ht="15" hidden="1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3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 t="s">
        <v>1593</v>
      </c>
      <c r="AG144" s="86"/>
      <c r="AH144" s="86"/>
      <c r="AI144" s="86"/>
      <c r="AJ144" s="86"/>
      <c r="AK144" s="86"/>
      <c r="AL144" s="86" t="s">
        <v>1593</v>
      </c>
      <c r="AM144" s="86"/>
      <c r="AN144" s="86"/>
      <c r="AO144" s="86"/>
      <c r="AP144" s="86"/>
    </row>
    <row r="145" spans="1:42" ht="15" hidden="1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3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hidden="1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3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hidden="1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hidden="1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3"/>
        <v>3</v>
      </c>
      <c r="J148" s="34">
        <f t="shared" si="17"/>
        <v>25</v>
      </c>
      <c r="K148" s="35">
        <f t="shared" si="18"/>
        <v>0.10714285714285714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/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 t="s">
        <v>1593</v>
      </c>
      <c r="AD148" s="86" t="s">
        <v>1593</v>
      </c>
      <c r="AE148" s="86" t="s">
        <v>1593</v>
      </c>
      <c r="AF148" s="86" t="s">
        <v>1593</v>
      </c>
      <c r="AG148" s="86" t="s">
        <v>1593</v>
      </c>
      <c r="AH148" s="86" t="s">
        <v>1593</v>
      </c>
      <c r="AI148" s="86" t="s">
        <v>1593</v>
      </c>
      <c r="AJ148" s="86"/>
      <c r="AK148" s="86"/>
      <c r="AL148" s="86" t="s">
        <v>1593</v>
      </c>
      <c r="AM148" s="86" t="s">
        <v>1593</v>
      </c>
      <c r="AN148" s="86" t="s">
        <v>1593</v>
      </c>
      <c r="AO148" s="86" t="s">
        <v>1593</v>
      </c>
      <c r="AP148" s="86" t="s">
        <v>1593</v>
      </c>
    </row>
    <row r="149" spans="1:42" ht="15" hidden="1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3"/>
        <v>26</v>
      </c>
      <c r="J149" s="34">
        <f t="shared" si="17"/>
        <v>2</v>
      </c>
      <c r="K149" s="35">
        <f t="shared" si="18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 t="s">
        <v>1593</v>
      </c>
      <c r="AE149" s="86" t="s">
        <v>1593</v>
      </c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hidden="1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3"/>
        <v>28</v>
      </c>
      <c r="J150" s="34">
        <f t="shared" ref="J150:J256" si="24">COUNTIF(L150:AM150,"APAGADO")</f>
        <v>0</v>
      </c>
      <c r="K150" s="35">
        <f t="shared" ref="K150:K256" si="25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hidden="1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hidden="1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hidden="1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hidden="1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hidden="1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hidden="1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3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hidden="1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3"/>
        <v>28</v>
      </c>
      <c r="J157" s="34">
        <f t="shared" si="24"/>
        <v>0</v>
      </c>
      <c r="K157" s="35">
        <f t="shared" si="25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hidden="1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3"/>
        <v>28</v>
      </c>
      <c r="J158" s="34">
        <f t="shared" si="24"/>
        <v>0</v>
      </c>
      <c r="K158" s="35">
        <f t="shared" si="25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hidden="1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3"/>
        <v>28</v>
      </c>
      <c r="J159" s="34">
        <f t="shared" ref="J159:J167" si="26">COUNTIF(L159:AM159,"APAGADO")</f>
        <v>0</v>
      </c>
      <c r="K159" s="35">
        <f t="shared" ref="K159:K167" si="27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hidden="1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hidden="1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hidden="1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hidden="1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hidden="1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hidden="1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hidden="1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3"/>
        <v>28</v>
      </c>
      <c r="J166" s="34">
        <f t="shared" si="26"/>
        <v>0</v>
      </c>
      <c r="K166" s="35">
        <f t="shared" si="27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hidden="1" thickBot="1" x14ac:dyDescent="0.35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3"/>
        <v>4</v>
      </c>
      <c r="J167" s="34">
        <f t="shared" si="26"/>
        <v>24</v>
      </c>
      <c r="K167" s="35">
        <f t="shared" si="27"/>
        <v>0.14285714285714285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/>
      <c r="W167" s="86"/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 t="s">
        <v>1593</v>
      </c>
      <c r="AD167" s="86" t="s">
        <v>1593</v>
      </c>
      <c r="AE167" s="86" t="s">
        <v>1593</v>
      </c>
      <c r="AF167" s="86" t="s">
        <v>1593</v>
      </c>
      <c r="AG167" s="86" t="s">
        <v>1593</v>
      </c>
      <c r="AH167" s="86" t="s">
        <v>1593</v>
      </c>
      <c r="AI167" s="86" t="s">
        <v>1593</v>
      </c>
      <c r="AJ167" s="86"/>
      <c r="AK167" s="86"/>
      <c r="AL167" s="86" t="s">
        <v>1593</v>
      </c>
      <c r="AM167" s="86" t="s">
        <v>1593</v>
      </c>
      <c r="AN167" s="86" t="s">
        <v>1593</v>
      </c>
      <c r="AO167" s="86" t="s">
        <v>1593</v>
      </c>
      <c r="AP167" s="86" t="s">
        <v>1593</v>
      </c>
    </row>
    <row r="168" spans="1:42" ht="15" hidden="1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3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hidden="1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3"/>
        <v>3</v>
      </c>
      <c r="J169" s="34">
        <f t="shared" si="24"/>
        <v>25</v>
      </c>
      <c r="K169" s="35">
        <f t="shared" si="25"/>
        <v>0.10714285714285714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/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 t="s">
        <v>1593</v>
      </c>
      <c r="AD169" s="86" t="s">
        <v>1593</v>
      </c>
      <c r="AE169" s="86" t="s">
        <v>1593</v>
      </c>
      <c r="AF169" s="86" t="s">
        <v>1593</v>
      </c>
      <c r="AG169" s="86" t="s">
        <v>1593</v>
      </c>
      <c r="AH169" s="86" t="s">
        <v>1593</v>
      </c>
      <c r="AI169" s="86" t="s">
        <v>1593</v>
      </c>
      <c r="AJ169" s="86"/>
      <c r="AK169" s="86"/>
      <c r="AL169" s="86" t="s">
        <v>1593</v>
      </c>
      <c r="AM169" s="86" t="s">
        <v>1593</v>
      </c>
      <c r="AN169" s="86" t="s">
        <v>1593</v>
      </c>
      <c r="AO169" s="86" t="s">
        <v>1593</v>
      </c>
      <c r="AP169" s="86" t="s">
        <v>1593</v>
      </c>
    </row>
    <row r="170" spans="1:42" ht="15" hidden="1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3"/>
        <v>6</v>
      </c>
      <c r="J170" s="34">
        <f t="shared" si="24"/>
        <v>22</v>
      </c>
      <c r="K170" s="35">
        <f t="shared" si="25"/>
        <v>0.21428571428571427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/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/>
      <c r="AH170" s="86"/>
      <c r="AI170" s="86" t="s">
        <v>1593</v>
      </c>
      <c r="AJ170" s="86"/>
      <c r="AK170" s="86"/>
      <c r="AL170" s="86"/>
      <c r="AM170" s="86" t="s">
        <v>1593</v>
      </c>
      <c r="AN170" s="86" t="s">
        <v>1593</v>
      </c>
      <c r="AO170" s="86" t="s">
        <v>1593</v>
      </c>
      <c r="AP170" s="86" t="s">
        <v>1593</v>
      </c>
    </row>
    <row r="171" spans="1:42" ht="15" hidden="1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hidden="1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hidden="1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hidden="1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hidden="1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3"/>
        <v>20</v>
      </c>
      <c r="J175" s="34">
        <f t="shared" si="24"/>
        <v>8</v>
      </c>
      <c r="K175" s="35">
        <f t="shared" si="25"/>
        <v>0.7142857142857143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 t="s">
        <v>1593</v>
      </c>
      <c r="AE175" s="86" t="s">
        <v>1593</v>
      </c>
      <c r="AF175" s="86" t="s">
        <v>1593</v>
      </c>
      <c r="AG175" s="86" t="s">
        <v>1593</v>
      </c>
      <c r="AH175" s="86" t="s">
        <v>1593</v>
      </c>
      <c r="AI175" s="86" t="s">
        <v>1593</v>
      </c>
      <c r="AJ175" s="86"/>
      <c r="AK175" s="86"/>
      <c r="AL175" s="86" t="s">
        <v>1593</v>
      </c>
      <c r="AM175" s="86" t="s">
        <v>1593</v>
      </c>
      <c r="AN175" s="86" t="s">
        <v>1593</v>
      </c>
      <c r="AO175" s="86" t="s">
        <v>1593</v>
      </c>
      <c r="AP175" s="86" t="s">
        <v>1593</v>
      </c>
    </row>
    <row r="176" spans="1:42" ht="15" hidden="1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3"/>
        <v>20</v>
      </c>
      <c r="J176" s="34">
        <f t="shared" si="24"/>
        <v>8</v>
      </c>
      <c r="K176" s="35">
        <f t="shared" si="25"/>
        <v>0.7142857142857143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/>
      <c r="AK176" s="86"/>
      <c r="AL176" s="86" t="s">
        <v>1593</v>
      </c>
      <c r="AM176" s="86" t="s">
        <v>1593</v>
      </c>
      <c r="AN176" s="86" t="s">
        <v>1593</v>
      </c>
      <c r="AO176" s="86" t="s">
        <v>1593</v>
      </c>
      <c r="AP176" s="86" t="s">
        <v>1593</v>
      </c>
    </row>
    <row r="177" spans="1:42" ht="15" thickBot="1" x14ac:dyDescent="0.35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8">COUNTIF(L177:AM177,"")</f>
        <v>24</v>
      </c>
      <c r="J177" s="34">
        <f t="shared" ref="J177" si="29">COUNTIF(L177:AM177,"APAGADO")</f>
        <v>4</v>
      </c>
      <c r="K177" s="35">
        <f t="shared" ref="K177" si="30">(I177)/(J177+I177)</f>
        <v>0.8571428571428571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 t="s">
        <v>1593</v>
      </c>
      <c r="AH177" s="86" t="s">
        <v>1593</v>
      </c>
      <c r="AI177" s="86" t="s">
        <v>1593</v>
      </c>
      <c r="AJ177" s="86"/>
      <c r="AK177" s="86"/>
      <c r="AL177" s="86" t="s">
        <v>1593</v>
      </c>
      <c r="AM177" s="86"/>
      <c r="AN177" s="86"/>
      <c r="AO177" s="86" t="s">
        <v>1593</v>
      </c>
      <c r="AP177" s="86"/>
    </row>
    <row r="178" spans="1:42" ht="15" hidden="1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3"/>
        <v>26</v>
      </c>
      <c r="J178" s="34">
        <f t="shared" si="24"/>
        <v>2</v>
      </c>
      <c r="K178" s="35">
        <f t="shared" si="25"/>
        <v>0.9285714285714286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 t="s">
        <v>1593</v>
      </c>
      <c r="AM178" s="86" t="s">
        <v>1593</v>
      </c>
      <c r="AN178" s="86" t="s">
        <v>1593</v>
      </c>
      <c r="AO178" s="86" t="s">
        <v>1593</v>
      </c>
      <c r="AP178" s="86" t="s">
        <v>1593</v>
      </c>
    </row>
    <row r="179" spans="1:42" ht="15" hidden="1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3"/>
        <v>26</v>
      </c>
      <c r="J179" s="34">
        <f t="shared" si="24"/>
        <v>2</v>
      </c>
      <c r="K179" s="35">
        <f t="shared" si="25"/>
        <v>0.9285714285714286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 t="s">
        <v>1593</v>
      </c>
      <c r="AM179" s="86" t="s">
        <v>1593</v>
      </c>
      <c r="AN179" s="86" t="s">
        <v>1593</v>
      </c>
      <c r="AO179" s="86" t="s">
        <v>1593</v>
      </c>
      <c r="AP179" s="86" t="s">
        <v>1593</v>
      </c>
    </row>
    <row r="180" spans="1:42" ht="15" hidden="1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3"/>
        <v>26</v>
      </c>
      <c r="J180" s="34">
        <f t="shared" si="24"/>
        <v>2</v>
      </c>
      <c r="K180" s="35">
        <f t="shared" si="25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 t="s">
        <v>1593</v>
      </c>
      <c r="AM180" s="86" t="s">
        <v>1593</v>
      </c>
      <c r="AN180" s="86" t="s">
        <v>1593</v>
      </c>
      <c r="AO180" s="86" t="s">
        <v>1593</v>
      </c>
      <c r="AP180" s="86" t="s">
        <v>1593</v>
      </c>
    </row>
    <row r="181" spans="1:42" ht="15" hidden="1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hidden="1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hidden="1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3"/>
        <v>26</v>
      </c>
      <c r="J183" s="34">
        <f t="shared" si="24"/>
        <v>2</v>
      </c>
      <c r="K183" s="35">
        <f t="shared" si="25"/>
        <v>0.9285714285714286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 t="s">
        <v>1593</v>
      </c>
      <c r="AM183" s="86" t="s">
        <v>1593</v>
      </c>
      <c r="AN183" s="86" t="s">
        <v>1593</v>
      </c>
      <c r="AO183" s="86"/>
      <c r="AP183" s="86"/>
    </row>
    <row r="184" spans="1:42" ht="15" hidden="1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3"/>
        <v>15</v>
      </c>
      <c r="J184" s="34">
        <f t="shared" si="24"/>
        <v>13</v>
      </c>
      <c r="K184" s="35">
        <f t="shared" si="25"/>
        <v>0.5357142857142857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 t="s">
        <v>1593</v>
      </c>
      <c r="AD184" s="86" t="s">
        <v>1593</v>
      </c>
      <c r="AE184" s="86" t="s">
        <v>1593</v>
      </c>
      <c r="AF184" s="86" t="s">
        <v>1593</v>
      </c>
      <c r="AG184" s="86" t="s">
        <v>1593</v>
      </c>
      <c r="AH184" s="86" t="s">
        <v>1593</v>
      </c>
      <c r="AI184" s="86" t="s">
        <v>1593</v>
      </c>
      <c r="AJ184" s="86"/>
      <c r="AK184" s="86"/>
      <c r="AL184" s="86" t="s">
        <v>1593</v>
      </c>
      <c r="AM184" s="86" t="s">
        <v>1593</v>
      </c>
      <c r="AN184" s="86" t="s">
        <v>1593</v>
      </c>
      <c r="AO184" s="86" t="s">
        <v>1593</v>
      </c>
      <c r="AP184" s="86" t="s">
        <v>1593</v>
      </c>
    </row>
    <row r="185" spans="1:42" ht="15" hidden="1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3"/>
        <v>15</v>
      </c>
      <c r="J185" s="34">
        <f t="shared" si="24"/>
        <v>13</v>
      </c>
      <c r="K185" s="35">
        <f t="shared" si="25"/>
        <v>0.5357142857142857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/>
      <c r="AK185" s="86"/>
      <c r="AL185" s="86" t="s">
        <v>1593</v>
      </c>
      <c r="AM185" s="86" t="s">
        <v>1593</v>
      </c>
      <c r="AN185" s="86" t="s">
        <v>1593</v>
      </c>
      <c r="AO185" s="86" t="s">
        <v>1593</v>
      </c>
      <c r="AP185" s="86" t="s">
        <v>1593</v>
      </c>
    </row>
    <row r="186" spans="1:42" ht="15" hidden="1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hidden="1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hidden="1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hidden="1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3"/>
        <v>11</v>
      </c>
      <c r="J189" s="34">
        <f t="shared" si="24"/>
        <v>17</v>
      </c>
      <c r="K189" s="35">
        <f t="shared" si="25"/>
        <v>0.39285714285714285</v>
      </c>
      <c r="L189" s="86" t="s">
        <v>1593</v>
      </c>
      <c r="M189" s="86" t="s">
        <v>1593</v>
      </c>
      <c r="N189" s="86"/>
      <c r="O189" s="86"/>
      <c r="P189" s="86"/>
      <c r="Q189" s="86"/>
      <c r="R189" s="86"/>
      <c r="S189" s="86"/>
      <c r="T189" s="86" t="s">
        <v>1593</v>
      </c>
      <c r="U189" s="86" t="s">
        <v>1593</v>
      </c>
      <c r="V189" s="86"/>
      <c r="W189" s="86"/>
      <c r="X189" s="86" t="s">
        <v>1593</v>
      </c>
      <c r="Y189" s="86" t="s">
        <v>1593</v>
      </c>
      <c r="Z189" s="86" t="s">
        <v>1593</v>
      </c>
      <c r="AA189" s="86" t="s">
        <v>1593</v>
      </c>
      <c r="AB189" s="86" t="s">
        <v>1593</v>
      </c>
      <c r="AC189" s="86" t="s">
        <v>1593</v>
      </c>
      <c r="AD189" s="86" t="s">
        <v>1593</v>
      </c>
      <c r="AE189" s="86" t="s">
        <v>1593</v>
      </c>
      <c r="AF189" s="86" t="s">
        <v>1593</v>
      </c>
      <c r="AG189" s="86"/>
      <c r="AH189" s="86" t="s">
        <v>1593</v>
      </c>
      <c r="AI189" s="86" t="s">
        <v>1593</v>
      </c>
      <c r="AJ189" s="86"/>
      <c r="AK189" s="86"/>
      <c r="AL189" s="86" t="s">
        <v>1593</v>
      </c>
      <c r="AM189" s="86" t="s">
        <v>1593</v>
      </c>
      <c r="AN189" s="86" t="s">
        <v>1593</v>
      </c>
      <c r="AO189" s="86"/>
      <c r="AP189" s="86" t="s">
        <v>1593</v>
      </c>
    </row>
    <row r="190" spans="1:42" ht="15" hidden="1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hidden="1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hidden="1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hidden="1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hidden="1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3"/>
        <v>20</v>
      </c>
      <c r="J194" s="34">
        <f t="shared" si="24"/>
        <v>8</v>
      </c>
      <c r="K194" s="35">
        <f t="shared" si="25"/>
        <v>0.7142857142857143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 t="s">
        <v>1593</v>
      </c>
      <c r="AD194" s="86" t="s">
        <v>1593</v>
      </c>
      <c r="AE194" s="86"/>
      <c r="AF194" s="86" t="s">
        <v>1593</v>
      </c>
      <c r="AG194" s="86" t="s">
        <v>1593</v>
      </c>
      <c r="AH194" s="86" t="s">
        <v>1593</v>
      </c>
      <c r="AI194" s="86" t="s">
        <v>1593</v>
      </c>
      <c r="AJ194" s="86"/>
      <c r="AK194" s="86"/>
      <c r="AL194" s="86" t="s">
        <v>1593</v>
      </c>
      <c r="AM194" s="86" t="s">
        <v>1593</v>
      </c>
      <c r="AN194" s="86" t="s">
        <v>1593</v>
      </c>
      <c r="AO194" s="86" t="s">
        <v>1593</v>
      </c>
      <c r="AP194" s="86" t="s">
        <v>1593</v>
      </c>
    </row>
    <row r="195" spans="1:42" ht="15" hidden="1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31">COUNTIF(L195:AM195,"APAGADO")</f>
        <v>0</v>
      </c>
      <c r="K195" s="35">
        <f t="shared" ref="K195" si="32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hidden="1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3"/>
        <v>25</v>
      </c>
      <c r="J196" s="34">
        <f t="shared" si="24"/>
        <v>3</v>
      </c>
      <c r="K196" s="35">
        <f t="shared" si="25"/>
        <v>0.8928571428571429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 t="s">
        <v>1593</v>
      </c>
      <c r="Y196" s="86" t="s">
        <v>1593</v>
      </c>
      <c r="Z196" s="86" t="s">
        <v>1593</v>
      </c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hidden="1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3"/>
        <v>18</v>
      </c>
      <c r="J197" s="34">
        <f t="shared" si="24"/>
        <v>10</v>
      </c>
      <c r="K197" s="35">
        <f t="shared" si="25"/>
        <v>0.6428571428571429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 t="s">
        <v>1593</v>
      </c>
      <c r="AC197" s="86" t="s">
        <v>1593</v>
      </c>
      <c r="AD197" s="86" t="s">
        <v>1593</v>
      </c>
      <c r="AE197" s="86" t="s">
        <v>1593</v>
      </c>
      <c r="AF197" s="86" t="s">
        <v>1593</v>
      </c>
      <c r="AG197" s="86" t="s">
        <v>1593</v>
      </c>
      <c r="AH197" s="86" t="s">
        <v>1593</v>
      </c>
      <c r="AI197" s="86" t="s">
        <v>1593</v>
      </c>
      <c r="AJ197" s="86"/>
      <c r="AK197" s="86"/>
      <c r="AL197" s="86" t="s">
        <v>1593</v>
      </c>
      <c r="AM197" s="86" t="s">
        <v>1593</v>
      </c>
      <c r="AN197" s="86"/>
      <c r="AO197" s="86"/>
      <c r="AP197" s="86"/>
    </row>
    <row r="198" spans="1:42" ht="15" hidden="1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 t="s">
        <v>1593</v>
      </c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 t="s">
        <v>1593</v>
      </c>
      <c r="AP198" s="86"/>
    </row>
    <row r="199" spans="1:42" ht="15" hidden="1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3"/>
        <v>15</v>
      </c>
      <c r="J199" s="34">
        <f t="shared" si="24"/>
        <v>13</v>
      </c>
      <c r="K199" s="35">
        <f t="shared" si="25"/>
        <v>0.5357142857142857</v>
      </c>
      <c r="L199" s="86" t="s">
        <v>1593</v>
      </c>
      <c r="M199" s="86" t="s">
        <v>1593</v>
      </c>
      <c r="N199" s="86" t="s">
        <v>1593</v>
      </c>
      <c r="O199" s="86" t="s">
        <v>1593</v>
      </c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/>
      <c r="X199" s="86" t="s">
        <v>1593</v>
      </c>
      <c r="Y199" s="86" t="s">
        <v>1593</v>
      </c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hidden="1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hidden="1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hidden="1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hidden="1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hidden="1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3"/>
        <v>3</v>
      </c>
      <c r="J204" s="34">
        <f t="shared" si="24"/>
        <v>25</v>
      </c>
      <c r="K204" s="35">
        <f t="shared" si="25"/>
        <v>0.10714285714285714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/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 t="s">
        <v>1593</v>
      </c>
      <c r="AD204" s="86" t="s">
        <v>1593</v>
      </c>
      <c r="AE204" s="86" t="s">
        <v>1593</v>
      </c>
      <c r="AF204" s="86" t="s">
        <v>1593</v>
      </c>
      <c r="AG204" s="86" t="s">
        <v>1593</v>
      </c>
      <c r="AH204" s="86" t="s">
        <v>1593</v>
      </c>
      <c r="AI204" s="86" t="s">
        <v>1593</v>
      </c>
      <c r="AJ204" s="86"/>
      <c r="AK204" s="86"/>
      <c r="AL204" s="86" t="s">
        <v>1593</v>
      </c>
      <c r="AM204" s="86" t="s">
        <v>1593</v>
      </c>
      <c r="AN204" s="86" t="s">
        <v>1593</v>
      </c>
      <c r="AO204" s="86" t="s">
        <v>1593</v>
      </c>
      <c r="AP204" s="86" t="s">
        <v>1593</v>
      </c>
    </row>
    <row r="205" spans="1:42" ht="15" hidden="1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3"/>
        <v>3</v>
      </c>
      <c r="J205" s="34">
        <f t="shared" si="24"/>
        <v>25</v>
      </c>
      <c r="K205" s="35">
        <f t="shared" si="25"/>
        <v>0.10714285714285714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/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/>
      <c r="AK205" s="86"/>
      <c r="AL205" s="86" t="s">
        <v>1593</v>
      </c>
      <c r="AM205" s="86" t="s">
        <v>1593</v>
      </c>
      <c r="AN205" s="86" t="s">
        <v>1593</v>
      </c>
      <c r="AO205" s="86" t="s">
        <v>1593</v>
      </c>
      <c r="AP205" s="86" t="s">
        <v>1593</v>
      </c>
    </row>
    <row r="206" spans="1:42" ht="15" hidden="1" thickBot="1" x14ac:dyDescent="0.35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3"/>
        <v>20</v>
      </c>
      <c r="J206" s="34">
        <f t="shared" si="24"/>
        <v>8</v>
      </c>
      <c r="K206" s="35">
        <f t="shared" si="25"/>
        <v>0.7142857142857143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hidden="1" thickBot="1" x14ac:dyDescent="0.35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3"/>
        <v>28</v>
      </c>
      <c r="J207" s="34">
        <f t="shared" si="24"/>
        <v>0</v>
      </c>
      <c r="K207" s="35">
        <f t="shared" si="25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hidden="1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3"/>
        <v>28</v>
      </c>
      <c r="J208" s="34">
        <f t="shared" si="24"/>
        <v>0</v>
      </c>
      <c r="K208" s="35">
        <f t="shared" si="25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hidden="1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3">COUNTIF(L209:AM209,"")</f>
        <v>28</v>
      </c>
      <c r="J209" s="34">
        <f t="shared" si="24"/>
        <v>0</v>
      </c>
      <c r="K209" s="35">
        <f t="shared" si="25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hidden="1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3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hidden="1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3"/>
        <v>28</v>
      </c>
      <c r="J211" s="34">
        <f t="shared" si="24"/>
        <v>0</v>
      </c>
      <c r="K211" s="35">
        <f t="shared" si="25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hidden="1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3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hidden="1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3"/>
        <v>27</v>
      </c>
      <c r="J213" s="34">
        <f t="shared" si="24"/>
        <v>1</v>
      </c>
      <c r="K213" s="35">
        <f t="shared" si="25"/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 t="s">
        <v>1593</v>
      </c>
      <c r="AI213" s="86"/>
      <c r="AJ213" s="86"/>
      <c r="AK213" s="86"/>
      <c r="AL213" s="86"/>
      <c r="AM213" s="86"/>
      <c r="AN213" s="86"/>
      <c r="AO213" s="86"/>
      <c r="AP213" s="86"/>
    </row>
    <row r="214" spans="1:42" ht="15" hidden="1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4">COUNTIF(L214:AM214,"")</f>
        <v>28</v>
      </c>
      <c r="J214" s="34">
        <f t="shared" ref="J214" si="35">COUNTIF(L214:AM214,"APAGADO")</f>
        <v>0</v>
      </c>
      <c r="K214" s="35">
        <f t="shared" ref="K214" si="36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hidden="1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7">COUNTIF(L215:AM215,"")</f>
        <v>28</v>
      </c>
      <c r="J215" s="34">
        <f t="shared" ref="J215" si="38">COUNTIF(L215:AM215,"APAGADO")</f>
        <v>0</v>
      </c>
      <c r="K215" s="35">
        <f t="shared" ref="K215" si="39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hidden="1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3"/>
        <v>28</v>
      </c>
      <c r="J216" s="34">
        <f t="shared" si="24"/>
        <v>0</v>
      </c>
      <c r="K216" s="35">
        <f t="shared" si="25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hidden="1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3"/>
        <v>28</v>
      </c>
      <c r="J217" s="34">
        <f t="shared" si="24"/>
        <v>0</v>
      </c>
      <c r="K217" s="35">
        <f t="shared" si="25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hidden="1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3"/>
        <v>28</v>
      </c>
      <c r="J218" s="34">
        <f t="shared" si="24"/>
        <v>0</v>
      </c>
      <c r="K218" s="35">
        <f t="shared" si="25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hidden="1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3"/>
        <v>27</v>
      </c>
      <c r="J219" s="34">
        <f t="shared" si="24"/>
        <v>1</v>
      </c>
      <c r="K219" s="35">
        <f t="shared" si="25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 t="s">
        <v>1593</v>
      </c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hidden="1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3"/>
        <v>28</v>
      </c>
      <c r="J220" s="34">
        <f t="shared" si="24"/>
        <v>0</v>
      </c>
      <c r="K220" s="35">
        <f t="shared" si="25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hidden="1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3"/>
        <v>18</v>
      </c>
      <c r="J221" s="34">
        <f t="shared" si="24"/>
        <v>10</v>
      </c>
      <c r="K221" s="35">
        <f t="shared" si="25"/>
        <v>0.6428571428571429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 t="s">
        <v>1593</v>
      </c>
      <c r="AC221" s="86" t="s">
        <v>1593</v>
      </c>
      <c r="AD221" s="86" t="s">
        <v>1593</v>
      </c>
      <c r="AE221" s="86" t="s">
        <v>1593</v>
      </c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/>
      <c r="AK221" s="86"/>
      <c r="AL221" s="86" t="s">
        <v>1593</v>
      </c>
      <c r="AM221" s="86" t="s">
        <v>1593</v>
      </c>
      <c r="AN221" s="86" t="s">
        <v>1593</v>
      </c>
      <c r="AO221" s="86" t="s">
        <v>1593</v>
      </c>
      <c r="AP221" s="86" t="s">
        <v>1593</v>
      </c>
    </row>
    <row r="222" spans="1:42" ht="15" hidden="1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3"/>
        <v>25</v>
      </c>
      <c r="J222" s="34">
        <f t="shared" si="24"/>
        <v>3</v>
      </c>
      <c r="K222" s="35">
        <f t="shared" si="25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 t="s">
        <v>1593</v>
      </c>
      <c r="Y222" s="86" t="s">
        <v>1593</v>
      </c>
      <c r="Z222" s="86" t="s">
        <v>1593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hidden="1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3"/>
        <v>28</v>
      </c>
      <c r="J223" s="34">
        <f t="shared" si="24"/>
        <v>0</v>
      </c>
      <c r="K223" s="35">
        <f t="shared" si="25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hidden="1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3"/>
        <v>28</v>
      </c>
      <c r="J224" s="34">
        <f t="shared" si="24"/>
        <v>0</v>
      </c>
      <c r="K224" s="35">
        <f t="shared" si="25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hidden="1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3"/>
        <v>28</v>
      </c>
      <c r="J225" s="34">
        <f t="shared" si="24"/>
        <v>0</v>
      </c>
      <c r="K225" s="35">
        <f t="shared" si="25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hidden="1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3"/>
        <v>28</v>
      </c>
      <c r="J226" s="34">
        <f t="shared" si="24"/>
        <v>0</v>
      </c>
      <c r="K226" s="35">
        <f t="shared" si="25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hidden="1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3"/>
        <v>26</v>
      </c>
      <c r="J227" s="34">
        <f>COUNTIF(L227:AM227,"APAGADO")</f>
        <v>2</v>
      </c>
      <c r="K227" s="35">
        <f>(I227)/(J227+I227)</f>
        <v>0.9285714285714286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 t="s">
        <v>1593</v>
      </c>
      <c r="Z227" s="86" t="s">
        <v>1593</v>
      </c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 t="s">
        <v>1593</v>
      </c>
      <c r="AO227" s="86" t="s">
        <v>1593</v>
      </c>
      <c r="AP227" s="86" t="s">
        <v>1593</v>
      </c>
    </row>
    <row r="228" spans="1:42" ht="15" hidden="1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3"/>
        <v>28</v>
      </c>
      <c r="J228" s="34">
        <f t="shared" si="24"/>
        <v>0</v>
      </c>
      <c r="K228" s="35">
        <f t="shared" si="25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hidden="1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3"/>
        <v>28</v>
      </c>
      <c r="J229" s="34">
        <f t="shared" si="24"/>
        <v>0</v>
      </c>
      <c r="K229" s="35">
        <f t="shared" si="25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hidden="1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3"/>
        <v>28</v>
      </c>
      <c r="J230" s="34">
        <f t="shared" si="24"/>
        <v>0</v>
      </c>
      <c r="K230" s="35">
        <f t="shared" si="25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hidden="1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3"/>
        <v>28</v>
      </c>
      <c r="J231" s="34">
        <f t="shared" si="24"/>
        <v>0</v>
      </c>
      <c r="K231" s="35">
        <f t="shared" si="25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hidden="1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3"/>
        <v>28</v>
      </c>
      <c r="J232" s="34">
        <f t="shared" si="24"/>
        <v>0</v>
      </c>
      <c r="K232" s="35">
        <f t="shared" si="25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hidden="1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3"/>
        <v>28</v>
      </c>
      <c r="J233" s="34">
        <f t="shared" si="24"/>
        <v>0</v>
      </c>
      <c r="K233" s="35">
        <f t="shared" si="25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hidden="1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3"/>
        <v>28</v>
      </c>
      <c r="J234" s="34">
        <f t="shared" si="24"/>
        <v>0</v>
      </c>
      <c r="K234" s="35">
        <f t="shared" si="25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hidden="1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3"/>
        <v>28</v>
      </c>
      <c r="J235" s="34">
        <f t="shared" si="24"/>
        <v>0</v>
      </c>
      <c r="K235" s="35">
        <f t="shared" si="25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hidden="1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hidden="1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3"/>
        <v>4</v>
      </c>
      <c r="J237" s="34">
        <f t="shared" si="24"/>
        <v>24</v>
      </c>
      <c r="K237" s="35">
        <f t="shared" si="25"/>
        <v>0.14285714285714285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/>
      <c r="X237" s="86" t="s">
        <v>1593</v>
      </c>
      <c r="Y237" s="86" t="s">
        <v>1593</v>
      </c>
      <c r="Z237" s="86" t="s">
        <v>1593</v>
      </c>
      <c r="AA237" s="86" t="s">
        <v>1593</v>
      </c>
      <c r="AB237" s="86" t="s">
        <v>1593</v>
      </c>
      <c r="AC237" s="86" t="s">
        <v>1593</v>
      </c>
      <c r="AD237" s="86" t="s">
        <v>1593</v>
      </c>
      <c r="AE237" s="86" t="s">
        <v>1593</v>
      </c>
      <c r="AF237" s="86" t="s">
        <v>1593</v>
      </c>
      <c r="AG237" s="86" t="s">
        <v>1593</v>
      </c>
      <c r="AH237" s="86" t="s">
        <v>1593</v>
      </c>
      <c r="AI237" s="86" t="s">
        <v>1593</v>
      </c>
      <c r="AJ237" s="86"/>
      <c r="AK237" s="86"/>
      <c r="AL237" s="86"/>
      <c r="AM237" s="86" t="s">
        <v>1593</v>
      </c>
      <c r="AN237" s="86" t="s">
        <v>1593</v>
      </c>
      <c r="AO237" s="86" t="s">
        <v>1593</v>
      </c>
      <c r="AP237" s="86" t="s">
        <v>1593</v>
      </c>
    </row>
    <row r="238" spans="1:42" ht="15" hidden="1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3"/>
        <v>28</v>
      </c>
      <c r="J238" s="34">
        <f t="shared" si="24"/>
        <v>0</v>
      </c>
      <c r="K238" s="35">
        <f t="shared" si="25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hidden="1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3</v>
      </c>
      <c r="J239" s="34">
        <f>COUNTIF(L239:AM239,"APAGADO")</f>
        <v>25</v>
      </c>
      <c r="K239" s="35">
        <f>(I239)/(J239+I239)</f>
        <v>0.10714285714285714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/>
      <c r="X239" s="86" t="s">
        <v>1593</v>
      </c>
      <c r="Y239" s="86" t="s">
        <v>1593</v>
      </c>
      <c r="Z239" s="86" t="s">
        <v>1593</v>
      </c>
      <c r="AA239" s="86" t="s">
        <v>1593</v>
      </c>
      <c r="AB239" s="86" t="s">
        <v>1593</v>
      </c>
      <c r="AC239" s="86" t="s">
        <v>1593</v>
      </c>
      <c r="AD239" s="86" t="s">
        <v>1593</v>
      </c>
      <c r="AE239" s="86" t="s">
        <v>1593</v>
      </c>
      <c r="AF239" s="86" t="s">
        <v>1593</v>
      </c>
      <c r="AG239" s="86" t="s">
        <v>1593</v>
      </c>
      <c r="AH239" s="86" t="s">
        <v>1593</v>
      </c>
      <c r="AI239" s="86" t="s">
        <v>1593</v>
      </c>
      <c r="AJ239" s="86"/>
      <c r="AK239" s="86"/>
      <c r="AL239" s="86" t="s">
        <v>1593</v>
      </c>
      <c r="AM239" s="86" t="s">
        <v>1593</v>
      </c>
      <c r="AN239" s="86" t="s">
        <v>1593</v>
      </c>
      <c r="AO239" s="86" t="s">
        <v>1593</v>
      </c>
      <c r="AP239" s="86" t="s">
        <v>1593</v>
      </c>
    </row>
    <row r="240" spans="1:42" ht="15" hidden="1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3"/>
        <v>28</v>
      </c>
      <c r="J240" s="34">
        <f t="shared" si="24"/>
        <v>0</v>
      </c>
      <c r="K240" s="35">
        <f t="shared" si="25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hidden="1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3"/>
        <v>27</v>
      </c>
      <c r="J241" s="34">
        <f t="shared" si="24"/>
        <v>1</v>
      </c>
      <c r="K241" s="35">
        <f t="shared" si="25"/>
        <v>0.9642857142857143</v>
      </c>
      <c r="L241" s="86"/>
      <c r="M241" s="86" t="s">
        <v>1593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hidden="1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hidden="1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3"/>
        <v>28</v>
      </c>
      <c r="J243" s="34">
        <f t="shared" si="24"/>
        <v>0</v>
      </c>
      <c r="K243" s="35">
        <f t="shared" si="25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 t="s">
        <v>1593</v>
      </c>
      <c r="AP243" s="86"/>
    </row>
    <row r="244" spans="1:42" ht="15" hidden="1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 t="s">
        <v>1593</v>
      </c>
      <c r="AP244" s="86"/>
    </row>
    <row r="245" spans="1:42" ht="15" hidden="1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 t="s">
        <v>1593</v>
      </c>
      <c r="AP245" s="86"/>
    </row>
    <row r="246" spans="1:42" ht="15" hidden="1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3"/>
        <v>28</v>
      </c>
      <c r="J246" s="34">
        <f t="shared" si="24"/>
        <v>0</v>
      </c>
      <c r="K246" s="35">
        <f t="shared" si="25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hidden="1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3"/>
        <v>28</v>
      </c>
      <c r="J247" s="34">
        <f t="shared" si="24"/>
        <v>0</v>
      </c>
      <c r="K247" s="35">
        <f t="shared" si="25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hidden="1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hidden="1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3"/>
        <v>28</v>
      </c>
      <c r="J249" s="34">
        <f t="shared" si="24"/>
        <v>0</v>
      </c>
      <c r="K249" s="35">
        <f t="shared" si="25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hidden="1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3"/>
        <v>28</v>
      </c>
      <c r="J250" s="34">
        <f t="shared" si="24"/>
        <v>0</v>
      </c>
      <c r="K250" s="35">
        <f t="shared" si="25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hidden="1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3"/>
        <v>3</v>
      </c>
      <c r="J251" s="34">
        <f t="shared" si="24"/>
        <v>25</v>
      </c>
      <c r="K251" s="35">
        <f t="shared" si="25"/>
        <v>0.10714285714285714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/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 t="s">
        <v>1593</v>
      </c>
      <c r="AD251" s="86" t="s">
        <v>1593</v>
      </c>
      <c r="AE251" s="86" t="s">
        <v>1593</v>
      </c>
      <c r="AF251" s="86" t="s">
        <v>1593</v>
      </c>
      <c r="AG251" s="86" t="s">
        <v>1593</v>
      </c>
      <c r="AH251" s="86" t="s">
        <v>1593</v>
      </c>
      <c r="AI251" s="86" t="s">
        <v>1593</v>
      </c>
      <c r="AJ251" s="86"/>
      <c r="AK251" s="86"/>
      <c r="AL251" s="86" t="s">
        <v>1593</v>
      </c>
      <c r="AM251" s="86" t="s">
        <v>1593</v>
      </c>
      <c r="AN251" s="86" t="s">
        <v>1593</v>
      </c>
      <c r="AO251" s="86" t="s">
        <v>1593</v>
      </c>
      <c r="AP251" s="86" t="s">
        <v>1593</v>
      </c>
    </row>
    <row r="252" spans="1:42" ht="15" hidden="1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3</v>
      </c>
      <c r="J252" s="34">
        <f>COUNTIF(L252:AM252,"APAGADO")</f>
        <v>25</v>
      </c>
      <c r="K252" s="35">
        <f>(I252)/(J252+I252)</f>
        <v>0.10714285714285714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/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/>
      <c r="AK252" s="86"/>
      <c r="AL252" s="86" t="s">
        <v>1593</v>
      </c>
      <c r="AM252" s="86" t="s">
        <v>1593</v>
      </c>
      <c r="AN252" s="86" t="s">
        <v>1593</v>
      </c>
      <c r="AO252" s="86" t="s">
        <v>1593</v>
      </c>
      <c r="AP252" s="86" t="s">
        <v>1593</v>
      </c>
    </row>
    <row r="253" spans="1:42" ht="15" hidden="1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3"/>
        <v>28</v>
      </c>
      <c r="J253" s="34">
        <f t="shared" si="24"/>
        <v>0</v>
      </c>
      <c r="K253" s="35">
        <f t="shared" si="25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hidden="1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3"/>
        <v>28</v>
      </c>
      <c r="J254" s="34">
        <f t="shared" si="24"/>
        <v>0</v>
      </c>
      <c r="K254" s="35">
        <f t="shared" si="25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hidden="1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 t="s">
        <v>1593</v>
      </c>
      <c r="AM255" s="86"/>
      <c r="AN255" s="86"/>
      <c r="AO255" s="86"/>
      <c r="AP255" s="86"/>
    </row>
    <row r="256" spans="1:42" ht="15" hidden="1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3"/>
        <v>18</v>
      </c>
      <c r="J256" s="34">
        <f t="shared" si="24"/>
        <v>10</v>
      </c>
      <c r="K256" s="35">
        <f t="shared" si="25"/>
        <v>0.6428571428571429</v>
      </c>
      <c r="L256" s="86" t="s">
        <v>1593</v>
      </c>
      <c r="M256" s="86" t="s">
        <v>1593</v>
      </c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 t="s">
        <v>1593</v>
      </c>
      <c r="AF256" s="86"/>
      <c r="AG256" s="86" t="s">
        <v>1593</v>
      </c>
      <c r="AH256" s="86" t="s">
        <v>1593</v>
      </c>
      <c r="AI256" s="86" t="s">
        <v>1593</v>
      </c>
      <c r="AJ256" s="86"/>
      <c r="AK256" s="86"/>
      <c r="AL256" s="86" t="s">
        <v>1593</v>
      </c>
      <c r="AM256" s="86" t="s">
        <v>1593</v>
      </c>
      <c r="AN256" s="86" t="s">
        <v>1593</v>
      </c>
      <c r="AO256" s="86"/>
      <c r="AP256" s="86"/>
    </row>
    <row r="257" spans="1:42" ht="15" hidden="1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3"/>
        <v>4</v>
      </c>
      <c r="J257" s="34">
        <f t="shared" ref="J257:J321" si="40">COUNTIF(L257:AM257,"APAGADO")</f>
        <v>24</v>
      </c>
      <c r="K257" s="35">
        <f t="shared" ref="K257:K321" si="41">(I257)/(J257+I257)</f>
        <v>0.14285714285714285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/>
      <c r="X257" s="86" t="s">
        <v>1593</v>
      </c>
      <c r="Y257" s="86"/>
      <c r="Z257" s="86" t="s">
        <v>1593</v>
      </c>
      <c r="AA257" s="86" t="s">
        <v>1593</v>
      </c>
      <c r="AB257" s="86" t="s">
        <v>1593</v>
      </c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 t="s">
        <v>1593</v>
      </c>
      <c r="AJ257" s="86"/>
      <c r="AK257" s="86"/>
      <c r="AL257" s="86" t="s">
        <v>1593</v>
      </c>
      <c r="AM257" s="86" t="s">
        <v>1593</v>
      </c>
      <c r="AN257" s="86" t="s">
        <v>1593</v>
      </c>
      <c r="AO257" s="86" t="s">
        <v>1593</v>
      </c>
      <c r="AP257" s="86" t="s">
        <v>1593</v>
      </c>
    </row>
    <row r="258" spans="1:42" ht="15" hidden="1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3"/>
        <v>26</v>
      </c>
      <c r="J258" s="34">
        <f t="shared" si="40"/>
        <v>2</v>
      </c>
      <c r="K258" s="35">
        <f t="shared" si="41"/>
        <v>0.9285714285714286</v>
      </c>
      <c r="L258" s="86"/>
      <c r="M258" s="86" t="s">
        <v>1593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 t="s">
        <v>1593</v>
      </c>
      <c r="AM258" s="86"/>
      <c r="AN258" s="86"/>
      <c r="AO258" s="86"/>
      <c r="AP258" s="86"/>
    </row>
    <row r="259" spans="1:42" ht="15" hidden="1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3"/>
        <v>27</v>
      </c>
      <c r="J259" s="34">
        <f t="shared" si="40"/>
        <v>1</v>
      </c>
      <c r="K259" s="35">
        <f t="shared" si="41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 t="s">
        <v>1593</v>
      </c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hidden="1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2">COUNTIF(L260:AM260,"")</f>
        <v>27</v>
      </c>
      <c r="J260" s="34">
        <f t="shared" ref="J260" si="43">COUNTIF(L260:AM260,"APAGADO")</f>
        <v>1</v>
      </c>
      <c r="K260" s="35">
        <f t="shared" ref="K260" si="44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 t="s">
        <v>1593</v>
      </c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hidden="1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5">COUNTIF(L261:AM261,"")</f>
        <v>27</v>
      </c>
      <c r="J261" s="34">
        <f t="shared" ref="J261" si="46">COUNTIF(L261:AM261,"APAGADO")</f>
        <v>1</v>
      </c>
      <c r="K261" s="35">
        <f t="shared" ref="K261" si="47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 t="s">
        <v>1593</v>
      </c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hidden="1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3"/>
        <v>28</v>
      </c>
      <c r="J262" s="34">
        <f t="shared" si="40"/>
        <v>0</v>
      </c>
      <c r="K262" s="35">
        <f t="shared" si="4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hidden="1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3"/>
        <v>28</v>
      </c>
      <c r="J263" s="34">
        <f t="shared" si="40"/>
        <v>0</v>
      </c>
      <c r="K263" s="35">
        <f t="shared" si="4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hidden="1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3"/>
        <v>26</v>
      </c>
      <c r="J264" s="34">
        <f t="shared" si="40"/>
        <v>2</v>
      </c>
      <c r="K264" s="35">
        <f t="shared" si="41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 t="s">
        <v>1593</v>
      </c>
      <c r="AE264" s="86" t="s">
        <v>1593</v>
      </c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 t="s">
        <v>1593</v>
      </c>
    </row>
    <row r="265" spans="1:42" ht="15" hidden="1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3"/>
        <v>26</v>
      </c>
      <c r="J265" s="34">
        <f t="shared" si="40"/>
        <v>2</v>
      </c>
      <c r="K265" s="35">
        <f t="shared" si="41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 t="s">
        <v>1593</v>
      </c>
      <c r="AE265" s="86" t="s">
        <v>1593</v>
      </c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 t="s">
        <v>1593</v>
      </c>
    </row>
    <row r="266" spans="1:42" ht="15" hidden="1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3"/>
        <v>28</v>
      </c>
      <c r="J266" s="34">
        <f t="shared" si="40"/>
        <v>0</v>
      </c>
      <c r="K266" s="35">
        <f t="shared" si="41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hidden="1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3"/>
        <v>28</v>
      </c>
      <c r="J267" s="34">
        <f t="shared" si="40"/>
        <v>0</v>
      </c>
      <c r="K267" s="35">
        <f t="shared" si="41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hidden="1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3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hidden="1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3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hidden="1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3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hidden="1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3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hidden="1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3"/>
        <v>28</v>
      </c>
      <c r="J272" s="34">
        <f t="shared" si="40"/>
        <v>0</v>
      </c>
      <c r="K272" s="35">
        <f t="shared" si="41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hidden="1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3"/>
        <v>28</v>
      </c>
      <c r="J273" s="34">
        <f t="shared" si="40"/>
        <v>0</v>
      </c>
      <c r="K273" s="35">
        <f t="shared" si="41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hidden="1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3"/>
        <v>28</v>
      </c>
      <c r="J274" s="34">
        <f t="shared" si="40"/>
        <v>0</v>
      </c>
      <c r="K274" s="35">
        <f t="shared" si="41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hidden="1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8">COUNTIF(L275:AM275,"")</f>
        <v>28</v>
      </c>
      <c r="J275" s="34">
        <f t="shared" si="40"/>
        <v>0</v>
      </c>
      <c r="K275" s="35">
        <f t="shared" si="41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hidden="1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8"/>
        <v>3</v>
      </c>
      <c r="J276" s="34">
        <f t="shared" si="40"/>
        <v>25</v>
      </c>
      <c r="K276" s="35">
        <f t="shared" si="41"/>
        <v>0.10714285714285714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 t="s">
        <v>1593</v>
      </c>
      <c r="AC276" s="86" t="s">
        <v>1593</v>
      </c>
      <c r="AD276" s="86" t="s">
        <v>1593</v>
      </c>
      <c r="AE276" s="86" t="s">
        <v>1593</v>
      </c>
      <c r="AF276" s="86" t="s">
        <v>1593</v>
      </c>
      <c r="AG276" s="86" t="s">
        <v>1593</v>
      </c>
      <c r="AH276" s="86" t="s">
        <v>1593</v>
      </c>
      <c r="AI276" s="86" t="s">
        <v>1593</v>
      </c>
      <c r="AJ276" s="86"/>
      <c r="AK276" s="86"/>
      <c r="AL276" s="86" t="s">
        <v>1593</v>
      </c>
      <c r="AM276" s="86" t="s">
        <v>1593</v>
      </c>
      <c r="AN276" s="86" t="s">
        <v>1593</v>
      </c>
      <c r="AO276" s="86" t="s">
        <v>1593</v>
      </c>
      <c r="AP276" s="86" t="s">
        <v>1593</v>
      </c>
    </row>
    <row r="277" spans="1:42" ht="15" hidden="1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8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hidden="1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8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" hidden="1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8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hidden="1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9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hidden="1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8"/>
        <v>10</v>
      </c>
      <c r="J281" s="34">
        <f t="shared" si="40"/>
        <v>18</v>
      </c>
      <c r="K281" s="35">
        <f t="shared" si="41"/>
        <v>0.35714285714285715</v>
      </c>
      <c r="L281" s="86" t="s">
        <v>1593</v>
      </c>
      <c r="M281" s="86" t="s">
        <v>1593</v>
      </c>
      <c r="N281" s="86" t="s">
        <v>1593</v>
      </c>
      <c r="O281" s="86" t="s">
        <v>1593</v>
      </c>
      <c r="P281" s="86" t="s">
        <v>1593</v>
      </c>
      <c r="Q281" s="86" t="s">
        <v>1593</v>
      </c>
      <c r="R281" s="86" t="s">
        <v>1593</v>
      </c>
      <c r="S281" s="86" t="s">
        <v>1593</v>
      </c>
      <c r="T281" s="86" t="s">
        <v>1593</v>
      </c>
      <c r="U281" s="86" t="s">
        <v>1593</v>
      </c>
      <c r="V281" s="86" t="s">
        <v>1593</v>
      </c>
      <c r="W281" s="86"/>
      <c r="X281" s="86" t="s">
        <v>1593</v>
      </c>
      <c r="Y281" s="86" t="s">
        <v>1593</v>
      </c>
      <c r="Z281" s="86" t="s">
        <v>1593</v>
      </c>
      <c r="AA281" s="86" t="s">
        <v>1593</v>
      </c>
      <c r="AB281" s="86" t="s">
        <v>1593</v>
      </c>
      <c r="AC281" s="86" t="s">
        <v>1593</v>
      </c>
      <c r="AD281" s="86"/>
      <c r="AE281" s="86"/>
      <c r="AF281" s="86"/>
      <c r="AG281" s="86"/>
      <c r="AH281" s="86"/>
      <c r="AI281" s="86" t="s">
        <v>1593</v>
      </c>
      <c r="AJ281" s="86"/>
      <c r="AK281" s="86"/>
      <c r="AL281" s="86"/>
      <c r="AM281" s="86"/>
      <c r="AN281" s="86" t="s">
        <v>1593</v>
      </c>
      <c r="AO281" s="86" t="s">
        <v>1593</v>
      </c>
      <c r="AP281" s="86"/>
    </row>
    <row r="282" spans="1:42" ht="15" hidden="1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8"/>
        <v>10</v>
      </c>
      <c r="J282" s="34">
        <f t="shared" si="40"/>
        <v>18</v>
      </c>
      <c r="K282" s="35">
        <f t="shared" si="41"/>
        <v>0.35714285714285715</v>
      </c>
      <c r="L282" s="86" t="s">
        <v>1593</v>
      </c>
      <c r="M282" s="86" t="s">
        <v>1593</v>
      </c>
      <c r="N282" s="86" t="s">
        <v>1593</v>
      </c>
      <c r="O282" s="86" t="s">
        <v>1593</v>
      </c>
      <c r="P282" s="86" t="s">
        <v>1593</v>
      </c>
      <c r="Q282" s="86" t="s">
        <v>1593</v>
      </c>
      <c r="R282" s="86" t="s">
        <v>1593</v>
      </c>
      <c r="S282" s="86" t="s">
        <v>1593</v>
      </c>
      <c r="T282" s="86" t="s">
        <v>1593</v>
      </c>
      <c r="U282" s="86" t="s">
        <v>1593</v>
      </c>
      <c r="V282" s="86" t="s">
        <v>1593</v>
      </c>
      <c r="W282" s="86"/>
      <c r="X282" s="86" t="s">
        <v>1593</v>
      </c>
      <c r="Y282" s="86" t="s">
        <v>1593</v>
      </c>
      <c r="Z282" s="86" t="s">
        <v>1593</v>
      </c>
      <c r="AA282" s="86" t="s">
        <v>1593</v>
      </c>
      <c r="AB282" s="86" t="s">
        <v>1593</v>
      </c>
      <c r="AC282" s="86" t="s">
        <v>1593</v>
      </c>
      <c r="AD282" s="86"/>
      <c r="AE282" s="86"/>
      <c r="AF282" s="86"/>
      <c r="AG282" s="86"/>
      <c r="AH282" s="86"/>
      <c r="AI282" s="86" t="s">
        <v>1593</v>
      </c>
      <c r="AJ282" s="86"/>
      <c r="AK282" s="86"/>
      <c r="AL282" s="86"/>
      <c r="AM282" s="86"/>
      <c r="AN282" s="86" t="s">
        <v>1593</v>
      </c>
      <c r="AO282" s="86"/>
      <c r="AP282" s="86"/>
    </row>
    <row r="283" spans="1:42" ht="15" hidden="1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8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hidden="1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8"/>
        <v>28</v>
      </c>
      <c r="J284" s="34">
        <f t="shared" si="40"/>
        <v>0</v>
      </c>
      <c r="K284" s="35">
        <f t="shared" si="41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hidden="1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8"/>
        <v>28</v>
      </c>
      <c r="J285" s="34">
        <f t="shared" si="40"/>
        <v>0</v>
      </c>
      <c r="K285" s="35">
        <f t="shared" si="41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hidden="1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8"/>
        <v>25</v>
      </c>
      <c r="J286" s="34">
        <f t="shared" si="40"/>
        <v>3</v>
      </c>
      <c r="K286" s="35">
        <f t="shared" si="41"/>
        <v>0.8928571428571429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 t="s">
        <v>1593</v>
      </c>
      <c r="AJ286" s="86"/>
      <c r="AK286" s="86"/>
      <c r="AL286" s="86" t="s">
        <v>1593</v>
      </c>
      <c r="AM286" s="86" t="s">
        <v>1593</v>
      </c>
      <c r="AN286" s="86" t="s">
        <v>1593</v>
      </c>
      <c r="AO286" s="86" t="s">
        <v>1593</v>
      </c>
      <c r="AP286" s="86"/>
    </row>
    <row r="287" spans="1:42" ht="15" hidden="1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8"/>
        <v>25</v>
      </c>
      <c r="J287" s="34">
        <f t="shared" si="40"/>
        <v>3</v>
      </c>
      <c r="K287" s="35">
        <f t="shared" si="41"/>
        <v>0.8928571428571429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 t="s">
        <v>1593</v>
      </c>
      <c r="AJ287" s="86"/>
      <c r="AK287" s="86"/>
      <c r="AL287" s="86" t="s">
        <v>1593</v>
      </c>
      <c r="AM287" s="86" t="s">
        <v>1593</v>
      </c>
      <c r="AN287" s="86" t="s">
        <v>1593</v>
      </c>
      <c r="AO287" s="86" t="s">
        <v>1593</v>
      </c>
      <c r="AP287" s="86"/>
    </row>
    <row r="288" spans="1:42" ht="15" hidden="1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8"/>
        <v>24</v>
      </c>
      <c r="J288" s="34">
        <f>COUNTIF(L288:AM288,"APAGADO")</f>
        <v>4</v>
      </c>
      <c r="K288" s="35">
        <f>(I288)/(J288+I288)</f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 t="s">
        <v>1593</v>
      </c>
      <c r="AI288" s="86" t="s">
        <v>1593</v>
      </c>
      <c r="AJ288" s="86"/>
      <c r="AK288" s="86"/>
      <c r="AL288" s="86" t="s">
        <v>1593</v>
      </c>
      <c r="AM288" s="86" t="s">
        <v>1593</v>
      </c>
      <c r="AN288" s="86" t="s">
        <v>1593</v>
      </c>
      <c r="AO288" s="86" t="s">
        <v>1593</v>
      </c>
      <c r="AP288" s="86" t="s">
        <v>1593</v>
      </c>
    </row>
    <row r="289" spans="1:42" ht="15" hidden="1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8"/>
        <v>24</v>
      </c>
      <c r="J289" s="34">
        <f>COUNTIF(L289:AM289,"APAGADO")</f>
        <v>4</v>
      </c>
      <c r="K289" s="35">
        <f>(I289)/(J289+I289)</f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 t="s">
        <v>1593</v>
      </c>
      <c r="AI289" s="86" t="s">
        <v>1593</v>
      </c>
      <c r="AJ289" s="86"/>
      <c r="AK289" s="86"/>
      <c r="AL289" s="86" t="s">
        <v>1593</v>
      </c>
      <c r="AM289" s="86" t="s">
        <v>1593</v>
      </c>
      <c r="AN289" s="86" t="s">
        <v>1593</v>
      </c>
      <c r="AO289" s="86" t="s">
        <v>1593</v>
      </c>
      <c r="AP289" s="86" t="s">
        <v>1593</v>
      </c>
    </row>
    <row r="290" spans="1:42" ht="15" hidden="1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8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 t="s">
        <v>1593</v>
      </c>
      <c r="AJ290" s="86"/>
      <c r="AK290" s="86"/>
      <c r="AL290" s="86" t="s">
        <v>1593</v>
      </c>
      <c r="AM290" s="86" t="s">
        <v>1593</v>
      </c>
      <c r="AN290" s="86" t="s">
        <v>1593</v>
      </c>
      <c r="AO290" s="86" t="s">
        <v>1593</v>
      </c>
      <c r="AP290" s="86"/>
    </row>
    <row r="291" spans="1:42" ht="15" hidden="1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8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 t="s">
        <v>1593</v>
      </c>
      <c r="AJ291" s="86"/>
      <c r="AK291" s="86"/>
      <c r="AL291" s="86" t="s">
        <v>1593</v>
      </c>
      <c r="AM291" s="86" t="s">
        <v>1593</v>
      </c>
      <c r="AN291" s="86" t="s">
        <v>1593</v>
      </c>
      <c r="AO291" s="86" t="s">
        <v>1593</v>
      </c>
      <c r="AP291" s="86"/>
    </row>
    <row r="292" spans="1:42" ht="15" hidden="1" thickBot="1" x14ac:dyDescent="0.35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8"/>
        <v>28</v>
      </c>
      <c r="J292" s="34">
        <f t="shared" ref="J292:J293" si="50">COUNTIF(L292:AM292,"APAGADO")</f>
        <v>0</v>
      </c>
      <c r="K292" s="35">
        <f t="shared" ref="K292:K293" si="51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hidden="1" thickBot="1" x14ac:dyDescent="0.35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8"/>
        <v>28</v>
      </c>
      <c r="J293" s="34">
        <f t="shared" si="50"/>
        <v>0</v>
      </c>
      <c r="K293" s="35">
        <f t="shared" si="51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hidden="1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8"/>
        <v>28</v>
      </c>
      <c r="J294" s="34">
        <f t="shared" si="40"/>
        <v>0</v>
      </c>
      <c r="K294" s="35">
        <f t="shared" si="41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hidden="1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8"/>
        <v>28</v>
      </c>
      <c r="J295" s="34">
        <f t="shared" si="40"/>
        <v>0</v>
      </c>
      <c r="K295" s="35">
        <f t="shared" si="41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hidden="1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8"/>
        <v>28</v>
      </c>
      <c r="J296" s="34">
        <f t="shared" si="40"/>
        <v>0</v>
      </c>
      <c r="K296" s="35">
        <f t="shared" si="41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hidden="1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8"/>
        <v>28</v>
      </c>
      <c r="J297" s="34">
        <f t="shared" si="40"/>
        <v>0</v>
      </c>
      <c r="K297" s="35">
        <f t="shared" si="41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hidden="1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8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hidden="1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8"/>
        <v>28</v>
      </c>
      <c r="J299" s="34">
        <f t="shared" si="40"/>
        <v>0</v>
      </c>
      <c r="K299" s="35">
        <f t="shared" si="41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hidden="1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hidden="1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1593</v>
      </c>
      <c r="AH302" s="86" t="s">
        <v>1593</v>
      </c>
      <c r="AI302" s="86" t="s">
        <v>1593</v>
      </c>
      <c r="AJ302" s="86"/>
      <c r="AK302" s="86"/>
      <c r="AL302" s="86" t="s">
        <v>1593</v>
      </c>
      <c r="AM302" s="86"/>
      <c r="AN302" s="86" t="s">
        <v>1593</v>
      </c>
      <c r="AO302" s="86" t="s">
        <v>1593</v>
      </c>
      <c r="AP302" s="86"/>
    </row>
    <row r="303" spans="1:42" ht="15" hidden="1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8"/>
        <v>28</v>
      </c>
      <c r="J303" s="34">
        <f t="shared" si="40"/>
        <v>0</v>
      </c>
      <c r="K303" s="35">
        <f t="shared" si="41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hidden="1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8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1593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hidden="1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8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hidden="1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8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hidden="1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8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hidden="1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8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hidden="1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8"/>
        <v>28</v>
      </c>
      <c r="J309" s="34">
        <f t="shared" si="40"/>
        <v>0</v>
      </c>
      <c r="K309" s="35">
        <f t="shared" si="41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hidden="1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8"/>
        <v>28</v>
      </c>
      <c r="J310" s="34">
        <f t="shared" si="40"/>
        <v>0</v>
      </c>
      <c r="K310" s="35">
        <f t="shared" si="41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hidden="1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8"/>
        <v>28</v>
      </c>
      <c r="J311" s="34">
        <f t="shared" si="40"/>
        <v>0</v>
      </c>
      <c r="K311" s="35">
        <f t="shared" si="41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hidden="1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8"/>
        <v>28</v>
      </c>
      <c r="J312" s="34">
        <f t="shared" si="40"/>
        <v>0</v>
      </c>
      <c r="K312" s="35">
        <f t="shared" si="41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hidden="1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8"/>
        <v>28</v>
      </c>
      <c r="J313" s="34">
        <f t="shared" si="40"/>
        <v>0</v>
      </c>
      <c r="K313" s="35">
        <f t="shared" si="41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hidden="1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8"/>
        <v>28</v>
      </c>
      <c r="J314" s="34">
        <f t="shared" si="40"/>
        <v>0</v>
      </c>
      <c r="K314" s="35">
        <f t="shared" si="41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hidden="1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8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hidden="1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8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hidden="1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8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 t="s">
        <v>1593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hidden="1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8"/>
        <v>28</v>
      </c>
      <c r="J318" s="34">
        <f t="shared" si="40"/>
        <v>0</v>
      </c>
      <c r="K318" s="35">
        <f t="shared" si="41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hidden="1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8"/>
        <v>28</v>
      </c>
      <c r="J319" s="34">
        <f t="shared" si="40"/>
        <v>0</v>
      </c>
      <c r="K319" s="35">
        <f t="shared" si="41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hidden="1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8"/>
        <v>28</v>
      </c>
      <c r="J320" s="34">
        <f t="shared" si="40"/>
        <v>0</v>
      </c>
      <c r="K320" s="35">
        <f t="shared" si="41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hidden="1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8"/>
        <v>28</v>
      </c>
      <c r="J321" s="34">
        <f t="shared" si="40"/>
        <v>0</v>
      </c>
      <c r="K321" s="35">
        <f t="shared" si="4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hidden="1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8"/>
        <v>26</v>
      </c>
      <c r="J322" s="34">
        <f t="shared" ref="J322:J399" si="52">COUNTIF(L322:AM322,"APAGADO")</f>
        <v>2</v>
      </c>
      <c r="K322" s="35">
        <f t="shared" ref="K322:K399" si="53"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 t="s">
        <v>1593</v>
      </c>
      <c r="AM322" s="86" t="s">
        <v>1593</v>
      </c>
      <c r="AN322" s="86" t="s">
        <v>1593</v>
      </c>
      <c r="AO322" s="86" t="s">
        <v>1593</v>
      </c>
      <c r="AP322" s="86" t="s">
        <v>1593</v>
      </c>
    </row>
    <row r="323" spans="1:42" ht="15" hidden="1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8"/>
        <v>28</v>
      </c>
      <c r="J323" s="34">
        <f t="shared" si="52"/>
        <v>0</v>
      </c>
      <c r="K323" s="35">
        <f t="shared" si="5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hidden="1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8"/>
        <v>3</v>
      </c>
      <c r="J324" s="34">
        <f t="shared" si="52"/>
        <v>25</v>
      </c>
      <c r="K324" s="35">
        <f t="shared" si="53"/>
        <v>0.10714285714285714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/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 t="s">
        <v>1593</v>
      </c>
      <c r="AC324" s="86" t="s">
        <v>1593</v>
      </c>
      <c r="AD324" s="86" t="s">
        <v>1593</v>
      </c>
      <c r="AE324" s="86" t="s">
        <v>1593</v>
      </c>
      <c r="AF324" s="86" t="s">
        <v>1593</v>
      </c>
      <c r="AG324" s="86" t="s">
        <v>1593</v>
      </c>
      <c r="AH324" s="86" t="s">
        <v>1593</v>
      </c>
      <c r="AI324" s="86" t="s">
        <v>1593</v>
      </c>
      <c r="AJ324" s="86"/>
      <c r="AK324" s="86"/>
      <c r="AL324" s="86" t="s">
        <v>1593</v>
      </c>
      <c r="AM324" s="86" t="s">
        <v>1593</v>
      </c>
      <c r="AN324" s="86" t="s">
        <v>1593</v>
      </c>
      <c r="AO324" s="86" t="s">
        <v>1593</v>
      </c>
      <c r="AP324" s="86" t="s">
        <v>1593</v>
      </c>
    </row>
    <row r="325" spans="1:42" ht="15" hidden="1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8"/>
        <v>3</v>
      </c>
      <c r="J325" s="34">
        <f t="shared" si="52"/>
        <v>25</v>
      </c>
      <c r="K325" s="35">
        <f t="shared" si="53"/>
        <v>0.10714285714285714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/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 t="s">
        <v>1593</v>
      </c>
      <c r="AD325" s="86" t="s">
        <v>1593</v>
      </c>
      <c r="AE325" s="86" t="s">
        <v>1593</v>
      </c>
      <c r="AF325" s="86" t="s">
        <v>1593</v>
      </c>
      <c r="AG325" s="86" t="s">
        <v>1593</v>
      </c>
      <c r="AH325" s="86" t="s">
        <v>1593</v>
      </c>
      <c r="AI325" s="86" t="s">
        <v>1593</v>
      </c>
      <c r="AJ325" s="86"/>
      <c r="AK325" s="86"/>
      <c r="AL325" s="86" t="s">
        <v>1593</v>
      </c>
      <c r="AM325" s="86" t="s">
        <v>1593</v>
      </c>
      <c r="AN325" s="86" t="s">
        <v>1593</v>
      </c>
      <c r="AO325" s="86" t="s">
        <v>1593</v>
      </c>
      <c r="AP325" s="86" t="s">
        <v>1593</v>
      </c>
    </row>
    <row r="326" spans="1:42" ht="15" hidden="1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8"/>
        <v>3</v>
      </c>
      <c r="J326" s="34">
        <f t="shared" si="52"/>
        <v>25</v>
      </c>
      <c r="K326" s="35">
        <f t="shared" si="53"/>
        <v>0.10714285714285714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/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/>
      <c r="AK326" s="86"/>
      <c r="AL326" s="86" t="s">
        <v>1593</v>
      </c>
      <c r="AM326" s="86" t="s">
        <v>1593</v>
      </c>
      <c r="AN326" s="86" t="s">
        <v>1593</v>
      </c>
      <c r="AO326" s="86" t="s">
        <v>1593</v>
      </c>
      <c r="AP326" s="86" t="s">
        <v>1593</v>
      </c>
    </row>
    <row r="327" spans="1:42" ht="15" hidden="1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8"/>
        <v>3</v>
      </c>
      <c r="J327" s="34">
        <f t="shared" si="52"/>
        <v>25</v>
      </c>
      <c r="K327" s="35">
        <f t="shared" si="53"/>
        <v>0.10714285714285714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/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/>
      <c r="AK327" s="86"/>
      <c r="AL327" s="86" t="s">
        <v>1593</v>
      </c>
      <c r="AM327" s="86" t="s">
        <v>1593</v>
      </c>
      <c r="AN327" s="86" t="s">
        <v>1593</v>
      </c>
      <c r="AO327" s="86" t="s">
        <v>1593</v>
      </c>
      <c r="AP327" s="86" t="s">
        <v>1593</v>
      </c>
    </row>
    <row r="328" spans="1:42" ht="15" hidden="1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8"/>
        <v>19</v>
      </c>
      <c r="J328" s="34">
        <f t="shared" si="52"/>
        <v>9</v>
      </c>
      <c r="K328" s="35">
        <f t="shared" si="53"/>
        <v>0.6785714285714286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/>
      <c r="U328" s="86"/>
      <c r="V328" s="86"/>
      <c r="W328" s="86"/>
      <c r="X328" s="86"/>
      <c r="Y328" s="86"/>
      <c r="Z328" s="86" t="s">
        <v>1593</v>
      </c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hidden="1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8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 t="s">
        <v>1593</v>
      </c>
      <c r="Z329" s="86" t="s">
        <v>1593</v>
      </c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hidden="1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8"/>
        <v>3</v>
      </c>
      <c r="J330" s="34">
        <f t="shared" si="52"/>
        <v>25</v>
      </c>
      <c r="K330" s="35">
        <f t="shared" si="53"/>
        <v>0.10714285714285714</v>
      </c>
      <c r="L330" s="86" t="s">
        <v>1593</v>
      </c>
      <c r="M330" s="86" t="s">
        <v>1593</v>
      </c>
      <c r="N330" s="86" t="s">
        <v>1593</v>
      </c>
      <c r="O330" s="86" t="s">
        <v>1593</v>
      </c>
      <c r="P330" s="86" t="s">
        <v>1593</v>
      </c>
      <c r="Q330" s="86" t="s">
        <v>1593</v>
      </c>
      <c r="R330" s="86" t="s">
        <v>1593</v>
      </c>
      <c r="S330" s="86" t="s">
        <v>1593</v>
      </c>
      <c r="T330" s="86" t="s">
        <v>1593</v>
      </c>
      <c r="U330" s="86" t="s">
        <v>1593</v>
      </c>
      <c r="V330" s="86" t="s">
        <v>1593</v>
      </c>
      <c r="W330" s="86"/>
      <c r="X330" s="86" t="s">
        <v>1593</v>
      </c>
      <c r="Y330" s="86" t="s">
        <v>1593</v>
      </c>
      <c r="Z330" s="86" t="s">
        <v>1593</v>
      </c>
      <c r="AA330" s="86" t="s">
        <v>1593</v>
      </c>
      <c r="AB330" s="86" t="s">
        <v>1593</v>
      </c>
      <c r="AC330" s="86" t="s">
        <v>1593</v>
      </c>
      <c r="AD330" s="86" t="s">
        <v>1593</v>
      </c>
      <c r="AE330" s="86" t="s">
        <v>1593</v>
      </c>
      <c r="AF330" s="86" t="s">
        <v>1593</v>
      </c>
      <c r="AG330" s="86" t="s">
        <v>1593</v>
      </c>
      <c r="AH330" s="86" t="s">
        <v>1593</v>
      </c>
      <c r="AI330" s="86" t="s">
        <v>1593</v>
      </c>
      <c r="AJ330" s="86"/>
      <c r="AK330" s="86"/>
      <c r="AL330" s="86" t="s">
        <v>1593</v>
      </c>
      <c r="AM330" s="86" t="s">
        <v>1593</v>
      </c>
      <c r="AN330" s="86" t="s">
        <v>1593</v>
      </c>
      <c r="AO330" s="86" t="s">
        <v>1593</v>
      </c>
      <c r="AP330" s="86"/>
    </row>
    <row r="331" spans="1:42" ht="15" hidden="1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8"/>
        <v>28</v>
      </c>
      <c r="J331" s="34">
        <f t="shared" si="52"/>
        <v>0</v>
      </c>
      <c r="K331" s="35">
        <f t="shared" si="53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hidden="1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8"/>
        <v>26</v>
      </c>
      <c r="J332" s="34">
        <f t="shared" si="52"/>
        <v>2</v>
      </c>
      <c r="K332" s="35">
        <f t="shared" si="53"/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 t="s">
        <v>1593</v>
      </c>
      <c r="Z332" s="86" t="s">
        <v>1593</v>
      </c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hidden="1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8"/>
        <v>28</v>
      </c>
      <c r="J333" s="34">
        <f t="shared" si="52"/>
        <v>0</v>
      </c>
      <c r="K333" s="35">
        <f t="shared" si="53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hidden="1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8"/>
        <v>26</v>
      </c>
      <c r="J334" s="34">
        <f t="shared" si="52"/>
        <v>2</v>
      </c>
      <c r="K334" s="35">
        <f t="shared" si="53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 t="s">
        <v>1593</v>
      </c>
      <c r="AE334" s="86" t="s">
        <v>1593</v>
      </c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hidden="1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8"/>
        <v>27</v>
      </c>
      <c r="J335" s="34">
        <f t="shared" si="52"/>
        <v>1</v>
      </c>
      <c r="K335" s="35">
        <f t="shared" si="53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1593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" hidden="1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8"/>
        <v>3</v>
      </c>
      <c r="J336" s="34">
        <f t="shared" si="52"/>
        <v>25</v>
      </c>
      <c r="K336" s="35">
        <f t="shared" si="53"/>
        <v>0.10714285714285714</v>
      </c>
      <c r="L336" s="86" t="s">
        <v>1593</v>
      </c>
      <c r="M336" s="86" t="s">
        <v>1593</v>
      </c>
      <c r="N336" s="86" t="s">
        <v>1593</v>
      </c>
      <c r="O336" s="86" t="s">
        <v>1593</v>
      </c>
      <c r="P336" s="86" t="s">
        <v>1593</v>
      </c>
      <c r="Q336" s="86" t="s">
        <v>1593</v>
      </c>
      <c r="R336" s="86" t="s">
        <v>1593</v>
      </c>
      <c r="S336" s="86" t="s">
        <v>1593</v>
      </c>
      <c r="T336" s="86" t="s">
        <v>1593</v>
      </c>
      <c r="U336" s="86" t="s">
        <v>1593</v>
      </c>
      <c r="V336" s="86" t="s">
        <v>1593</v>
      </c>
      <c r="W336" s="86"/>
      <c r="X336" s="86" t="s">
        <v>1593</v>
      </c>
      <c r="Y336" s="86" t="s">
        <v>1593</v>
      </c>
      <c r="Z336" s="86" t="s">
        <v>1593</v>
      </c>
      <c r="AA336" s="86" t="s">
        <v>1593</v>
      </c>
      <c r="AB336" s="86" t="s">
        <v>1593</v>
      </c>
      <c r="AC336" s="86" t="s">
        <v>1593</v>
      </c>
      <c r="AD336" s="86" t="s">
        <v>1593</v>
      </c>
      <c r="AE336" s="86" t="s">
        <v>1593</v>
      </c>
      <c r="AF336" s="86" t="s">
        <v>1593</v>
      </c>
      <c r="AG336" s="86" t="s">
        <v>1593</v>
      </c>
      <c r="AH336" s="86" t="s">
        <v>1593</v>
      </c>
      <c r="AI336" s="86" t="s">
        <v>1593</v>
      </c>
      <c r="AJ336" s="86"/>
      <c r="AK336" s="86"/>
      <c r="AL336" s="86" t="s">
        <v>1593</v>
      </c>
      <c r="AM336" s="86" t="s">
        <v>1593</v>
      </c>
      <c r="AN336" s="86" t="s">
        <v>1593</v>
      </c>
      <c r="AO336" s="86" t="s">
        <v>1593</v>
      </c>
      <c r="AP336" s="86" t="s">
        <v>1593</v>
      </c>
    </row>
    <row r="337" spans="1:42" ht="15" hidden="1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8"/>
        <v>3</v>
      </c>
      <c r="J337" s="34">
        <f t="shared" si="52"/>
        <v>25</v>
      </c>
      <c r="K337" s="35">
        <f t="shared" si="53"/>
        <v>0.10714285714285714</v>
      </c>
      <c r="L337" s="86" t="s">
        <v>1593</v>
      </c>
      <c r="M337" s="86" t="s">
        <v>1593</v>
      </c>
      <c r="N337" s="86" t="s">
        <v>1593</v>
      </c>
      <c r="O337" s="86" t="s">
        <v>1593</v>
      </c>
      <c r="P337" s="86" t="s">
        <v>1593</v>
      </c>
      <c r="Q337" s="86" t="s">
        <v>1593</v>
      </c>
      <c r="R337" s="86" t="s">
        <v>1593</v>
      </c>
      <c r="S337" s="86" t="s">
        <v>1593</v>
      </c>
      <c r="T337" s="86" t="s">
        <v>1593</v>
      </c>
      <c r="U337" s="86" t="s">
        <v>1593</v>
      </c>
      <c r="V337" s="86" t="s">
        <v>1593</v>
      </c>
      <c r="W337" s="86"/>
      <c r="X337" s="86" t="s">
        <v>1593</v>
      </c>
      <c r="Y337" s="86" t="s">
        <v>1593</v>
      </c>
      <c r="Z337" s="86" t="s">
        <v>1593</v>
      </c>
      <c r="AA337" s="86" t="s">
        <v>1593</v>
      </c>
      <c r="AB337" s="86" t="s">
        <v>1593</v>
      </c>
      <c r="AC337" s="86" t="s">
        <v>1593</v>
      </c>
      <c r="AD337" s="86" t="s">
        <v>1593</v>
      </c>
      <c r="AE337" s="86" t="s">
        <v>1593</v>
      </c>
      <c r="AF337" s="86" t="s">
        <v>1593</v>
      </c>
      <c r="AG337" s="86" t="s">
        <v>1593</v>
      </c>
      <c r="AH337" s="86" t="s">
        <v>1593</v>
      </c>
      <c r="AI337" s="86" t="s">
        <v>1593</v>
      </c>
      <c r="AJ337" s="86"/>
      <c r="AK337" s="86"/>
      <c r="AL337" s="86" t="s">
        <v>1593</v>
      </c>
      <c r="AM337" s="86" t="s">
        <v>1593</v>
      </c>
      <c r="AN337" s="86" t="s">
        <v>1593</v>
      </c>
      <c r="AO337" s="86" t="s">
        <v>1593</v>
      </c>
      <c r="AP337" s="86" t="s">
        <v>1593</v>
      </c>
    </row>
    <row r="338" spans="1:42" ht="16.95" hidden="1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8"/>
        <v>22</v>
      </c>
      <c r="J338" s="34">
        <f t="shared" si="52"/>
        <v>6</v>
      </c>
      <c r="K338" s="35">
        <f t="shared" si="53"/>
        <v>0.7857142857142857</v>
      </c>
      <c r="L338" s="86" t="s">
        <v>1593</v>
      </c>
      <c r="M338" s="86" t="s">
        <v>1593</v>
      </c>
      <c r="N338" s="86" t="s">
        <v>1593</v>
      </c>
      <c r="O338" s="86" t="s">
        <v>1593</v>
      </c>
      <c r="P338" s="86" t="s">
        <v>1593</v>
      </c>
      <c r="Q338" s="86" t="s">
        <v>1593</v>
      </c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hidden="1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8"/>
        <v>22</v>
      </c>
      <c r="J339" s="34">
        <f t="shared" si="52"/>
        <v>6</v>
      </c>
      <c r="K339" s="35">
        <f t="shared" si="53"/>
        <v>0.7857142857142857</v>
      </c>
      <c r="L339" s="86" t="s">
        <v>1593</v>
      </c>
      <c r="M339" s="86" t="s">
        <v>1593</v>
      </c>
      <c r="N339" s="86" t="s">
        <v>1593</v>
      </c>
      <c r="O339" s="86" t="s">
        <v>1593</v>
      </c>
      <c r="P339" s="86" t="s">
        <v>1593</v>
      </c>
      <c r="Q339" s="86" t="s">
        <v>1593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hidden="1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8"/>
        <v>22</v>
      </c>
      <c r="J340" s="34">
        <f>COUNTIF(L340:AM340,"APAGADO")</f>
        <v>6</v>
      </c>
      <c r="K340" s="35">
        <f>(I340)/(J340+I340)</f>
        <v>0.7857142857142857</v>
      </c>
      <c r="L340" s="86" t="s">
        <v>1593</v>
      </c>
      <c r="M340" s="86" t="s">
        <v>1593</v>
      </c>
      <c r="N340" s="86" t="s">
        <v>1593</v>
      </c>
      <c r="O340" s="86" t="s">
        <v>1593</v>
      </c>
      <c r="P340" s="86" t="s">
        <v>1593</v>
      </c>
      <c r="Q340" s="86" t="s">
        <v>1593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hidden="1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8"/>
        <v>22</v>
      </c>
      <c r="J341" s="34">
        <f>COUNTIF(L341:AM341,"APAGADO")</f>
        <v>6</v>
      </c>
      <c r="K341" s="35">
        <f>(I341)/(J341+I341)</f>
        <v>0.7857142857142857</v>
      </c>
      <c r="L341" s="86" t="s">
        <v>1593</v>
      </c>
      <c r="M341" s="86" t="s">
        <v>1593</v>
      </c>
      <c r="N341" s="86" t="s">
        <v>1593</v>
      </c>
      <c r="O341" s="86" t="s">
        <v>1593</v>
      </c>
      <c r="P341" s="86" t="s">
        <v>1593</v>
      </c>
      <c r="Q341" s="86" t="s">
        <v>1593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hidden="1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16</v>
      </c>
      <c r="J342" s="34">
        <f>COUNTIF(L342:AM342,"APAGADO")</f>
        <v>12</v>
      </c>
      <c r="K342" s="35">
        <f>(I342)/(J342+I342)</f>
        <v>0.5714285714285714</v>
      </c>
      <c r="L342" s="86" t="s">
        <v>1593</v>
      </c>
      <c r="M342" s="86" t="s">
        <v>1593</v>
      </c>
      <c r="N342" s="86" t="s">
        <v>1593</v>
      </c>
      <c r="O342" s="86" t="s">
        <v>1593</v>
      </c>
      <c r="P342" s="86" t="s">
        <v>1593</v>
      </c>
      <c r="Q342" s="86" t="s">
        <v>1593</v>
      </c>
      <c r="R342" s="86" t="s">
        <v>1593</v>
      </c>
      <c r="S342" s="86" t="s">
        <v>1593</v>
      </c>
      <c r="T342" s="86" t="s">
        <v>1593</v>
      </c>
      <c r="U342" s="86" t="s">
        <v>1593</v>
      </c>
      <c r="V342" s="86" t="s">
        <v>1593</v>
      </c>
      <c r="W342" s="86"/>
      <c r="X342" s="86" t="s">
        <v>1593</v>
      </c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hidden="1" thickBot="1" x14ac:dyDescent="0.35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6" t="s">
        <v>1593</v>
      </c>
      <c r="M343" s="86" t="s">
        <v>1593</v>
      </c>
      <c r="N343" s="86" t="s">
        <v>1593</v>
      </c>
      <c r="O343" s="86" t="s">
        <v>1593</v>
      </c>
      <c r="P343" s="86" t="s">
        <v>1593</v>
      </c>
      <c r="Q343" s="86" t="s">
        <v>1593</v>
      </c>
      <c r="R343" s="86" t="s">
        <v>1593</v>
      </c>
      <c r="S343" s="86" t="s">
        <v>1593</v>
      </c>
      <c r="T343" s="86" t="s">
        <v>1593</v>
      </c>
      <c r="U343" s="86" t="s">
        <v>1593</v>
      </c>
      <c r="V343" s="86" t="s">
        <v>1593</v>
      </c>
      <c r="W343" s="86"/>
      <c r="X343" s="86" t="s">
        <v>1593</v>
      </c>
      <c r="Y343" s="86" t="s">
        <v>1593</v>
      </c>
      <c r="Z343" s="86" t="s">
        <v>1593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hidden="1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1593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hidden="1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8"/>
        <v>28</v>
      </c>
      <c r="J345" s="34">
        <f t="shared" si="52"/>
        <v>0</v>
      </c>
      <c r="K345" s="35">
        <f t="shared" si="53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hidden="1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22</v>
      </c>
      <c r="J346" s="34">
        <f>COUNTIF(L346:AM346,"APAGADO")</f>
        <v>6</v>
      </c>
      <c r="K346" s="35">
        <f>(I346)/(J346+I346)</f>
        <v>0.7857142857142857</v>
      </c>
      <c r="L346" s="86"/>
      <c r="M346" s="86"/>
      <c r="N346" s="86"/>
      <c r="O346" s="86"/>
      <c r="P346" s="86"/>
      <c r="Q346" s="86"/>
      <c r="R346" s="86" t="s">
        <v>1593</v>
      </c>
      <c r="S346" s="86" t="s">
        <v>1593</v>
      </c>
      <c r="T346" s="86" t="s">
        <v>1593</v>
      </c>
      <c r="U346" s="86" t="s">
        <v>1593</v>
      </c>
      <c r="V346" s="86" t="s">
        <v>1593</v>
      </c>
      <c r="W346" s="86"/>
      <c r="X346" s="86" t="s">
        <v>1593</v>
      </c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hidden="1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 t="s">
        <v>1593</v>
      </c>
      <c r="AG347" s="86" t="s">
        <v>1593</v>
      </c>
      <c r="AH347" s="86"/>
      <c r="AI347" s="86"/>
      <c r="AJ347" s="86"/>
      <c r="AK347" s="86"/>
      <c r="AL347" s="86" t="s">
        <v>1593</v>
      </c>
      <c r="AM347" s="86"/>
      <c r="AN347" s="86"/>
      <c r="AO347" s="86"/>
      <c r="AP347" s="86"/>
    </row>
    <row r="348" spans="1:42" ht="15" hidden="1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 t="s">
        <v>1593</v>
      </c>
      <c r="AG348" s="86" t="s">
        <v>1593</v>
      </c>
      <c r="AH348" s="86"/>
      <c r="AI348" s="86"/>
      <c r="AJ348" s="86"/>
      <c r="AK348" s="86"/>
      <c r="AL348" s="86" t="s">
        <v>1593</v>
      </c>
      <c r="AM348" s="86"/>
      <c r="AN348" s="86"/>
      <c r="AO348" s="86"/>
      <c r="AP348" s="86"/>
    </row>
    <row r="349" spans="1:42" ht="15" hidden="1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8"/>
        <v>26</v>
      </c>
      <c r="J349" s="34">
        <f t="shared" si="52"/>
        <v>2</v>
      </c>
      <c r="K349" s="35">
        <f t="shared" si="53"/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 t="s">
        <v>1593</v>
      </c>
      <c r="AG349" s="86"/>
      <c r="AH349" s="86"/>
      <c r="AI349" s="86"/>
      <c r="AJ349" s="86"/>
      <c r="AK349" s="86"/>
      <c r="AL349" s="86" t="s">
        <v>1593</v>
      </c>
      <c r="AM349" s="86"/>
      <c r="AN349" s="86"/>
      <c r="AO349" s="86"/>
      <c r="AP349" s="86"/>
    </row>
    <row r="350" spans="1:42" ht="15" hidden="1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22</v>
      </c>
      <c r="J350" s="34">
        <f>COUNTIF(L350:AM350,"APAGADO")</f>
        <v>6</v>
      </c>
      <c r="K350" s="35">
        <f>(I350)/(J350+I350)</f>
        <v>0.7857142857142857</v>
      </c>
      <c r="L350" s="86"/>
      <c r="M350" s="86"/>
      <c r="N350" s="86"/>
      <c r="O350" s="86"/>
      <c r="P350" s="86"/>
      <c r="Q350" s="86"/>
      <c r="R350" s="86" t="s">
        <v>1593</v>
      </c>
      <c r="S350" s="86" t="s">
        <v>1593</v>
      </c>
      <c r="T350" s="86" t="s">
        <v>1593</v>
      </c>
      <c r="U350" s="86" t="s">
        <v>1593</v>
      </c>
      <c r="V350" s="86" t="s">
        <v>1593</v>
      </c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hidden="1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6"/>
      <c r="M351" s="86"/>
      <c r="N351" s="86"/>
      <c r="O351" s="86"/>
      <c r="P351" s="86"/>
      <c r="Q351" s="86"/>
      <c r="R351" s="86" t="s">
        <v>1593</v>
      </c>
      <c r="S351" s="86" t="s">
        <v>1593</v>
      </c>
      <c r="T351" s="86" t="s">
        <v>1593</v>
      </c>
      <c r="U351" s="86" t="s">
        <v>1593</v>
      </c>
      <c r="V351" s="86" t="s">
        <v>1593</v>
      </c>
      <c r="W351" s="86"/>
      <c r="X351" s="86" t="s">
        <v>1593</v>
      </c>
      <c r="Y351" s="86"/>
      <c r="Z351" s="86" t="s">
        <v>1593</v>
      </c>
      <c r="AA351" s="86"/>
      <c r="AB351" s="86"/>
      <c r="AC351" s="86"/>
      <c r="AD351" s="86"/>
      <c r="AE351" s="86" t="s">
        <v>1593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hidden="1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4">COUNTIF(L352:AM352,"")</f>
        <v>20</v>
      </c>
      <c r="J352" s="34">
        <f t="shared" si="52"/>
        <v>8</v>
      </c>
      <c r="K352" s="35">
        <f t="shared" si="53"/>
        <v>0.7142857142857143</v>
      </c>
      <c r="L352" s="86"/>
      <c r="M352" s="86"/>
      <c r="N352" s="86"/>
      <c r="O352" s="86"/>
      <c r="P352" s="86"/>
      <c r="Q352" s="86"/>
      <c r="R352" s="86" t="s">
        <v>1593</v>
      </c>
      <c r="S352" s="86" t="s">
        <v>1593</v>
      </c>
      <c r="T352" s="86" t="s">
        <v>1593</v>
      </c>
      <c r="U352" s="86" t="s">
        <v>1593</v>
      </c>
      <c r="V352" s="86" t="s">
        <v>1593</v>
      </c>
      <c r="W352" s="86"/>
      <c r="X352" s="86" t="s">
        <v>1593</v>
      </c>
      <c r="Y352" s="86"/>
      <c r="Z352" s="86" t="s">
        <v>1593</v>
      </c>
      <c r="AA352" s="86"/>
      <c r="AB352" s="86"/>
      <c r="AC352" s="86"/>
      <c r="AD352" s="86"/>
      <c r="AE352" s="86" t="s">
        <v>1593</v>
      </c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hidden="1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14</v>
      </c>
      <c r="J353" s="34">
        <f>COUNTIF(L353:AM353,"APAGADO")</f>
        <v>14</v>
      </c>
      <c r="K353" s="35">
        <f>(I353)/(J353+I353)</f>
        <v>0.5</v>
      </c>
      <c r="L353" s="86"/>
      <c r="M353" s="86" t="s">
        <v>1593</v>
      </c>
      <c r="N353" s="86" t="s">
        <v>1593</v>
      </c>
      <c r="O353" s="86"/>
      <c r="P353" s="86"/>
      <c r="Q353" s="86"/>
      <c r="R353" s="86" t="s">
        <v>1593</v>
      </c>
      <c r="S353" s="86" t="s">
        <v>1593</v>
      </c>
      <c r="T353" s="86" t="s">
        <v>1593</v>
      </c>
      <c r="U353" s="86" t="s">
        <v>1593</v>
      </c>
      <c r="V353" s="86" t="s">
        <v>1593</v>
      </c>
      <c r="W353" s="86"/>
      <c r="X353" s="86" t="s">
        <v>1593</v>
      </c>
      <c r="Y353" s="86"/>
      <c r="Z353" s="86"/>
      <c r="AA353" s="86"/>
      <c r="AB353" s="86"/>
      <c r="AC353" s="86" t="s">
        <v>1593</v>
      </c>
      <c r="AD353" s="86" t="s">
        <v>1593</v>
      </c>
      <c r="AE353" s="86" t="s">
        <v>1593</v>
      </c>
      <c r="AF353" s="86"/>
      <c r="AG353" s="86"/>
      <c r="AH353" s="86"/>
      <c r="AI353" s="86" t="s">
        <v>1593</v>
      </c>
      <c r="AJ353" s="86"/>
      <c r="AK353" s="86"/>
      <c r="AL353" s="86" t="s">
        <v>1593</v>
      </c>
      <c r="AM353" s="86" t="s">
        <v>1593</v>
      </c>
      <c r="AN353" s="86"/>
      <c r="AO353" s="86"/>
      <c r="AP353" s="86"/>
    </row>
    <row r="354" spans="1:42" ht="15" hidden="1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4"/>
        <v>27</v>
      </c>
      <c r="J354" s="34">
        <f t="shared" si="52"/>
        <v>1</v>
      </c>
      <c r="K354" s="35">
        <f t="shared" si="53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1593</v>
      </c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hidden="1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4"/>
        <v>23</v>
      </c>
      <c r="J355" s="34">
        <f t="shared" si="52"/>
        <v>5</v>
      </c>
      <c r="K355" s="35">
        <f t="shared" si="53"/>
        <v>0.8214285714285714</v>
      </c>
      <c r="L355" s="86"/>
      <c r="M355" s="86"/>
      <c r="N355" s="86"/>
      <c r="O355" s="86"/>
      <c r="P355" s="86" t="s">
        <v>1593</v>
      </c>
      <c r="Q355" s="86"/>
      <c r="R355" s="86"/>
      <c r="S355" s="86"/>
      <c r="T355" s="86" t="s">
        <v>1593</v>
      </c>
      <c r="U355" s="86" t="s">
        <v>1593</v>
      </c>
      <c r="V355" s="86" t="s">
        <v>1593</v>
      </c>
      <c r="W355" s="86"/>
      <c r="X355" s="86" t="s">
        <v>1593</v>
      </c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 t="s">
        <v>1593</v>
      </c>
    </row>
    <row r="356" spans="1:42" ht="15" hidden="1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4</v>
      </c>
      <c r="J356" s="34">
        <f>COUNTIF(L356:AM356,"APAGADO")</f>
        <v>24</v>
      </c>
      <c r="K356" s="35">
        <f>(I356)/(J356+I356)</f>
        <v>0.14285714285714285</v>
      </c>
      <c r="L356" s="86" t="s">
        <v>1593</v>
      </c>
      <c r="M356" s="86" t="s">
        <v>1593</v>
      </c>
      <c r="N356" s="86" t="s">
        <v>1593</v>
      </c>
      <c r="O356" s="86"/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/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 t="s">
        <v>1593</v>
      </c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/>
      <c r="AL356" s="86" t="s">
        <v>1593</v>
      </c>
      <c r="AM356" s="86" t="s">
        <v>1593</v>
      </c>
      <c r="AN356" s="86" t="s">
        <v>1593</v>
      </c>
      <c r="AO356" s="86" t="s">
        <v>1593</v>
      </c>
      <c r="AP356" s="86" t="s">
        <v>1593</v>
      </c>
    </row>
    <row r="357" spans="1:42" ht="15" hidden="1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26</v>
      </c>
      <c r="J357" s="34">
        <f>COUNTIF(L357:AM357,"APAGADO")</f>
        <v>2</v>
      </c>
      <c r="K357" s="35">
        <f>(I357)/(J357+I357)</f>
        <v>0.9285714285714286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 t="s">
        <v>1593</v>
      </c>
      <c r="AG357" s="86"/>
      <c r="AH357" s="86"/>
      <c r="AI357" s="86"/>
      <c r="AJ357" s="86"/>
      <c r="AK357" s="86"/>
      <c r="AL357" s="86" t="s">
        <v>1593</v>
      </c>
      <c r="AM357" s="86"/>
      <c r="AN357" s="86"/>
      <c r="AO357" s="86"/>
      <c r="AP357" s="86"/>
    </row>
    <row r="358" spans="1:42" ht="15" hidden="1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26</v>
      </c>
      <c r="J358" s="34">
        <f>COUNTIF(L358:AM358,"APAGADO")</f>
        <v>2</v>
      </c>
      <c r="K358" s="35">
        <f>(I358)/(J358+I358)</f>
        <v>0.9285714285714286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 t="s">
        <v>1593</v>
      </c>
      <c r="AG358" s="86"/>
      <c r="AH358" s="86"/>
      <c r="AI358" s="86"/>
      <c r="AJ358" s="86"/>
      <c r="AK358" s="86"/>
      <c r="AL358" s="86" t="s">
        <v>1593</v>
      </c>
      <c r="AM358" s="86"/>
      <c r="AN358" s="86"/>
      <c r="AO358" s="86"/>
      <c r="AP358" s="86"/>
    </row>
    <row r="359" spans="1:42" ht="15" hidden="1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4"/>
        <v>22</v>
      </c>
      <c r="J359" s="34">
        <f t="shared" si="52"/>
        <v>6</v>
      </c>
      <c r="K359" s="35">
        <f t="shared" si="53"/>
        <v>0.7857142857142857</v>
      </c>
      <c r="L359" s="86" t="s">
        <v>1593</v>
      </c>
      <c r="M359" s="86" t="s">
        <v>1593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1593</v>
      </c>
      <c r="AH359" s="86" t="s">
        <v>1593</v>
      </c>
      <c r="AI359" s="86" t="s">
        <v>1593</v>
      </c>
      <c r="AJ359" s="86"/>
      <c r="AK359" s="86"/>
      <c r="AL359" s="86" t="s">
        <v>1593</v>
      </c>
      <c r="AM359" s="86"/>
      <c r="AN359" s="86"/>
      <c r="AO359" s="86"/>
      <c r="AP359" s="86"/>
    </row>
    <row r="360" spans="1:42" ht="15" hidden="1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4"/>
        <v>22</v>
      </c>
      <c r="J360" s="34">
        <f t="shared" si="52"/>
        <v>6</v>
      </c>
      <c r="K360" s="35">
        <f t="shared" si="53"/>
        <v>0.7857142857142857</v>
      </c>
      <c r="L360" s="86" t="s">
        <v>1593</v>
      </c>
      <c r="M360" s="86" t="s">
        <v>1593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 t="s">
        <v>1593</v>
      </c>
      <c r="AH360" s="86" t="s">
        <v>1593</v>
      </c>
      <c r="AI360" s="86" t="s">
        <v>1593</v>
      </c>
      <c r="AJ360" s="86"/>
      <c r="AK360" s="86"/>
      <c r="AL360" s="86" t="s">
        <v>1593</v>
      </c>
      <c r="AM360" s="86"/>
      <c r="AN360" s="86"/>
      <c r="AO360" s="86"/>
      <c r="AP360" s="86"/>
    </row>
    <row r="361" spans="1:42" ht="15" hidden="1" thickBot="1" x14ac:dyDescent="0.35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26</v>
      </c>
      <c r="J361" s="34">
        <f>COUNTIF(L361:AM361,"APAGADO")</f>
        <v>2</v>
      </c>
      <c r="K361" s="35">
        <f>(I361)/(J361+I361)</f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 t="s">
        <v>1593</v>
      </c>
      <c r="AM361" s="86"/>
      <c r="AN361" s="86"/>
      <c r="AO361" s="86"/>
      <c r="AP361" s="86"/>
    </row>
    <row r="362" spans="1:42" ht="15" hidden="1" thickBot="1" x14ac:dyDescent="0.35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5">COUNTIF(L362:AM362,"")</f>
        <v>26</v>
      </c>
      <c r="J362" s="34">
        <f t="shared" ref="J362" si="56">COUNTIF(L362:AM362,"APAGADO")</f>
        <v>2</v>
      </c>
      <c r="K362" s="35">
        <f t="shared" ref="K362" si="57">(I362)/(J362+I362)</f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 t="s">
        <v>1593</v>
      </c>
      <c r="AM362" s="86"/>
      <c r="AN362" s="86"/>
      <c r="AO362" s="86"/>
      <c r="AP362" s="86"/>
    </row>
    <row r="363" spans="1:42" ht="15" hidden="1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4"/>
        <v>4</v>
      </c>
      <c r="J363" s="34">
        <f t="shared" si="52"/>
        <v>24</v>
      </c>
      <c r="K363" s="35">
        <f t="shared" si="53"/>
        <v>0.14285714285714285</v>
      </c>
      <c r="L363" s="86" t="s">
        <v>1593</v>
      </c>
      <c r="M363" s="86" t="s">
        <v>1593</v>
      </c>
      <c r="N363" s="86" t="s">
        <v>1593</v>
      </c>
      <c r="O363" s="86"/>
      <c r="P363" s="86" t="s">
        <v>1593</v>
      </c>
      <c r="Q363" s="86" t="s">
        <v>1593</v>
      </c>
      <c r="R363" s="86" t="s">
        <v>1593</v>
      </c>
      <c r="S363" s="86" t="s">
        <v>1593</v>
      </c>
      <c r="T363" s="86" t="s">
        <v>1593</v>
      </c>
      <c r="U363" s="86" t="s">
        <v>1593</v>
      </c>
      <c r="V363" s="86" t="s">
        <v>1593</v>
      </c>
      <c r="W363" s="86"/>
      <c r="X363" s="86" t="s">
        <v>1593</v>
      </c>
      <c r="Y363" s="86" t="s">
        <v>1593</v>
      </c>
      <c r="Z363" s="86" t="s">
        <v>1593</v>
      </c>
      <c r="AA363" s="86" t="s">
        <v>1593</v>
      </c>
      <c r="AB363" s="86" t="s">
        <v>1593</v>
      </c>
      <c r="AC363" s="86" t="s">
        <v>1593</v>
      </c>
      <c r="AD363" s="86" t="s">
        <v>1593</v>
      </c>
      <c r="AE363" s="86" t="s">
        <v>1593</v>
      </c>
      <c r="AF363" s="86" t="s">
        <v>1593</v>
      </c>
      <c r="AG363" s="86" t="s">
        <v>1593</v>
      </c>
      <c r="AH363" s="86" t="s">
        <v>1593</v>
      </c>
      <c r="AI363" s="86" t="s">
        <v>1593</v>
      </c>
      <c r="AJ363" s="86"/>
      <c r="AK363" s="86"/>
      <c r="AL363" s="86" t="s">
        <v>1593</v>
      </c>
      <c r="AM363" s="86" t="s">
        <v>1593</v>
      </c>
      <c r="AN363" s="86" t="s">
        <v>1593</v>
      </c>
      <c r="AO363" s="86" t="s">
        <v>1593</v>
      </c>
      <c r="AP363" s="86" t="s">
        <v>1593</v>
      </c>
    </row>
    <row r="364" spans="1:42" ht="15" hidden="1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4"/>
        <v>4</v>
      </c>
      <c r="J364" s="34">
        <f t="shared" si="52"/>
        <v>24</v>
      </c>
      <c r="K364" s="35">
        <f t="shared" si="53"/>
        <v>0.14285714285714285</v>
      </c>
      <c r="L364" s="86" t="s">
        <v>1593</v>
      </c>
      <c r="M364" s="86" t="s">
        <v>1593</v>
      </c>
      <c r="N364" s="86" t="s">
        <v>1593</v>
      </c>
      <c r="O364" s="86"/>
      <c r="P364" s="86" t="s">
        <v>1593</v>
      </c>
      <c r="Q364" s="86" t="s">
        <v>1593</v>
      </c>
      <c r="R364" s="86" t="s">
        <v>1593</v>
      </c>
      <c r="S364" s="86" t="s">
        <v>1593</v>
      </c>
      <c r="T364" s="86" t="s">
        <v>1593</v>
      </c>
      <c r="U364" s="86" t="s">
        <v>1593</v>
      </c>
      <c r="V364" s="86" t="s">
        <v>1593</v>
      </c>
      <c r="W364" s="86"/>
      <c r="X364" s="86" t="s">
        <v>1593</v>
      </c>
      <c r="Y364" s="86" t="s">
        <v>1593</v>
      </c>
      <c r="Z364" s="86" t="s">
        <v>1593</v>
      </c>
      <c r="AA364" s="86" t="s">
        <v>1593</v>
      </c>
      <c r="AB364" s="86" t="s">
        <v>1593</v>
      </c>
      <c r="AC364" s="86" t="s">
        <v>1593</v>
      </c>
      <c r="AD364" s="86" t="s">
        <v>1593</v>
      </c>
      <c r="AE364" s="86" t="s">
        <v>1593</v>
      </c>
      <c r="AF364" s="86" t="s">
        <v>1593</v>
      </c>
      <c r="AG364" s="86" t="s">
        <v>1593</v>
      </c>
      <c r="AH364" s="86" t="s">
        <v>1593</v>
      </c>
      <c r="AI364" s="86" t="s">
        <v>1593</v>
      </c>
      <c r="AJ364" s="86"/>
      <c r="AK364" s="86"/>
      <c r="AL364" s="86" t="s">
        <v>1593</v>
      </c>
      <c r="AM364" s="86" t="s">
        <v>1593</v>
      </c>
      <c r="AN364" s="86" t="s">
        <v>1593</v>
      </c>
      <c r="AO364" s="86" t="s">
        <v>1593</v>
      </c>
      <c r="AP364" s="86" t="s">
        <v>1593</v>
      </c>
    </row>
    <row r="365" spans="1:42" ht="15" hidden="1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4"/>
        <v>4</v>
      </c>
      <c r="J365" s="34">
        <f t="shared" si="52"/>
        <v>24</v>
      </c>
      <c r="K365" s="35">
        <f t="shared" si="53"/>
        <v>0.14285714285714285</v>
      </c>
      <c r="L365" s="86" t="s">
        <v>1593</v>
      </c>
      <c r="M365" s="86" t="s">
        <v>1593</v>
      </c>
      <c r="N365" s="86" t="s">
        <v>1593</v>
      </c>
      <c r="O365" s="86"/>
      <c r="P365" s="86" t="s">
        <v>1593</v>
      </c>
      <c r="Q365" s="86" t="s">
        <v>1593</v>
      </c>
      <c r="R365" s="86" t="s">
        <v>1593</v>
      </c>
      <c r="S365" s="86" t="s">
        <v>1593</v>
      </c>
      <c r="T365" s="86" t="s">
        <v>1593</v>
      </c>
      <c r="U365" s="86" t="s">
        <v>1593</v>
      </c>
      <c r="V365" s="86" t="s">
        <v>1593</v>
      </c>
      <c r="W365" s="86"/>
      <c r="X365" s="86" t="s">
        <v>1593</v>
      </c>
      <c r="Y365" s="86" t="s">
        <v>1593</v>
      </c>
      <c r="Z365" s="86" t="s">
        <v>1593</v>
      </c>
      <c r="AA365" s="86" t="s">
        <v>1593</v>
      </c>
      <c r="AB365" s="86" t="s">
        <v>1593</v>
      </c>
      <c r="AC365" s="86" t="s">
        <v>1593</v>
      </c>
      <c r="AD365" s="86" t="s">
        <v>1593</v>
      </c>
      <c r="AE365" s="86" t="s">
        <v>1593</v>
      </c>
      <c r="AF365" s="86" t="s">
        <v>1593</v>
      </c>
      <c r="AG365" s="86" t="s">
        <v>1593</v>
      </c>
      <c r="AH365" s="86" t="s">
        <v>1593</v>
      </c>
      <c r="AI365" s="86" t="s">
        <v>1593</v>
      </c>
      <c r="AJ365" s="86"/>
      <c r="AK365" s="86"/>
      <c r="AL365" s="86" t="s">
        <v>1593</v>
      </c>
      <c r="AM365" s="86" t="s">
        <v>1593</v>
      </c>
      <c r="AN365" s="86" t="s">
        <v>1593</v>
      </c>
      <c r="AO365" s="86" t="s">
        <v>1593</v>
      </c>
      <c r="AP365" s="86" t="s">
        <v>1593</v>
      </c>
    </row>
    <row r="366" spans="1:42" ht="15" hidden="1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4"/>
        <v>28</v>
      </c>
      <c r="J366" s="34">
        <f t="shared" si="52"/>
        <v>0</v>
      </c>
      <c r="K366" s="35">
        <f t="shared" si="5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hidden="1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4"/>
        <v>28</v>
      </c>
      <c r="J367" s="34">
        <f t="shared" si="52"/>
        <v>0</v>
      </c>
      <c r="K367" s="35">
        <f t="shared" si="5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hidden="1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4"/>
        <v>28</v>
      </c>
      <c r="J368" s="34">
        <f t="shared" si="52"/>
        <v>0</v>
      </c>
      <c r="K368" s="35">
        <f t="shared" si="5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hidden="1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4"/>
        <v>28</v>
      </c>
      <c r="J369" s="34">
        <f t="shared" si="52"/>
        <v>0</v>
      </c>
      <c r="K369" s="35">
        <f t="shared" si="5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hidden="1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4"/>
        <v>28</v>
      </c>
      <c r="J370" s="34">
        <f t="shared" si="52"/>
        <v>0</v>
      </c>
      <c r="K370" s="35">
        <f t="shared" si="5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hidden="1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4"/>
        <v>14</v>
      </c>
      <c r="J371" s="34">
        <f t="shared" si="52"/>
        <v>14</v>
      </c>
      <c r="K371" s="35">
        <f t="shared" si="53"/>
        <v>0.5</v>
      </c>
      <c r="L371" s="86" t="s">
        <v>1593</v>
      </c>
      <c r="M371" s="86" t="s">
        <v>1593</v>
      </c>
      <c r="N371" s="86" t="s">
        <v>1593</v>
      </c>
      <c r="O371" s="86" t="s">
        <v>1593</v>
      </c>
      <c r="P371" s="86" t="s">
        <v>1593</v>
      </c>
      <c r="Q371" s="86" t="s">
        <v>1593</v>
      </c>
      <c r="R371" s="86" t="s">
        <v>1593</v>
      </c>
      <c r="S371" s="86" t="s">
        <v>1593</v>
      </c>
      <c r="T371" s="86" t="s">
        <v>1593</v>
      </c>
      <c r="U371" s="86" t="s">
        <v>1593</v>
      </c>
      <c r="V371" s="86" t="s">
        <v>1593</v>
      </c>
      <c r="W371" s="86"/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hidden="1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4"/>
        <v>28</v>
      </c>
      <c r="J372" s="34">
        <f t="shared" si="52"/>
        <v>0</v>
      </c>
      <c r="K372" s="35">
        <f t="shared" si="5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hidden="1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4"/>
        <v>28</v>
      </c>
      <c r="J373" s="34">
        <f t="shared" si="52"/>
        <v>0</v>
      </c>
      <c r="K373" s="35">
        <f t="shared" si="5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hidden="1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4"/>
        <v>28</v>
      </c>
      <c r="J374" s="34">
        <f t="shared" si="52"/>
        <v>0</v>
      </c>
      <c r="K374" s="35">
        <f t="shared" si="5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hidden="1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4"/>
        <v>28</v>
      </c>
      <c r="J375" s="34">
        <f t="shared" si="52"/>
        <v>0</v>
      </c>
      <c r="K375" s="35">
        <f t="shared" si="5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hidden="1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4"/>
        <v>28</v>
      </c>
      <c r="J376" s="34">
        <f t="shared" si="52"/>
        <v>0</v>
      </c>
      <c r="K376" s="35">
        <f t="shared" si="5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hidden="1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4"/>
        <v>3</v>
      </c>
      <c r="J377" s="34">
        <f t="shared" si="52"/>
        <v>25</v>
      </c>
      <c r="K377" s="35">
        <f t="shared" si="53"/>
        <v>0.10714285714285714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/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 t="s">
        <v>1593</v>
      </c>
      <c r="AC377" s="86" t="s">
        <v>1593</v>
      </c>
      <c r="AD377" s="86" t="s">
        <v>1593</v>
      </c>
      <c r="AE377" s="86" t="s">
        <v>1593</v>
      </c>
      <c r="AF377" s="86" t="s">
        <v>1593</v>
      </c>
      <c r="AG377" s="86" t="s">
        <v>1593</v>
      </c>
      <c r="AH377" s="86" t="s">
        <v>1593</v>
      </c>
      <c r="AI377" s="86" t="s">
        <v>1593</v>
      </c>
      <c r="AJ377" s="86"/>
      <c r="AK377" s="86"/>
      <c r="AL377" s="86" t="s">
        <v>1593</v>
      </c>
      <c r="AM377" s="86" t="s">
        <v>1593</v>
      </c>
      <c r="AN377" s="86" t="s">
        <v>1593</v>
      </c>
      <c r="AO377" s="86" t="s">
        <v>1593</v>
      </c>
      <c r="AP377" s="86" t="s">
        <v>1593</v>
      </c>
    </row>
    <row r="378" spans="1:42" ht="15" hidden="1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4"/>
        <v>3</v>
      </c>
      <c r="J378" s="34">
        <f t="shared" si="52"/>
        <v>25</v>
      </c>
      <c r="K378" s="35">
        <f t="shared" si="53"/>
        <v>0.10714285714285714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/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 t="s">
        <v>1593</v>
      </c>
      <c r="AD378" s="86" t="s">
        <v>1593</v>
      </c>
      <c r="AE378" s="86" t="s">
        <v>1593</v>
      </c>
      <c r="AF378" s="86" t="s">
        <v>1593</v>
      </c>
      <c r="AG378" s="86" t="s">
        <v>1593</v>
      </c>
      <c r="AH378" s="86" t="s">
        <v>1593</v>
      </c>
      <c r="AI378" s="86" t="s">
        <v>1593</v>
      </c>
      <c r="AJ378" s="86"/>
      <c r="AK378" s="86"/>
      <c r="AL378" s="86" t="s">
        <v>1593</v>
      </c>
      <c r="AM378" s="86" t="s">
        <v>1593</v>
      </c>
      <c r="AN378" s="86" t="s">
        <v>1593</v>
      </c>
      <c r="AO378" s="86" t="s">
        <v>1593</v>
      </c>
      <c r="AP378" s="86" t="s">
        <v>1593</v>
      </c>
    </row>
    <row r="379" spans="1:42" ht="15" hidden="1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4"/>
        <v>28</v>
      </c>
      <c r="J379" s="34">
        <f t="shared" si="52"/>
        <v>0</v>
      </c>
      <c r="K379" s="35">
        <f t="shared" si="5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hidden="1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4"/>
        <v>28</v>
      </c>
      <c r="J380" s="34">
        <f t="shared" si="52"/>
        <v>0</v>
      </c>
      <c r="K380" s="35">
        <f t="shared" si="5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hidden="1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4"/>
        <v>26</v>
      </c>
      <c r="J381" s="34">
        <f t="shared" si="52"/>
        <v>2</v>
      </c>
      <c r="K381" s="35">
        <f t="shared" si="53"/>
        <v>0.9285714285714286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 t="s">
        <v>1593</v>
      </c>
      <c r="AM381" s="86"/>
      <c r="AN381" s="86"/>
      <c r="AO381" s="86"/>
      <c r="AP381" s="86"/>
    </row>
    <row r="382" spans="1:42" ht="15" hidden="1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4"/>
        <v>27</v>
      </c>
      <c r="J382" s="34">
        <f t="shared" si="52"/>
        <v>1</v>
      </c>
      <c r="K382" s="35">
        <f t="shared" si="5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 t="s">
        <v>1593</v>
      </c>
      <c r="AM382" s="86"/>
      <c r="AN382" s="86"/>
      <c r="AO382" s="86"/>
      <c r="AP382" s="86"/>
    </row>
    <row r="383" spans="1:42" ht="15" hidden="1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4"/>
        <v>26</v>
      </c>
      <c r="J383" s="34">
        <f t="shared" si="52"/>
        <v>2</v>
      </c>
      <c r="K383" s="35">
        <f t="shared" si="53"/>
        <v>0.9285714285714286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 t="s">
        <v>1593</v>
      </c>
      <c r="AH383" s="86" t="s">
        <v>1593</v>
      </c>
      <c r="AI383" s="86"/>
      <c r="AJ383" s="86"/>
      <c r="AK383" s="86"/>
      <c r="AL383" s="86"/>
      <c r="AM383" s="86"/>
      <c r="AN383" s="86"/>
      <c r="AO383" s="86"/>
      <c r="AP383" s="86"/>
    </row>
    <row r="384" spans="1:42" ht="15" hidden="1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4"/>
        <v>26</v>
      </c>
      <c r="J384" s="34">
        <f t="shared" si="52"/>
        <v>2</v>
      </c>
      <c r="K384" s="35">
        <f t="shared" si="53"/>
        <v>0.9285714285714286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 t="s">
        <v>1593</v>
      </c>
      <c r="AH384" s="86" t="s">
        <v>1593</v>
      </c>
      <c r="AI384" s="86"/>
      <c r="AJ384" s="86"/>
      <c r="AK384" s="86"/>
      <c r="AL384" s="86"/>
      <c r="AM384" s="86"/>
      <c r="AN384" s="86"/>
      <c r="AO384" s="86"/>
      <c r="AP384" s="86"/>
    </row>
    <row r="385" spans="1:42" ht="15" hidden="1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2"/>
        <v>2</v>
      </c>
      <c r="K385" s="35">
        <f t="shared" si="53"/>
        <v>0.9285714285714286</v>
      </c>
      <c r="L385" s="86"/>
      <c r="M385" s="86" t="s">
        <v>1593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 t="s">
        <v>1593</v>
      </c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hidden="1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4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hidden="1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4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hidden="1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4"/>
        <v>27</v>
      </c>
      <c r="J388" s="34">
        <f t="shared" si="52"/>
        <v>1</v>
      </c>
      <c r="K388" s="35">
        <f t="shared" si="53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 t="s">
        <v>1593</v>
      </c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hidden="1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4"/>
        <v>27</v>
      </c>
      <c r="J389" s="34">
        <f t="shared" si="52"/>
        <v>1</v>
      </c>
      <c r="K389" s="35">
        <f t="shared" si="53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 t="s">
        <v>1593</v>
      </c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hidden="1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4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 t="s">
        <v>1593</v>
      </c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hidden="1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4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 t="s">
        <v>1593</v>
      </c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hidden="1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4"/>
        <v>17</v>
      </c>
      <c r="J392" s="34">
        <f t="shared" ref="J392" si="58">COUNTIF(L392:AM392,"APAGADO")</f>
        <v>11</v>
      </c>
      <c r="K392" s="35">
        <f t="shared" ref="K392" si="59">(I392)/(J392+I392)</f>
        <v>0.6071428571428571</v>
      </c>
      <c r="L392" s="86" t="s">
        <v>1593</v>
      </c>
      <c r="M392" s="86" t="s">
        <v>1593</v>
      </c>
      <c r="N392" s="86" t="s">
        <v>1593</v>
      </c>
      <c r="O392" s="86" t="s">
        <v>1593</v>
      </c>
      <c r="P392" s="86" t="s">
        <v>1593</v>
      </c>
      <c r="Q392" s="86" t="s">
        <v>1593</v>
      </c>
      <c r="R392" s="86" t="s">
        <v>1593</v>
      </c>
      <c r="S392" s="86" t="s">
        <v>1593</v>
      </c>
      <c r="T392" s="86" t="s">
        <v>1593</v>
      </c>
      <c r="U392" s="86" t="s">
        <v>1593</v>
      </c>
      <c r="V392" s="86"/>
      <c r="W392" s="86"/>
      <c r="X392" s="86"/>
      <c r="Y392" s="86"/>
      <c r="Z392" s="86"/>
      <c r="AA392" s="86" t="s">
        <v>1593</v>
      </c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hidden="1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4"/>
        <v>28</v>
      </c>
      <c r="J393" s="34">
        <f t="shared" si="52"/>
        <v>0</v>
      </c>
      <c r="K393" s="35">
        <f t="shared" si="53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hidden="1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4"/>
        <v>9</v>
      </c>
      <c r="J394" s="34">
        <f t="shared" si="52"/>
        <v>19</v>
      </c>
      <c r="K394" s="35">
        <f t="shared" si="53"/>
        <v>0.32142857142857145</v>
      </c>
      <c r="L394" s="86" t="s">
        <v>1593</v>
      </c>
      <c r="M394" s="86" t="s">
        <v>1593</v>
      </c>
      <c r="N394" s="86" t="s">
        <v>1593</v>
      </c>
      <c r="O394" s="86" t="s">
        <v>1593</v>
      </c>
      <c r="P394" s="86" t="s">
        <v>1593</v>
      </c>
      <c r="Q394" s="86" t="s">
        <v>1593</v>
      </c>
      <c r="R394" s="86" t="s">
        <v>1593</v>
      </c>
      <c r="S394" s="86" t="s">
        <v>1593</v>
      </c>
      <c r="T394" s="86" t="s">
        <v>1593</v>
      </c>
      <c r="U394" s="86" t="s">
        <v>1593</v>
      </c>
      <c r="V394" s="86" t="s">
        <v>1593</v>
      </c>
      <c r="W394" s="86"/>
      <c r="X394" s="86" t="s">
        <v>1593</v>
      </c>
      <c r="Y394" s="86" t="s">
        <v>1593</v>
      </c>
      <c r="Z394" s="86" t="s">
        <v>1593</v>
      </c>
      <c r="AA394" s="86" t="s">
        <v>1593</v>
      </c>
      <c r="AB394" s="86"/>
      <c r="AC394" s="86" t="s">
        <v>1593</v>
      </c>
      <c r="AD394" s="86" t="s">
        <v>1593</v>
      </c>
      <c r="AE394" s="86" t="s">
        <v>1593</v>
      </c>
      <c r="AF394" s="86" t="s">
        <v>1593</v>
      </c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hidden="1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4"/>
        <v>16</v>
      </c>
      <c r="J395" s="34">
        <f t="shared" si="52"/>
        <v>12</v>
      </c>
      <c r="K395" s="35">
        <f t="shared" si="53"/>
        <v>0.5714285714285714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 t="s">
        <v>1593</v>
      </c>
      <c r="AA395" s="86" t="s">
        <v>1593</v>
      </c>
      <c r="AB395" s="86" t="s">
        <v>1593</v>
      </c>
      <c r="AC395" s="86" t="s">
        <v>1593</v>
      </c>
      <c r="AD395" s="86" t="s">
        <v>1593</v>
      </c>
      <c r="AE395" s="86" t="s">
        <v>1593</v>
      </c>
      <c r="AF395" s="86" t="s">
        <v>1593</v>
      </c>
      <c r="AG395" s="86" t="s">
        <v>1593</v>
      </c>
      <c r="AH395" s="86" t="s">
        <v>1593</v>
      </c>
      <c r="AI395" s="86" t="s">
        <v>1593</v>
      </c>
      <c r="AJ395" s="86"/>
      <c r="AK395" s="86"/>
      <c r="AL395" s="86" t="s">
        <v>1593</v>
      </c>
      <c r="AM395" s="86" t="s">
        <v>1593</v>
      </c>
      <c r="AN395" s="86" t="s">
        <v>1593</v>
      </c>
      <c r="AO395" s="86"/>
      <c r="AP395" s="86"/>
    </row>
    <row r="396" spans="1:42" ht="15" hidden="1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4"/>
        <v>16</v>
      </c>
      <c r="J396" s="34">
        <f t="shared" si="52"/>
        <v>12</v>
      </c>
      <c r="K396" s="35">
        <f t="shared" si="53"/>
        <v>0.5714285714285714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 t="s">
        <v>1593</v>
      </c>
      <c r="AA396" s="86" t="s">
        <v>1593</v>
      </c>
      <c r="AB396" s="86" t="s">
        <v>1593</v>
      </c>
      <c r="AC396" s="86" t="s">
        <v>1593</v>
      </c>
      <c r="AD396" s="86" t="s">
        <v>1593</v>
      </c>
      <c r="AE396" s="86" t="s">
        <v>1593</v>
      </c>
      <c r="AF396" s="86" t="s">
        <v>1593</v>
      </c>
      <c r="AG396" s="86" t="s">
        <v>1593</v>
      </c>
      <c r="AH396" s="86" t="s">
        <v>1593</v>
      </c>
      <c r="AI396" s="86" t="s">
        <v>1593</v>
      </c>
      <c r="AJ396" s="86"/>
      <c r="AK396" s="86"/>
      <c r="AL396" s="86" t="s">
        <v>1593</v>
      </c>
      <c r="AM396" s="86" t="s">
        <v>1593</v>
      </c>
      <c r="AN396" s="86" t="s">
        <v>1593</v>
      </c>
      <c r="AO396" s="86"/>
      <c r="AP396" s="86"/>
    </row>
    <row r="397" spans="1:42" ht="15" hidden="1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4"/>
        <v>28</v>
      </c>
      <c r="J397" s="34">
        <f t="shared" si="52"/>
        <v>0</v>
      </c>
      <c r="K397" s="35">
        <f t="shared" si="53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hidden="1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4"/>
        <v>28</v>
      </c>
      <c r="J398" s="34">
        <f t="shared" si="52"/>
        <v>0</v>
      </c>
      <c r="K398" s="35">
        <f t="shared" si="53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hidden="1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4"/>
        <v>28</v>
      </c>
      <c r="J399" s="34">
        <f t="shared" si="52"/>
        <v>0</v>
      </c>
      <c r="K399" s="35">
        <f t="shared" si="53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hidden="1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4"/>
        <v>3</v>
      </c>
      <c r="J400" s="34">
        <f t="shared" ref="J400:J461" si="60">COUNTIF(L400:AM400,"APAGADO")</f>
        <v>25</v>
      </c>
      <c r="K400" s="35">
        <f t="shared" ref="K400:K461" si="61">(I400)/(J400+I400)</f>
        <v>0.10714285714285714</v>
      </c>
      <c r="L400" s="86" t="s">
        <v>1593</v>
      </c>
      <c r="M400" s="86" t="s">
        <v>1593</v>
      </c>
      <c r="N400" s="86" t="s">
        <v>1593</v>
      </c>
      <c r="O400" s="86" t="s">
        <v>1593</v>
      </c>
      <c r="P400" s="86" t="s">
        <v>1593</v>
      </c>
      <c r="Q400" s="86" t="s">
        <v>1593</v>
      </c>
      <c r="R400" s="86" t="s">
        <v>1593</v>
      </c>
      <c r="S400" s="86" t="s">
        <v>1593</v>
      </c>
      <c r="T400" s="86" t="s">
        <v>1593</v>
      </c>
      <c r="U400" s="86" t="s">
        <v>1593</v>
      </c>
      <c r="V400" s="86" t="s">
        <v>1593</v>
      </c>
      <c r="W400" s="86"/>
      <c r="X400" s="86" t="s">
        <v>1593</v>
      </c>
      <c r="Y400" s="86" t="s">
        <v>1593</v>
      </c>
      <c r="Z400" s="86" t="s">
        <v>1593</v>
      </c>
      <c r="AA400" s="86" t="s">
        <v>1593</v>
      </c>
      <c r="AB400" s="86" t="s">
        <v>1593</v>
      </c>
      <c r="AC400" s="86" t="s">
        <v>1593</v>
      </c>
      <c r="AD400" s="86" t="s">
        <v>1593</v>
      </c>
      <c r="AE400" s="86" t="s">
        <v>1593</v>
      </c>
      <c r="AF400" s="86" t="s">
        <v>1593</v>
      </c>
      <c r="AG400" s="86" t="s">
        <v>1593</v>
      </c>
      <c r="AH400" s="86" t="s">
        <v>1593</v>
      </c>
      <c r="AI400" s="86" t="s">
        <v>1593</v>
      </c>
      <c r="AJ400" s="86"/>
      <c r="AK400" s="86"/>
      <c r="AL400" s="86" t="s">
        <v>1593</v>
      </c>
      <c r="AM400" s="86" t="s">
        <v>1593</v>
      </c>
      <c r="AN400" s="86" t="s">
        <v>1593</v>
      </c>
      <c r="AO400" s="86" t="s">
        <v>1593</v>
      </c>
      <c r="AP400" s="86"/>
    </row>
    <row r="401" spans="1:42" ht="15" hidden="1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4"/>
        <v>28</v>
      </c>
      <c r="J401" s="34">
        <f t="shared" si="60"/>
        <v>0</v>
      </c>
      <c r="K401" s="35">
        <f t="shared" si="6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hidden="1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4"/>
        <v>13</v>
      </c>
      <c r="J402" s="34">
        <f>COUNTIF(L402:AM402,"APAGADO")</f>
        <v>15</v>
      </c>
      <c r="K402" s="35">
        <f>(I402)/(J402+I402)</f>
        <v>0.4642857142857143</v>
      </c>
      <c r="L402" s="86" t="s">
        <v>1593</v>
      </c>
      <c r="M402" s="86" t="s">
        <v>1593</v>
      </c>
      <c r="N402" s="86" t="s">
        <v>1593</v>
      </c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 t="s">
        <v>1593</v>
      </c>
      <c r="AA402" s="86" t="s">
        <v>1593</v>
      </c>
      <c r="AB402" s="86" t="s">
        <v>1593</v>
      </c>
      <c r="AC402" s="86" t="s">
        <v>1593</v>
      </c>
      <c r="AD402" s="86" t="s">
        <v>1593</v>
      </c>
      <c r="AE402" s="86" t="s">
        <v>1593</v>
      </c>
      <c r="AF402" s="86" t="s">
        <v>1593</v>
      </c>
      <c r="AG402" s="86" t="s">
        <v>1593</v>
      </c>
      <c r="AH402" s="86" t="s">
        <v>1593</v>
      </c>
      <c r="AI402" s="86" t="s">
        <v>1593</v>
      </c>
      <c r="AJ402" s="86"/>
      <c r="AK402" s="86"/>
      <c r="AL402" s="86" t="s">
        <v>1593</v>
      </c>
      <c r="AM402" s="86" t="s">
        <v>1593</v>
      </c>
      <c r="AN402" s="86" t="s">
        <v>1593</v>
      </c>
      <c r="AO402" s="86"/>
      <c r="AP402" s="86"/>
    </row>
    <row r="403" spans="1:42" ht="15" hidden="1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4"/>
        <v>3</v>
      </c>
      <c r="J403" s="34">
        <f t="shared" si="60"/>
        <v>25</v>
      </c>
      <c r="K403" s="35">
        <f t="shared" si="61"/>
        <v>0.10714285714285714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 t="s">
        <v>1593</v>
      </c>
      <c r="S403" s="86" t="s">
        <v>1593</v>
      </c>
      <c r="T403" s="86" t="s">
        <v>1593</v>
      </c>
      <c r="U403" s="86" t="s">
        <v>1593</v>
      </c>
      <c r="V403" s="86" t="s">
        <v>1593</v>
      </c>
      <c r="W403" s="86"/>
      <c r="X403" s="86" t="s">
        <v>1593</v>
      </c>
      <c r="Y403" s="86" t="s">
        <v>1593</v>
      </c>
      <c r="Z403" s="86" t="s">
        <v>1593</v>
      </c>
      <c r="AA403" s="86" t="s">
        <v>1593</v>
      </c>
      <c r="AB403" s="86" t="s">
        <v>1593</v>
      </c>
      <c r="AC403" s="86" t="s">
        <v>1593</v>
      </c>
      <c r="AD403" s="86" t="s">
        <v>1593</v>
      </c>
      <c r="AE403" s="86" t="s">
        <v>1593</v>
      </c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/>
      <c r="AK403" s="86"/>
      <c r="AL403" s="86" t="s">
        <v>1593</v>
      </c>
      <c r="AM403" s="86" t="s">
        <v>1593</v>
      </c>
      <c r="AN403" s="86"/>
      <c r="AO403" s="86" t="s">
        <v>1593</v>
      </c>
      <c r="AP403" s="86" t="s">
        <v>1593</v>
      </c>
    </row>
    <row r="404" spans="1:42" ht="15" hidden="1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4"/>
        <v>3</v>
      </c>
      <c r="J404" s="34">
        <f t="shared" si="60"/>
        <v>25</v>
      </c>
      <c r="K404" s="35">
        <f t="shared" si="61"/>
        <v>0.10714285714285714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 t="s">
        <v>1593</v>
      </c>
      <c r="W404" s="86"/>
      <c r="X404" s="86" t="s">
        <v>1593</v>
      </c>
      <c r="Y404" s="86" t="s">
        <v>1593</v>
      </c>
      <c r="Z404" s="86" t="s">
        <v>1593</v>
      </c>
      <c r="AA404" s="86" t="s">
        <v>1593</v>
      </c>
      <c r="AB404" s="86" t="s">
        <v>1593</v>
      </c>
      <c r="AC404" s="86" t="s">
        <v>1593</v>
      </c>
      <c r="AD404" s="86" t="s">
        <v>1593</v>
      </c>
      <c r="AE404" s="86" t="s">
        <v>1593</v>
      </c>
      <c r="AF404" s="86" t="s">
        <v>1593</v>
      </c>
      <c r="AG404" s="86" t="s">
        <v>1593</v>
      </c>
      <c r="AH404" s="86" t="s">
        <v>1593</v>
      </c>
      <c r="AI404" s="86" t="s">
        <v>1593</v>
      </c>
      <c r="AJ404" s="86"/>
      <c r="AK404" s="86"/>
      <c r="AL404" s="86" t="s">
        <v>1593</v>
      </c>
      <c r="AM404" s="86" t="s">
        <v>1593</v>
      </c>
      <c r="AN404" s="86" t="s">
        <v>1593</v>
      </c>
      <c r="AO404" s="86"/>
      <c r="AP404" s="86"/>
    </row>
    <row r="405" spans="1:42" ht="15" hidden="1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4"/>
        <v>3</v>
      </c>
      <c r="J405" s="34">
        <f t="shared" si="60"/>
        <v>25</v>
      </c>
      <c r="K405" s="35">
        <f t="shared" si="61"/>
        <v>0.10714285714285714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 t="s">
        <v>1593</v>
      </c>
      <c r="T405" s="86" t="s">
        <v>1593</v>
      </c>
      <c r="U405" s="86" t="s">
        <v>1593</v>
      </c>
      <c r="V405" s="86" t="s">
        <v>1593</v>
      </c>
      <c r="W405" s="86"/>
      <c r="X405" s="86" t="s">
        <v>1593</v>
      </c>
      <c r="Y405" s="86" t="s">
        <v>1593</v>
      </c>
      <c r="Z405" s="86" t="s">
        <v>1593</v>
      </c>
      <c r="AA405" s="86" t="s">
        <v>1593</v>
      </c>
      <c r="AB405" s="86" t="s">
        <v>1593</v>
      </c>
      <c r="AC405" s="86" t="s">
        <v>1593</v>
      </c>
      <c r="AD405" s="86" t="s">
        <v>1593</v>
      </c>
      <c r="AE405" s="86" t="s">
        <v>1593</v>
      </c>
      <c r="AF405" s="86" t="s">
        <v>1593</v>
      </c>
      <c r="AG405" s="86" t="s">
        <v>1593</v>
      </c>
      <c r="AH405" s="86" t="s">
        <v>1593</v>
      </c>
      <c r="AI405" s="86" t="s">
        <v>1593</v>
      </c>
      <c r="AJ405" s="86"/>
      <c r="AK405" s="86"/>
      <c r="AL405" s="86" t="s">
        <v>1593</v>
      </c>
      <c r="AM405" s="86" t="s">
        <v>1593</v>
      </c>
      <c r="AN405" s="86" t="s">
        <v>1593</v>
      </c>
      <c r="AO405" s="86" t="s">
        <v>1593</v>
      </c>
      <c r="AP405" s="86" t="s">
        <v>1593</v>
      </c>
    </row>
    <row r="406" spans="1:42" ht="15" hidden="1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4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 t="s">
        <v>1593</v>
      </c>
      <c r="AO406" s="86"/>
      <c r="AP406" s="86"/>
    </row>
    <row r="407" spans="1:42" ht="15" hidden="1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4"/>
        <v>13</v>
      </c>
      <c r="J407" s="34">
        <f>COUNTIF(L407:AM407,"APAGADO")</f>
        <v>15</v>
      </c>
      <c r="K407" s="35">
        <f>(I407)/(J407+I407)</f>
        <v>0.4642857142857143</v>
      </c>
      <c r="L407" s="86" t="s">
        <v>1593</v>
      </c>
      <c r="M407" s="86" t="s">
        <v>1593</v>
      </c>
      <c r="N407" s="86" t="s">
        <v>1593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 t="s">
        <v>1593</v>
      </c>
      <c r="AA407" s="86" t="s">
        <v>1593</v>
      </c>
      <c r="AB407" s="86" t="s">
        <v>1593</v>
      </c>
      <c r="AC407" s="86" t="s">
        <v>1593</v>
      </c>
      <c r="AD407" s="86" t="s">
        <v>1593</v>
      </c>
      <c r="AE407" s="86" t="s">
        <v>1593</v>
      </c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/>
      <c r="AK407" s="86"/>
      <c r="AL407" s="86" t="s">
        <v>1593</v>
      </c>
      <c r="AM407" s="86" t="s">
        <v>1593</v>
      </c>
      <c r="AN407" s="86" t="s">
        <v>1593</v>
      </c>
      <c r="AO407" s="86"/>
      <c r="AP407" s="86"/>
    </row>
    <row r="408" spans="1:42" ht="15" hidden="1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4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hidden="1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4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hidden="1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4"/>
        <v>16</v>
      </c>
      <c r="J410" s="34">
        <f t="shared" si="60"/>
        <v>12</v>
      </c>
      <c r="K410" s="35">
        <f t="shared" si="61"/>
        <v>0.5714285714285714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 t="s">
        <v>1593</v>
      </c>
      <c r="AA410" s="86" t="s">
        <v>1593</v>
      </c>
      <c r="AB410" s="86" t="s">
        <v>1593</v>
      </c>
      <c r="AC410" s="86" t="s">
        <v>1593</v>
      </c>
      <c r="AD410" s="86" t="s">
        <v>1593</v>
      </c>
      <c r="AE410" s="86" t="s">
        <v>1593</v>
      </c>
      <c r="AF410" s="86" t="s">
        <v>1593</v>
      </c>
      <c r="AG410" s="86" t="s">
        <v>1593</v>
      </c>
      <c r="AH410" s="86" t="s">
        <v>1593</v>
      </c>
      <c r="AI410" s="86" t="s">
        <v>1593</v>
      </c>
      <c r="AJ410" s="86"/>
      <c r="AK410" s="86"/>
      <c r="AL410" s="86" t="s">
        <v>1593</v>
      </c>
      <c r="AM410" s="86" t="s">
        <v>1593</v>
      </c>
      <c r="AN410" s="86" t="s">
        <v>1593</v>
      </c>
      <c r="AO410" s="86"/>
      <c r="AP410" s="86"/>
    </row>
    <row r="411" spans="1:42" ht="15" hidden="1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4"/>
        <v>28</v>
      </c>
      <c r="J411" s="34">
        <f t="shared" si="60"/>
        <v>0</v>
      </c>
      <c r="K411" s="35">
        <f t="shared" si="61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hidden="1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2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hidden="1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2"/>
        <v>13</v>
      </c>
      <c r="J413" s="34">
        <f>COUNTIF(L413:AM413,"APAGADO")</f>
        <v>15</v>
      </c>
      <c r="K413" s="35">
        <f>(I413)/(J413+I413)</f>
        <v>0.4642857142857143</v>
      </c>
      <c r="L413" s="86" t="s">
        <v>1593</v>
      </c>
      <c r="M413" s="86" t="s">
        <v>1593</v>
      </c>
      <c r="N413" s="86" t="s">
        <v>1593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1593</v>
      </c>
      <c r="AA413" s="86" t="s">
        <v>1593</v>
      </c>
      <c r="AB413" s="86" t="s">
        <v>1593</v>
      </c>
      <c r="AC413" s="86" t="s">
        <v>1593</v>
      </c>
      <c r="AD413" s="86" t="s">
        <v>1593</v>
      </c>
      <c r="AE413" s="86" t="s">
        <v>1593</v>
      </c>
      <c r="AF413" s="86" t="s">
        <v>1593</v>
      </c>
      <c r="AG413" s="86" t="s">
        <v>1593</v>
      </c>
      <c r="AH413" s="86" t="s">
        <v>1593</v>
      </c>
      <c r="AI413" s="86" t="s">
        <v>1593</v>
      </c>
      <c r="AJ413" s="86"/>
      <c r="AK413" s="86"/>
      <c r="AL413" s="86" t="s">
        <v>1593</v>
      </c>
      <c r="AM413" s="86" t="s">
        <v>1593</v>
      </c>
      <c r="AN413" s="86" t="s">
        <v>1593</v>
      </c>
      <c r="AO413" s="86"/>
      <c r="AP413" s="86"/>
    </row>
    <row r="414" spans="1:42" ht="15" hidden="1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2"/>
        <v>13</v>
      </c>
      <c r="J414" s="34">
        <f>COUNTIF(L414:AM414,"APAGADO")</f>
        <v>15</v>
      </c>
      <c r="K414" s="35">
        <f>(I414)/(J414+I414)</f>
        <v>0.4642857142857143</v>
      </c>
      <c r="L414" s="86" t="s">
        <v>1593</v>
      </c>
      <c r="M414" s="86" t="s">
        <v>1593</v>
      </c>
      <c r="N414" s="86" t="s">
        <v>1593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 t="s">
        <v>1593</v>
      </c>
      <c r="AA414" s="86" t="s">
        <v>1593</v>
      </c>
      <c r="AB414" s="86" t="s">
        <v>1593</v>
      </c>
      <c r="AC414" s="86" t="s">
        <v>1593</v>
      </c>
      <c r="AD414" s="86" t="s">
        <v>1593</v>
      </c>
      <c r="AE414" s="86" t="s">
        <v>1593</v>
      </c>
      <c r="AF414" s="86" t="s">
        <v>1593</v>
      </c>
      <c r="AG414" s="86" t="s">
        <v>1593</v>
      </c>
      <c r="AH414" s="86" t="s">
        <v>1593</v>
      </c>
      <c r="AI414" s="86" t="s">
        <v>1593</v>
      </c>
      <c r="AJ414" s="86"/>
      <c r="AK414" s="86"/>
      <c r="AL414" s="86" t="s">
        <v>1593</v>
      </c>
      <c r="AM414" s="86" t="s">
        <v>1593</v>
      </c>
      <c r="AN414" s="86" t="s">
        <v>1593</v>
      </c>
      <c r="AO414" s="86"/>
      <c r="AP414" s="86"/>
    </row>
    <row r="415" spans="1:42" ht="15" hidden="1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2"/>
        <v>28</v>
      </c>
      <c r="J415" s="34">
        <f t="shared" si="60"/>
        <v>0</v>
      </c>
      <c r="K415" s="35">
        <f t="shared" si="61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hidden="1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2"/>
        <v>28</v>
      </c>
      <c r="J416" s="34">
        <f t="shared" si="60"/>
        <v>0</v>
      </c>
      <c r="K416" s="35">
        <f t="shared" si="61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hidden="1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2"/>
        <v>28</v>
      </c>
      <c r="J417" s="34">
        <f t="shared" si="60"/>
        <v>0</v>
      </c>
      <c r="K417" s="35">
        <f t="shared" si="61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hidden="1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2"/>
        <v>28</v>
      </c>
      <c r="J418" s="34">
        <f t="shared" si="60"/>
        <v>0</v>
      </c>
      <c r="K418" s="35">
        <f t="shared" si="61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hidden="1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2"/>
        <v>4</v>
      </c>
      <c r="J419" s="34">
        <f>COUNTIF(L419:AM419,"APAGADO")</f>
        <v>24</v>
      </c>
      <c r="K419" s="35">
        <f>(I419)/(J419+I419)</f>
        <v>0.14285714285714285</v>
      </c>
      <c r="L419" s="86" t="s">
        <v>1593</v>
      </c>
      <c r="M419" s="86" t="s">
        <v>1593</v>
      </c>
      <c r="N419" s="86" t="s">
        <v>1593</v>
      </c>
      <c r="O419" s="86" t="s">
        <v>1593</v>
      </c>
      <c r="P419" s="86" t="s">
        <v>1593</v>
      </c>
      <c r="Q419" s="86" t="s">
        <v>1593</v>
      </c>
      <c r="R419" s="86" t="s">
        <v>1593</v>
      </c>
      <c r="S419" s="86" t="s">
        <v>1593</v>
      </c>
      <c r="T419" s="86" t="s">
        <v>1593</v>
      </c>
      <c r="U419" s="86" t="s">
        <v>1593</v>
      </c>
      <c r="V419" s="86" t="s">
        <v>1593</v>
      </c>
      <c r="W419" s="86"/>
      <c r="X419" s="86" t="s">
        <v>1593</v>
      </c>
      <c r="Y419" s="86" t="s">
        <v>1593</v>
      </c>
      <c r="Z419" s="86" t="s">
        <v>1593</v>
      </c>
      <c r="AA419" s="86" t="s">
        <v>1593</v>
      </c>
      <c r="AB419" s="86" t="s">
        <v>1593</v>
      </c>
      <c r="AC419" s="86" t="s">
        <v>1593</v>
      </c>
      <c r="AD419" s="86" t="s">
        <v>1593</v>
      </c>
      <c r="AE419" s="86" t="s">
        <v>1593</v>
      </c>
      <c r="AF419" s="86" t="s">
        <v>1593</v>
      </c>
      <c r="AG419" s="86" t="s">
        <v>1593</v>
      </c>
      <c r="AH419" s="86" t="s">
        <v>1593</v>
      </c>
      <c r="AI419" s="86" t="s">
        <v>1593</v>
      </c>
      <c r="AJ419" s="86"/>
      <c r="AK419" s="86"/>
      <c r="AL419" s="86" t="s">
        <v>1593</v>
      </c>
      <c r="AM419" s="86"/>
      <c r="AN419" s="86"/>
      <c r="AO419" s="86"/>
      <c r="AP419" s="86"/>
    </row>
    <row r="420" spans="1:42" ht="15" hidden="1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2"/>
        <v>28</v>
      </c>
      <c r="J420" s="34">
        <f t="shared" si="60"/>
        <v>0</v>
      </c>
      <c r="K420" s="35">
        <f t="shared" si="61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hidden="1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2"/>
        <v>28</v>
      </c>
      <c r="J421" s="34">
        <f t="shared" si="60"/>
        <v>0</v>
      </c>
      <c r="K421" s="35">
        <f t="shared" si="61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hidden="1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2"/>
        <v>28</v>
      </c>
      <c r="J422" s="34">
        <f t="shared" si="60"/>
        <v>0</v>
      </c>
      <c r="K422" s="35">
        <f t="shared" si="61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hidden="1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2"/>
        <v>28</v>
      </c>
      <c r="J423" s="34">
        <f t="shared" si="60"/>
        <v>0</v>
      </c>
      <c r="K423" s="35">
        <f t="shared" si="61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hidden="1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2"/>
        <v>28</v>
      </c>
      <c r="J424" s="34">
        <f t="shared" si="60"/>
        <v>0</v>
      </c>
      <c r="K424" s="35">
        <f t="shared" si="61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hidden="1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2"/>
        <v>28</v>
      </c>
      <c r="J425" s="34">
        <f t="shared" si="60"/>
        <v>0</v>
      </c>
      <c r="K425" s="35">
        <f t="shared" si="61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hidden="1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2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hidden="1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2"/>
        <v>28</v>
      </c>
      <c r="J427" s="34">
        <f t="shared" si="60"/>
        <v>0</v>
      </c>
      <c r="K427" s="35">
        <f t="shared" si="61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hidden="1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2"/>
        <v>28</v>
      </c>
      <c r="J428" s="34">
        <f t="shared" si="60"/>
        <v>0</v>
      </c>
      <c r="K428" s="35">
        <f t="shared" si="61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hidden="1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2"/>
        <v>15</v>
      </c>
      <c r="J429" s="34">
        <f t="shared" si="60"/>
        <v>13</v>
      </c>
      <c r="K429" s="35">
        <f t="shared" si="61"/>
        <v>0.5357142857142857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 t="s">
        <v>1593</v>
      </c>
      <c r="Z429" s="86" t="s">
        <v>1593</v>
      </c>
      <c r="AA429" s="86" t="s">
        <v>1593</v>
      </c>
      <c r="AB429" s="86" t="s">
        <v>1593</v>
      </c>
      <c r="AC429" s="86" t="s">
        <v>1593</v>
      </c>
      <c r="AD429" s="86" t="s">
        <v>1593</v>
      </c>
      <c r="AE429" s="86" t="s">
        <v>1593</v>
      </c>
      <c r="AF429" s="86" t="s">
        <v>1593</v>
      </c>
      <c r="AG429" s="86" t="s">
        <v>1593</v>
      </c>
      <c r="AH429" s="86" t="s">
        <v>1593</v>
      </c>
      <c r="AI429" s="86" t="s">
        <v>1593</v>
      </c>
      <c r="AJ429" s="86"/>
      <c r="AK429" s="86"/>
      <c r="AL429" s="86" t="s">
        <v>1593</v>
      </c>
      <c r="AM429" s="86" t="s">
        <v>1593</v>
      </c>
      <c r="AN429" s="86" t="s">
        <v>1593</v>
      </c>
      <c r="AO429" s="86" t="s">
        <v>1593</v>
      </c>
      <c r="AP429" s="141" t="s">
        <v>1593</v>
      </c>
    </row>
    <row r="430" spans="1:42" ht="15" hidden="1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2"/>
        <v>26</v>
      </c>
      <c r="J430" s="34">
        <f t="shared" si="60"/>
        <v>2</v>
      </c>
      <c r="K430" s="35">
        <f t="shared" si="61"/>
        <v>0.9285714285714286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 t="s">
        <v>1593</v>
      </c>
      <c r="Z430" s="86" t="s">
        <v>1593</v>
      </c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hidden="1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2"/>
        <v>28</v>
      </c>
      <c r="J431" s="34">
        <f t="shared" si="60"/>
        <v>0</v>
      </c>
      <c r="K431" s="35">
        <f t="shared" si="61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hidden="1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2"/>
        <v>26</v>
      </c>
      <c r="J432" s="34">
        <f t="shared" si="60"/>
        <v>2</v>
      </c>
      <c r="K432" s="35">
        <f t="shared" si="61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hidden="1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3">COUNTIF(L433:AM433,"")</f>
        <v>28</v>
      </c>
      <c r="J433" s="34">
        <f t="shared" ref="J433" si="64">COUNTIF(L433:AM433,"APAGADO")</f>
        <v>0</v>
      </c>
      <c r="K433" s="35">
        <f t="shared" ref="K433" si="65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hidden="1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2"/>
        <v>26</v>
      </c>
      <c r="J434" s="34">
        <f t="shared" si="60"/>
        <v>2</v>
      </c>
      <c r="K434" s="35">
        <f t="shared" si="61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 t="s">
        <v>1593</v>
      </c>
      <c r="AE434" s="86" t="s">
        <v>1593</v>
      </c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hidden="1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2"/>
        <v>28</v>
      </c>
      <c r="J435" s="34">
        <f t="shared" si="60"/>
        <v>0</v>
      </c>
      <c r="K435" s="35">
        <f t="shared" si="61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hidden="1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2"/>
        <v>26</v>
      </c>
      <c r="J436" s="34">
        <f t="shared" si="60"/>
        <v>2</v>
      </c>
      <c r="K436" s="35">
        <f t="shared" si="61"/>
        <v>0.9285714285714286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 t="s">
        <v>1593</v>
      </c>
      <c r="AE436" s="86" t="s">
        <v>1593</v>
      </c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hidden="1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2"/>
        <v>26</v>
      </c>
      <c r="J437" s="34">
        <f t="shared" si="60"/>
        <v>2</v>
      </c>
      <c r="K437" s="35">
        <f t="shared" si="61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 t="s">
        <v>1593</v>
      </c>
      <c r="AE437" s="86" t="s">
        <v>1593</v>
      </c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hidden="1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2"/>
        <v>26</v>
      </c>
      <c r="J438" s="34">
        <f t="shared" si="60"/>
        <v>2</v>
      </c>
      <c r="K438" s="35">
        <f t="shared" si="61"/>
        <v>0.9285714285714286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 t="s">
        <v>1593</v>
      </c>
      <c r="AE438" s="86" t="s">
        <v>1593</v>
      </c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hidden="1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2"/>
        <v>3</v>
      </c>
      <c r="J439" s="34">
        <f t="shared" si="60"/>
        <v>25</v>
      </c>
      <c r="K439" s="35">
        <f t="shared" si="61"/>
        <v>0.10714285714285714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 t="s">
        <v>1593</v>
      </c>
      <c r="R439" s="86" t="s">
        <v>1593</v>
      </c>
      <c r="S439" s="86" t="s">
        <v>1593</v>
      </c>
      <c r="T439" s="86" t="s">
        <v>1593</v>
      </c>
      <c r="U439" s="86" t="s">
        <v>1593</v>
      </c>
      <c r="V439" s="86" t="s">
        <v>1593</v>
      </c>
      <c r="W439" s="86"/>
      <c r="X439" s="86" t="s">
        <v>1593</v>
      </c>
      <c r="Y439" s="86" t="s">
        <v>1593</v>
      </c>
      <c r="Z439" s="86" t="s">
        <v>1593</v>
      </c>
      <c r="AA439" s="86" t="s">
        <v>1593</v>
      </c>
      <c r="AB439" s="86" t="s">
        <v>1593</v>
      </c>
      <c r="AC439" s="86" t="s">
        <v>1593</v>
      </c>
      <c r="AD439" s="86" t="s">
        <v>1593</v>
      </c>
      <c r="AE439" s="86" t="s">
        <v>1593</v>
      </c>
      <c r="AF439" s="86" t="s">
        <v>1593</v>
      </c>
      <c r="AG439" s="86" t="s">
        <v>1593</v>
      </c>
      <c r="AH439" s="86" t="s">
        <v>1593</v>
      </c>
      <c r="AI439" s="86" t="s">
        <v>1593</v>
      </c>
      <c r="AJ439" s="86"/>
      <c r="AK439" s="86"/>
      <c r="AL439" s="86" t="s">
        <v>1593</v>
      </c>
      <c r="AM439" s="86" t="s">
        <v>1593</v>
      </c>
      <c r="AN439" s="86" t="s">
        <v>1593</v>
      </c>
      <c r="AO439" s="86" t="s">
        <v>1593</v>
      </c>
      <c r="AP439" s="86" t="s">
        <v>1593</v>
      </c>
    </row>
    <row r="440" spans="1:42" ht="15" hidden="1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2"/>
        <v>27</v>
      </c>
      <c r="J440" s="34">
        <f t="shared" si="60"/>
        <v>1</v>
      </c>
      <c r="K440" s="35">
        <f t="shared" si="61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 t="s">
        <v>1593</v>
      </c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hidden="1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2"/>
        <v>3</v>
      </c>
      <c r="J441" s="34">
        <f t="shared" si="60"/>
        <v>25</v>
      </c>
      <c r="K441" s="35">
        <f t="shared" si="61"/>
        <v>0.10714285714285714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 t="s">
        <v>1593</v>
      </c>
      <c r="S441" s="86" t="s">
        <v>1593</v>
      </c>
      <c r="T441" s="86" t="s">
        <v>1593</v>
      </c>
      <c r="U441" s="86" t="s">
        <v>1593</v>
      </c>
      <c r="V441" s="86" t="s">
        <v>1593</v>
      </c>
      <c r="W441" s="86"/>
      <c r="X441" s="86" t="s">
        <v>1593</v>
      </c>
      <c r="Y441" s="86" t="s">
        <v>1593</v>
      </c>
      <c r="Z441" s="86" t="s">
        <v>1593</v>
      </c>
      <c r="AA441" s="86" t="s">
        <v>1593</v>
      </c>
      <c r="AB441" s="86" t="s">
        <v>1593</v>
      </c>
      <c r="AC441" s="86" t="s">
        <v>1593</v>
      </c>
      <c r="AD441" s="86" t="s">
        <v>1593</v>
      </c>
      <c r="AE441" s="86" t="s">
        <v>1593</v>
      </c>
      <c r="AF441" s="86" t="s">
        <v>1593</v>
      </c>
      <c r="AG441" s="86" t="s">
        <v>1593</v>
      </c>
      <c r="AH441" s="86" t="s">
        <v>1593</v>
      </c>
      <c r="AI441" s="86" t="s">
        <v>1593</v>
      </c>
      <c r="AJ441" s="86"/>
      <c r="AK441" s="86"/>
      <c r="AL441" s="86" t="s">
        <v>1593</v>
      </c>
      <c r="AM441" s="86" t="s">
        <v>1593</v>
      </c>
      <c r="AN441" s="86" t="s">
        <v>1593</v>
      </c>
      <c r="AO441" s="86" t="s">
        <v>1593</v>
      </c>
      <c r="AP441" s="86" t="s">
        <v>1593</v>
      </c>
    </row>
    <row r="442" spans="1:42" ht="15" hidden="1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2"/>
        <v>3</v>
      </c>
      <c r="J442" s="34">
        <f t="shared" si="60"/>
        <v>25</v>
      </c>
      <c r="K442" s="35">
        <f t="shared" si="61"/>
        <v>0.10714285714285714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/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 t="s">
        <v>1593</v>
      </c>
      <c r="AC442" s="86" t="s">
        <v>1593</v>
      </c>
      <c r="AD442" s="86" t="s">
        <v>1593</v>
      </c>
      <c r="AE442" s="86" t="s">
        <v>1593</v>
      </c>
      <c r="AF442" s="86" t="s">
        <v>1593</v>
      </c>
      <c r="AG442" s="86" t="s">
        <v>1593</v>
      </c>
      <c r="AH442" s="86" t="s">
        <v>1593</v>
      </c>
      <c r="AI442" s="86" t="s">
        <v>1593</v>
      </c>
      <c r="AJ442" s="86"/>
      <c r="AK442" s="86"/>
      <c r="AL442" s="86" t="s">
        <v>1593</v>
      </c>
      <c r="AM442" s="86" t="s">
        <v>1593</v>
      </c>
      <c r="AN442" s="86" t="s">
        <v>1593</v>
      </c>
      <c r="AO442" s="86" t="s">
        <v>1593</v>
      </c>
      <c r="AP442" s="86"/>
    </row>
    <row r="443" spans="1:42" ht="15" hidden="1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2"/>
        <v>28</v>
      </c>
      <c r="J443" s="34">
        <f t="shared" si="60"/>
        <v>0</v>
      </c>
      <c r="K443" s="35">
        <f t="shared" si="61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hidden="1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2"/>
        <v>28</v>
      </c>
      <c r="J444" s="34">
        <f t="shared" si="60"/>
        <v>0</v>
      </c>
      <c r="K444" s="35">
        <f t="shared" si="61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hidden="1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2"/>
        <v>28</v>
      </c>
      <c r="J445" s="34">
        <f t="shared" si="60"/>
        <v>0</v>
      </c>
      <c r="K445" s="35">
        <f t="shared" si="61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hidden="1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2"/>
        <v>26</v>
      </c>
      <c r="J446" s="34">
        <f t="shared" si="60"/>
        <v>2</v>
      </c>
      <c r="K446" s="35">
        <f t="shared" si="61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 t="s">
        <v>1593</v>
      </c>
      <c r="AJ446" s="86"/>
      <c r="AK446" s="86"/>
      <c r="AL446" s="86" t="s">
        <v>1593</v>
      </c>
      <c r="AM446" s="86"/>
      <c r="AN446" s="86"/>
      <c r="AO446" s="86" t="s">
        <v>1593</v>
      </c>
      <c r="AP446" s="86" t="s">
        <v>1593</v>
      </c>
    </row>
    <row r="447" spans="1:42" ht="15" hidden="1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2"/>
        <v>26</v>
      </c>
      <c r="J447" s="34">
        <f t="shared" si="60"/>
        <v>2</v>
      </c>
      <c r="K447" s="35">
        <f t="shared" si="61"/>
        <v>0.9285714285714286</v>
      </c>
      <c r="L447" s="86" t="s">
        <v>1593</v>
      </c>
      <c r="M447" s="86" t="s">
        <v>1593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hidden="1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2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hidden="1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2"/>
        <v>28</v>
      </c>
      <c r="J449" s="34">
        <f t="shared" si="60"/>
        <v>0</v>
      </c>
      <c r="K449" s="35">
        <f t="shared" si="61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hidden="1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2"/>
        <v>28</v>
      </c>
      <c r="J450" s="34">
        <f t="shared" si="60"/>
        <v>0</v>
      </c>
      <c r="K450" s="35">
        <f t="shared" si="61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hidden="1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2"/>
        <v>28</v>
      </c>
      <c r="J451" s="34">
        <f t="shared" si="60"/>
        <v>0</v>
      </c>
      <c r="K451" s="35">
        <f t="shared" si="61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hidden="1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2"/>
        <v>26</v>
      </c>
      <c r="J452" s="34">
        <f t="shared" si="60"/>
        <v>2</v>
      </c>
      <c r="K452" s="35">
        <f t="shared" si="61"/>
        <v>0.9285714285714286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 t="s">
        <v>1593</v>
      </c>
      <c r="AE452" s="86" t="s">
        <v>1593</v>
      </c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hidden="1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2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hidden="1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2"/>
        <v>28</v>
      </c>
      <c r="J454" s="34">
        <f t="shared" si="60"/>
        <v>0</v>
      </c>
      <c r="K454" s="35">
        <f t="shared" si="61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hidden="1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2"/>
        <v>28</v>
      </c>
      <c r="J455" s="34">
        <f t="shared" si="60"/>
        <v>0</v>
      </c>
      <c r="K455" s="35">
        <f t="shared" si="61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hidden="1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2"/>
        <v>13</v>
      </c>
      <c r="J456" s="34">
        <f t="shared" si="60"/>
        <v>15</v>
      </c>
      <c r="K456" s="35">
        <f t="shared" si="61"/>
        <v>0.4642857142857143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 t="s">
        <v>1593</v>
      </c>
      <c r="W456" s="86"/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 t="s">
        <v>1593</v>
      </c>
      <c r="AE456" s="86" t="s">
        <v>1593</v>
      </c>
      <c r="AF456" s="86" t="s">
        <v>1593</v>
      </c>
      <c r="AG456" s="86" t="s">
        <v>1593</v>
      </c>
      <c r="AH456" s="86" t="s">
        <v>1593</v>
      </c>
      <c r="AI456" s="86" t="s">
        <v>1593</v>
      </c>
      <c r="AJ456" s="86"/>
      <c r="AK456" s="86"/>
      <c r="AL456" s="86" t="s">
        <v>1593</v>
      </c>
      <c r="AM456" s="86" t="s">
        <v>1593</v>
      </c>
      <c r="AN456" s="86" t="s">
        <v>1593</v>
      </c>
      <c r="AO456" s="86" t="s">
        <v>1593</v>
      </c>
      <c r="AP456" s="86" t="s">
        <v>1593</v>
      </c>
    </row>
    <row r="457" spans="1:42" ht="15" hidden="1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2"/>
        <v>13</v>
      </c>
      <c r="J457" s="34">
        <f t="shared" si="60"/>
        <v>15</v>
      </c>
      <c r="K457" s="35">
        <f t="shared" si="61"/>
        <v>0.4642857142857143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 t="s">
        <v>1593</v>
      </c>
      <c r="W457" s="86"/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 t="s">
        <v>1593</v>
      </c>
      <c r="AE457" s="86" t="s">
        <v>1593</v>
      </c>
      <c r="AF457" s="86" t="s">
        <v>1593</v>
      </c>
      <c r="AG457" s="86" t="s">
        <v>1593</v>
      </c>
      <c r="AH457" s="86" t="s">
        <v>1593</v>
      </c>
      <c r="AI457" s="86" t="s">
        <v>1593</v>
      </c>
      <c r="AJ457" s="86"/>
      <c r="AK457" s="86"/>
      <c r="AL457" s="86" t="s">
        <v>1593</v>
      </c>
      <c r="AM457" s="86" t="s">
        <v>1593</v>
      </c>
      <c r="AN457" s="86" t="s">
        <v>1593</v>
      </c>
      <c r="AO457" s="86" t="s">
        <v>1593</v>
      </c>
      <c r="AP457" s="86" t="s">
        <v>1593</v>
      </c>
    </row>
    <row r="458" spans="1:42" ht="15" hidden="1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2"/>
        <v>13</v>
      </c>
      <c r="J458" s="34">
        <f t="shared" ref="J458" si="66">COUNTIF(L458:AM458,"APAGADO")</f>
        <v>15</v>
      </c>
      <c r="K458" s="35">
        <f t="shared" ref="K458" si="67">(I458)/(J458+I458)</f>
        <v>0.4642857142857143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1593</v>
      </c>
      <c r="W458" s="86"/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 t="s">
        <v>1593</v>
      </c>
      <c r="AE458" s="86" t="s">
        <v>1593</v>
      </c>
      <c r="AF458" s="86" t="s">
        <v>1593</v>
      </c>
      <c r="AG458" s="86" t="s">
        <v>1593</v>
      </c>
      <c r="AH458" s="86" t="s">
        <v>1593</v>
      </c>
      <c r="AI458" s="86" t="s">
        <v>1593</v>
      </c>
      <c r="AJ458" s="86"/>
      <c r="AK458" s="86"/>
      <c r="AL458" s="86" t="s">
        <v>1593</v>
      </c>
      <c r="AM458" s="86" t="s">
        <v>1593</v>
      </c>
      <c r="AN458" s="86" t="s">
        <v>1593</v>
      </c>
      <c r="AO458" s="86" t="s">
        <v>1593</v>
      </c>
      <c r="AP458" s="86" t="s">
        <v>1593</v>
      </c>
    </row>
    <row r="459" spans="1:42" ht="15" hidden="1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2"/>
        <v>26</v>
      </c>
      <c r="J459" s="34">
        <f t="shared" si="60"/>
        <v>2</v>
      </c>
      <c r="K459" s="35">
        <f t="shared" si="61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 t="s">
        <v>1593</v>
      </c>
      <c r="Z459" s="86" t="s">
        <v>1593</v>
      </c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hidden="1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2"/>
        <v>26</v>
      </c>
      <c r="J460" s="34">
        <f t="shared" si="60"/>
        <v>2</v>
      </c>
      <c r="K460" s="35">
        <f t="shared" si="61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 t="s">
        <v>1593</v>
      </c>
      <c r="Z460" s="86" t="s">
        <v>1593</v>
      </c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hidden="1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2"/>
        <v>26</v>
      </c>
      <c r="J461" s="34">
        <f t="shared" si="60"/>
        <v>2</v>
      </c>
      <c r="K461" s="35">
        <f t="shared" si="61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 t="s">
        <v>1593</v>
      </c>
      <c r="Z461" s="86" t="s">
        <v>1593</v>
      </c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hidden="1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2"/>
        <v>26</v>
      </c>
      <c r="J462" s="34">
        <f>COUNTIF(L462:AM462,"APAGADO")</f>
        <v>2</v>
      </c>
      <c r="K462" s="35">
        <f>(I462)/(J462+I462)</f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 t="s">
        <v>1593</v>
      </c>
      <c r="Z462" s="86" t="s">
        <v>1593</v>
      </c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2"/>
        <v>28</v>
      </c>
      <c r="J463" s="34">
        <f t="shared" ref="J463:J468" si="68">COUNTIF(L463:AM463,"APAGADO")</f>
        <v>0</v>
      </c>
      <c r="K463" s="35">
        <f t="shared" ref="K463:K468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2"/>
        <v>28</v>
      </c>
      <c r="J464" s="34">
        <f t="shared" si="68"/>
        <v>0</v>
      </c>
      <c r="K464" s="35">
        <f t="shared" si="6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2"/>
        <v>3</v>
      </c>
      <c r="J465" s="34">
        <f t="shared" si="68"/>
        <v>25</v>
      </c>
      <c r="K465" s="35">
        <f t="shared" si="69"/>
        <v>0.10714285714285714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 t="s">
        <v>1593</v>
      </c>
      <c r="S465" s="86" t="s">
        <v>1593</v>
      </c>
      <c r="T465" s="86" t="s">
        <v>1593</v>
      </c>
      <c r="U465" s="86" t="s">
        <v>1593</v>
      </c>
      <c r="V465" s="86" t="s">
        <v>1593</v>
      </c>
      <c r="W465" s="86"/>
      <c r="X465" s="86" t="s">
        <v>1593</v>
      </c>
      <c r="Y465" s="86" t="s">
        <v>1593</v>
      </c>
      <c r="Z465" s="86" t="s">
        <v>1593</v>
      </c>
      <c r="AA465" s="86" t="s">
        <v>1593</v>
      </c>
      <c r="AB465" s="86" t="s">
        <v>1593</v>
      </c>
      <c r="AC465" s="86" t="s">
        <v>1593</v>
      </c>
      <c r="AD465" s="86" t="s">
        <v>1593</v>
      </c>
      <c r="AE465" s="86" t="s">
        <v>1593</v>
      </c>
      <c r="AF465" s="86" t="s">
        <v>1593</v>
      </c>
      <c r="AG465" s="86" t="s">
        <v>1593</v>
      </c>
      <c r="AH465" s="86" t="s">
        <v>1593</v>
      </c>
      <c r="AI465" s="86" t="s">
        <v>1593</v>
      </c>
      <c r="AJ465" s="86"/>
      <c r="AK465" s="86"/>
      <c r="AL465" s="86" t="s">
        <v>1593</v>
      </c>
      <c r="AM465" s="86" t="s">
        <v>1593</v>
      </c>
      <c r="AN465" s="86" t="s">
        <v>1593</v>
      </c>
      <c r="AO465" s="86" t="s">
        <v>1593</v>
      </c>
      <c r="AP465" s="86" t="s">
        <v>1593</v>
      </c>
    </row>
    <row r="466" spans="1:42" ht="15" thickBot="1" x14ac:dyDescent="0.35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2"/>
        <v>3</v>
      </c>
      <c r="J466" s="34">
        <f t="shared" si="68"/>
        <v>25</v>
      </c>
      <c r="K466" s="35">
        <f t="shared" si="69"/>
        <v>0.10714285714285714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/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 t="s">
        <v>1593</v>
      </c>
      <c r="AC466" s="86" t="s">
        <v>1593</v>
      </c>
      <c r="AD466" s="86" t="s">
        <v>1593</v>
      </c>
      <c r="AE466" s="86" t="s">
        <v>1593</v>
      </c>
      <c r="AF466" s="86" t="s">
        <v>1593</v>
      </c>
      <c r="AG466" s="86" t="s">
        <v>1593</v>
      </c>
      <c r="AH466" s="86" t="s">
        <v>1593</v>
      </c>
      <c r="AI466" s="86" t="s">
        <v>1593</v>
      </c>
      <c r="AJ466" s="86"/>
      <c r="AK466" s="86"/>
      <c r="AL466" s="86" t="s">
        <v>1593</v>
      </c>
      <c r="AM466" s="86" t="s">
        <v>1593</v>
      </c>
      <c r="AN466" s="86" t="s">
        <v>1593</v>
      </c>
      <c r="AO466" s="86" t="s">
        <v>1593</v>
      </c>
      <c r="AP466" s="86" t="s">
        <v>1593</v>
      </c>
    </row>
    <row r="467" spans="1:42" ht="15" thickBot="1" x14ac:dyDescent="0.35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2"/>
        <v>4</v>
      </c>
      <c r="J467" s="34">
        <f t="shared" si="68"/>
        <v>24</v>
      </c>
      <c r="K467" s="35">
        <f t="shared" si="69"/>
        <v>0.14285714285714285</v>
      </c>
      <c r="L467" s="86" t="s">
        <v>1593</v>
      </c>
      <c r="M467" s="86" t="s">
        <v>1593</v>
      </c>
      <c r="N467" s="86"/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/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 t="s">
        <v>1593</v>
      </c>
      <c r="AD467" s="86" t="s">
        <v>1593</v>
      </c>
      <c r="AE467" s="86" t="s">
        <v>1593</v>
      </c>
      <c r="AF467" s="86" t="s">
        <v>1593</v>
      </c>
      <c r="AG467" s="86" t="s">
        <v>1593</v>
      </c>
      <c r="AH467" s="86" t="s">
        <v>1593</v>
      </c>
      <c r="AI467" s="86" t="s">
        <v>1593</v>
      </c>
      <c r="AJ467" s="86"/>
      <c r="AK467" s="86"/>
      <c r="AL467" s="86" t="s">
        <v>1593</v>
      </c>
      <c r="AM467" s="86" t="s">
        <v>1593</v>
      </c>
      <c r="AN467" s="86" t="s">
        <v>1593</v>
      </c>
      <c r="AO467" s="86" t="s">
        <v>1593</v>
      </c>
      <c r="AP467" s="86" t="s">
        <v>1593</v>
      </c>
    </row>
    <row r="468" spans="1:42" ht="15" thickBot="1" x14ac:dyDescent="0.35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2"/>
        <v>27</v>
      </c>
      <c r="J468" s="34">
        <f t="shared" si="68"/>
        <v>1</v>
      </c>
      <c r="K468" s="35">
        <f t="shared" si="69"/>
        <v>0.9642857142857143</v>
      </c>
      <c r="L468" s="86"/>
      <c r="M468" s="86"/>
      <c r="N468" s="86" t="s">
        <v>1593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2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2"/>
        <v>28</v>
      </c>
      <c r="J470" s="34">
        <f t="shared" ref="J470:J482" si="70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2"/>
        <v>28</v>
      </c>
      <c r="J471" s="34">
        <f t="shared" si="70"/>
        <v>0</v>
      </c>
      <c r="K471" s="35">
        <f t="shared" ref="K471:K482" si="71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2"/>
        <v>28</v>
      </c>
      <c r="J472" s="34">
        <f t="shared" si="70"/>
        <v>0</v>
      </c>
      <c r="K472" s="35">
        <f t="shared" si="71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2"/>
        <v>28</v>
      </c>
      <c r="J473" s="34">
        <f t="shared" si="70"/>
        <v>0</v>
      </c>
      <c r="K473" s="35">
        <f t="shared" si="71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2"/>
        <v>28</v>
      </c>
      <c r="J474" s="34">
        <f t="shared" si="70"/>
        <v>0</v>
      </c>
      <c r="K474" s="35">
        <f t="shared" si="71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2"/>
        <v>3</v>
      </c>
      <c r="J475" s="34">
        <f t="shared" si="70"/>
        <v>25</v>
      </c>
      <c r="K475" s="35">
        <f t="shared" si="71"/>
        <v>0.10714285714285714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 t="s">
        <v>1593</v>
      </c>
      <c r="S475" s="86" t="s">
        <v>1593</v>
      </c>
      <c r="T475" s="86" t="s">
        <v>1593</v>
      </c>
      <c r="U475" s="86" t="s">
        <v>1593</v>
      </c>
      <c r="V475" s="86" t="s">
        <v>1593</v>
      </c>
      <c r="W475" s="86"/>
      <c r="X475" s="86" t="s">
        <v>1593</v>
      </c>
      <c r="Y475" s="86" t="s">
        <v>1593</v>
      </c>
      <c r="Z475" s="86" t="s">
        <v>1593</v>
      </c>
      <c r="AA475" s="86" t="s">
        <v>1593</v>
      </c>
      <c r="AB475" s="86" t="s">
        <v>1593</v>
      </c>
      <c r="AC475" s="86" t="s">
        <v>1593</v>
      </c>
      <c r="AD475" s="86" t="s">
        <v>1593</v>
      </c>
      <c r="AE475" s="86" t="s">
        <v>1593</v>
      </c>
      <c r="AF475" s="86" t="s">
        <v>1593</v>
      </c>
      <c r="AG475" s="86" t="s">
        <v>1593</v>
      </c>
      <c r="AH475" s="86" t="s">
        <v>1593</v>
      </c>
      <c r="AI475" s="86" t="s">
        <v>1593</v>
      </c>
      <c r="AJ475" s="86"/>
      <c r="AK475" s="86"/>
      <c r="AL475" s="86" t="s">
        <v>1593</v>
      </c>
      <c r="AM475" s="86" t="s">
        <v>1593</v>
      </c>
      <c r="AN475" s="86" t="s">
        <v>1593</v>
      </c>
      <c r="AO475" s="86" t="s">
        <v>1593</v>
      </c>
      <c r="AP475" s="86" t="s">
        <v>1593</v>
      </c>
    </row>
    <row r="476" spans="1:42" ht="15" thickBot="1" x14ac:dyDescent="0.35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2"/>
        <v>3</v>
      </c>
      <c r="J476" s="34">
        <f t="shared" si="70"/>
        <v>25</v>
      </c>
      <c r="K476" s="35">
        <f t="shared" si="71"/>
        <v>0.10714285714285714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/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 t="s">
        <v>1593</v>
      </c>
      <c r="AC476" s="86" t="s">
        <v>1593</v>
      </c>
      <c r="AD476" s="86" t="s">
        <v>1593</v>
      </c>
      <c r="AE476" s="86" t="s">
        <v>1593</v>
      </c>
      <c r="AF476" s="86" t="s">
        <v>1593</v>
      </c>
      <c r="AG476" s="86" t="s">
        <v>1593</v>
      </c>
      <c r="AH476" s="86" t="s">
        <v>1593</v>
      </c>
      <c r="AI476" s="86" t="s">
        <v>1593</v>
      </c>
      <c r="AJ476" s="86"/>
      <c r="AK476" s="86"/>
      <c r="AL476" s="86" t="s">
        <v>1593</v>
      </c>
      <c r="AM476" s="86" t="s">
        <v>1593</v>
      </c>
      <c r="AN476" s="86" t="s">
        <v>1593</v>
      </c>
      <c r="AO476" s="86" t="s">
        <v>1593</v>
      </c>
      <c r="AP476" s="86" t="s">
        <v>1593</v>
      </c>
    </row>
    <row r="477" spans="1:42" ht="15" thickBot="1" x14ac:dyDescent="0.35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2"/>
        <v>28</v>
      </c>
      <c r="J477" s="34">
        <f t="shared" si="70"/>
        <v>0</v>
      </c>
      <c r="K477" s="35">
        <f t="shared" si="71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2"/>
        <v>28</v>
      </c>
      <c r="J478" s="34">
        <f t="shared" si="70"/>
        <v>0</v>
      </c>
      <c r="K478" s="35">
        <f t="shared" si="71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2"/>
        <v>28</v>
      </c>
      <c r="J479" s="34">
        <f t="shared" si="70"/>
        <v>0</v>
      </c>
      <c r="K479" s="35">
        <f t="shared" si="71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2"/>
        <v>28</v>
      </c>
      <c r="J480" s="34">
        <f t="shared" si="70"/>
        <v>0</v>
      </c>
      <c r="K480" s="35">
        <f t="shared" si="71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2"/>
        <v>28</v>
      </c>
      <c r="J481" s="34">
        <f t="shared" si="70"/>
        <v>0</v>
      </c>
      <c r="K481" s="35">
        <f t="shared" si="71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2"/>
        <v>28</v>
      </c>
      <c r="J482" s="34">
        <f t="shared" si="70"/>
        <v>0</v>
      </c>
      <c r="K482" s="35">
        <f t="shared" si="71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2">COUNTIF(L483:AM483,"")</f>
        <v>28</v>
      </c>
      <c r="J483" s="34">
        <f t="shared" ref="J483:J492" si="73">COUNTIF(L483:AM483,"APAGADO")</f>
        <v>0</v>
      </c>
      <c r="K483" s="35">
        <f t="shared" ref="K483:K492" si="74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2"/>
        <v>28</v>
      </c>
      <c r="J484" s="34">
        <f t="shared" si="73"/>
        <v>0</v>
      </c>
      <c r="K484" s="35">
        <f t="shared" si="74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2"/>
        <v>3</v>
      </c>
      <c r="J485" s="34">
        <f t="shared" si="73"/>
        <v>25</v>
      </c>
      <c r="K485" s="35">
        <f t="shared" si="74"/>
        <v>0.10714285714285714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 t="s">
        <v>1593</v>
      </c>
      <c r="S485" s="86" t="s">
        <v>1593</v>
      </c>
      <c r="T485" s="86" t="s">
        <v>1593</v>
      </c>
      <c r="U485" s="86" t="s">
        <v>1593</v>
      </c>
      <c r="V485" s="86" t="s">
        <v>1593</v>
      </c>
      <c r="W485" s="86"/>
      <c r="X485" s="86" t="s">
        <v>1593</v>
      </c>
      <c r="Y485" s="86" t="s">
        <v>1593</v>
      </c>
      <c r="Z485" s="86" t="s">
        <v>1593</v>
      </c>
      <c r="AA485" s="86" t="s">
        <v>1593</v>
      </c>
      <c r="AB485" s="86" t="s">
        <v>1593</v>
      </c>
      <c r="AC485" s="86" t="s">
        <v>1593</v>
      </c>
      <c r="AD485" s="86" t="s">
        <v>1593</v>
      </c>
      <c r="AE485" s="86" t="s">
        <v>1593</v>
      </c>
      <c r="AF485" s="86" t="s">
        <v>1593</v>
      </c>
      <c r="AG485" s="86" t="s">
        <v>1593</v>
      </c>
      <c r="AH485" s="86" t="s">
        <v>1593</v>
      </c>
      <c r="AI485" s="86" t="s">
        <v>1593</v>
      </c>
      <c r="AJ485" s="86"/>
      <c r="AK485" s="86"/>
      <c r="AL485" s="86" t="s">
        <v>1593</v>
      </c>
      <c r="AM485" s="86" t="s">
        <v>1593</v>
      </c>
      <c r="AN485" s="86" t="s">
        <v>1593</v>
      </c>
      <c r="AO485" s="86" t="s">
        <v>1593</v>
      </c>
      <c r="AP485" s="86" t="s">
        <v>1593</v>
      </c>
    </row>
    <row r="486" spans="1:42" ht="15" thickBot="1" x14ac:dyDescent="0.35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2"/>
        <v>5</v>
      </c>
      <c r="J486" s="34">
        <f t="shared" si="73"/>
        <v>23</v>
      </c>
      <c r="K486" s="35">
        <f t="shared" si="74"/>
        <v>0.17857142857142858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/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 t="s">
        <v>1593</v>
      </c>
      <c r="AC486" s="86" t="s">
        <v>1593</v>
      </c>
      <c r="AD486" s="86" t="s">
        <v>1593</v>
      </c>
      <c r="AE486" s="86" t="s">
        <v>1593</v>
      </c>
      <c r="AF486" s="86" t="s">
        <v>1593</v>
      </c>
      <c r="AG486" s="86" t="s">
        <v>1593</v>
      </c>
      <c r="AH486" s="86" t="s">
        <v>1593</v>
      </c>
      <c r="AI486" s="86" t="s">
        <v>1593</v>
      </c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2"/>
        <v>3</v>
      </c>
      <c r="J487" s="34">
        <f t="shared" si="73"/>
        <v>25</v>
      </c>
      <c r="K487" s="35">
        <f t="shared" si="74"/>
        <v>0.10714285714285714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/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 t="s">
        <v>1593</v>
      </c>
      <c r="AD487" s="86" t="s">
        <v>1593</v>
      </c>
      <c r="AE487" s="86" t="s">
        <v>1593</v>
      </c>
      <c r="AF487" s="86" t="s">
        <v>1593</v>
      </c>
      <c r="AG487" s="86" t="s">
        <v>1593</v>
      </c>
      <c r="AH487" s="86" t="s">
        <v>1593</v>
      </c>
      <c r="AI487" s="86" t="s">
        <v>1593</v>
      </c>
      <c r="AJ487" s="86"/>
      <c r="AK487" s="86"/>
      <c r="AL487" s="86" t="s">
        <v>1593</v>
      </c>
      <c r="AM487" s="86" t="s">
        <v>1593</v>
      </c>
      <c r="AN487" s="86" t="s">
        <v>1593</v>
      </c>
      <c r="AO487" s="86" t="s">
        <v>1593</v>
      </c>
      <c r="AP487" s="86" t="s">
        <v>1593</v>
      </c>
    </row>
    <row r="488" spans="1:42" ht="15" thickBot="1" x14ac:dyDescent="0.35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2"/>
        <v>3</v>
      </c>
      <c r="J488" s="34">
        <f t="shared" si="73"/>
        <v>25</v>
      </c>
      <c r="K488" s="35">
        <f t="shared" si="74"/>
        <v>0.10714285714285714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/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/>
      <c r="AK488" s="86"/>
      <c r="AL488" s="86" t="s">
        <v>1593</v>
      </c>
      <c r="AM488" s="86" t="s">
        <v>1593</v>
      </c>
      <c r="AN488" s="86" t="s">
        <v>1593</v>
      </c>
      <c r="AO488" s="86" t="s">
        <v>1593</v>
      </c>
      <c r="AP488" s="86" t="s">
        <v>1593</v>
      </c>
    </row>
    <row r="489" spans="1:42" ht="15" thickBot="1" x14ac:dyDescent="0.35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2"/>
        <v>3</v>
      </c>
      <c r="J489" s="34">
        <f t="shared" si="73"/>
        <v>25</v>
      </c>
      <c r="K489" s="35">
        <f t="shared" si="74"/>
        <v>0.10714285714285714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/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/>
      <c r="AK489" s="86"/>
      <c r="AL489" s="86" t="s">
        <v>1593</v>
      </c>
      <c r="AM489" s="86" t="s">
        <v>1593</v>
      </c>
      <c r="AN489" s="86" t="s">
        <v>1593</v>
      </c>
      <c r="AO489" s="86" t="s">
        <v>1593</v>
      </c>
      <c r="AP489" s="86" t="s">
        <v>1593</v>
      </c>
    </row>
    <row r="490" spans="1:42" ht="15" thickBot="1" x14ac:dyDescent="0.35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2"/>
        <v>3</v>
      </c>
      <c r="J490" s="34">
        <f t="shared" si="73"/>
        <v>25</v>
      </c>
      <c r="K490" s="35">
        <f t="shared" si="74"/>
        <v>0.10714285714285714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/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/>
      <c r="AK490" s="86"/>
      <c r="AL490" s="86" t="s">
        <v>1593</v>
      </c>
      <c r="AM490" s="86" t="s">
        <v>1593</v>
      </c>
      <c r="AN490" s="86" t="s">
        <v>1593</v>
      </c>
      <c r="AO490" s="86" t="s">
        <v>1593</v>
      </c>
      <c r="AP490" s="86" t="s">
        <v>1593</v>
      </c>
    </row>
    <row r="491" spans="1:42" ht="15" thickBot="1" x14ac:dyDescent="0.35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2"/>
        <v>11</v>
      </c>
      <c r="J491" s="34">
        <f t="shared" si="73"/>
        <v>17</v>
      </c>
      <c r="K491" s="35">
        <f t="shared" si="74"/>
        <v>0.39285714285714285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/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2"/>
        <v>11</v>
      </c>
      <c r="J492" s="34">
        <f t="shared" si="73"/>
        <v>17</v>
      </c>
      <c r="K492" s="35">
        <f t="shared" si="74"/>
        <v>0.39285714285714285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/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5">COUNTIF(L493:AM493,"")</f>
        <v>11</v>
      </c>
      <c r="J493" s="34">
        <f t="shared" ref="J493:J514" si="76">COUNTIF(L493:AM493,"APAGADO")</f>
        <v>17</v>
      </c>
      <c r="K493" s="35">
        <f t="shared" ref="K493:K514" si="77">(I493)/(J493+I493)</f>
        <v>0.39285714285714285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/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5"/>
        <v>11</v>
      </c>
      <c r="J494" s="34">
        <f t="shared" si="76"/>
        <v>17</v>
      </c>
      <c r="K494" s="35">
        <f t="shared" si="77"/>
        <v>0.39285714285714285</v>
      </c>
      <c r="L494" s="86" t="s">
        <v>1593</v>
      </c>
      <c r="M494" s="86" t="s">
        <v>1593</v>
      </c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/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5"/>
        <v>28</v>
      </c>
      <c r="J495" s="34">
        <f t="shared" si="76"/>
        <v>0</v>
      </c>
      <c r="K495" s="35">
        <f t="shared" si="77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5"/>
        <v>28</v>
      </c>
      <c r="J496" s="34">
        <f t="shared" si="76"/>
        <v>0</v>
      </c>
      <c r="K496" s="35">
        <f t="shared" si="77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5"/>
        <v>28</v>
      </c>
      <c r="J497" s="34">
        <f t="shared" si="76"/>
        <v>0</v>
      </c>
      <c r="K497" s="35">
        <f t="shared" si="77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5"/>
        <v>28</v>
      </c>
      <c r="J498" s="34">
        <f t="shared" si="76"/>
        <v>0</v>
      </c>
      <c r="K498" s="35">
        <f t="shared" si="77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5"/>
        <v>3</v>
      </c>
      <c r="J499" s="34">
        <f t="shared" si="76"/>
        <v>25</v>
      </c>
      <c r="K499" s="35">
        <f t="shared" si="77"/>
        <v>0.10714285714285714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 t="s">
        <v>1593</v>
      </c>
      <c r="S499" s="86" t="s">
        <v>1593</v>
      </c>
      <c r="T499" s="86" t="s">
        <v>1593</v>
      </c>
      <c r="U499" s="86" t="s">
        <v>1593</v>
      </c>
      <c r="V499" s="86" t="s">
        <v>1593</v>
      </c>
      <c r="W499" s="86"/>
      <c r="X499" s="86" t="s">
        <v>1593</v>
      </c>
      <c r="Y499" s="86" t="s">
        <v>1593</v>
      </c>
      <c r="Z499" s="86" t="s">
        <v>1593</v>
      </c>
      <c r="AA499" s="86" t="s">
        <v>1593</v>
      </c>
      <c r="AB499" s="86" t="s">
        <v>1593</v>
      </c>
      <c r="AC499" s="86" t="s">
        <v>1593</v>
      </c>
      <c r="AD499" s="86" t="s">
        <v>1593</v>
      </c>
      <c r="AE499" s="86" t="s">
        <v>1593</v>
      </c>
      <c r="AF499" s="86" t="s">
        <v>1593</v>
      </c>
      <c r="AG499" s="86" t="s">
        <v>1593</v>
      </c>
      <c r="AH499" s="86" t="s">
        <v>1593</v>
      </c>
      <c r="AI499" s="86" t="s">
        <v>1593</v>
      </c>
      <c r="AJ499" s="86"/>
      <c r="AK499" s="86"/>
      <c r="AL499" s="86" t="s">
        <v>1593</v>
      </c>
      <c r="AM499" s="86" t="s">
        <v>1593</v>
      </c>
      <c r="AN499" s="86" t="s">
        <v>1593</v>
      </c>
      <c r="AO499" s="86" t="s">
        <v>1593</v>
      </c>
      <c r="AP499" s="86" t="s">
        <v>1593</v>
      </c>
    </row>
    <row r="500" spans="1:42" ht="15" thickBot="1" x14ac:dyDescent="0.35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5"/>
        <v>3</v>
      </c>
      <c r="J500" s="34">
        <f t="shared" si="76"/>
        <v>25</v>
      </c>
      <c r="K500" s="35">
        <f t="shared" si="77"/>
        <v>0.10714285714285714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/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 t="s">
        <v>1593</v>
      </c>
      <c r="AC500" s="86" t="s">
        <v>1593</v>
      </c>
      <c r="AD500" s="86" t="s">
        <v>1593</v>
      </c>
      <c r="AE500" s="86" t="s">
        <v>1593</v>
      </c>
      <c r="AF500" s="86" t="s">
        <v>1593</v>
      </c>
      <c r="AG500" s="86" t="s">
        <v>1593</v>
      </c>
      <c r="AH500" s="86" t="s">
        <v>1593</v>
      </c>
      <c r="AI500" s="86" t="s">
        <v>1593</v>
      </c>
      <c r="AJ500" s="86"/>
      <c r="AK500" s="86"/>
      <c r="AL500" s="86" t="s">
        <v>1593</v>
      </c>
      <c r="AM500" s="86" t="s">
        <v>1593</v>
      </c>
      <c r="AN500" s="86" t="s">
        <v>1593</v>
      </c>
      <c r="AO500" s="86" t="s">
        <v>1593</v>
      </c>
      <c r="AP500" s="86" t="s">
        <v>1593</v>
      </c>
    </row>
    <row r="501" spans="1:42" ht="15" thickBot="1" x14ac:dyDescent="0.35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5"/>
        <v>3</v>
      </c>
      <c r="J501" s="34">
        <f t="shared" si="76"/>
        <v>25</v>
      </c>
      <c r="K501" s="35">
        <f t="shared" si="77"/>
        <v>0.10714285714285714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/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 t="s">
        <v>1593</v>
      </c>
      <c r="AD501" s="86" t="s">
        <v>1593</v>
      </c>
      <c r="AE501" s="86" t="s">
        <v>1593</v>
      </c>
      <c r="AF501" s="86" t="s">
        <v>1593</v>
      </c>
      <c r="AG501" s="86" t="s">
        <v>1593</v>
      </c>
      <c r="AH501" s="86" t="s">
        <v>1593</v>
      </c>
      <c r="AI501" s="86" t="s">
        <v>1593</v>
      </c>
      <c r="AJ501" s="86"/>
      <c r="AK501" s="86"/>
      <c r="AL501" s="86" t="s">
        <v>1593</v>
      </c>
      <c r="AM501" s="86" t="s">
        <v>1593</v>
      </c>
      <c r="AN501" s="86" t="s">
        <v>1593</v>
      </c>
      <c r="AO501" s="86" t="s">
        <v>1593</v>
      </c>
      <c r="AP501" s="86" t="s">
        <v>1593</v>
      </c>
    </row>
    <row r="502" spans="1:42" ht="15" thickBot="1" x14ac:dyDescent="0.35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5"/>
        <v>3</v>
      </c>
      <c r="J502" s="34">
        <f t="shared" si="76"/>
        <v>25</v>
      </c>
      <c r="K502" s="35">
        <f t="shared" si="77"/>
        <v>0.10714285714285714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/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/>
      <c r="AK502" s="86"/>
      <c r="AL502" s="86" t="s">
        <v>1593</v>
      </c>
      <c r="AM502" s="86" t="s">
        <v>1593</v>
      </c>
      <c r="AN502" s="86" t="s">
        <v>1593</v>
      </c>
      <c r="AO502" s="86" t="s">
        <v>1593</v>
      </c>
      <c r="AP502" s="86" t="s">
        <v>1593</v>
      </c>
    </row>
    <row r="503" spans="1:42" ht="15" thickBot="1" x14ac:dyDescent="0.35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5"/>
        <v>5</v>
      </c>
      <c r="J503" s="34">
        <f t="shared" si="76"/>
        <v>23</v>
      </c>
      <c r="K503" s="35">
        <f t="shared" si="77"/>
        <v>0.17857142857142858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/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5"/>
        <v>5</v>
      </c>
      <c r="J504" s="34">
        <f t="shared" si="76"/>
        <v>23</v>
      </c>
      <c r="K504" s="35">
        <f t="shared" si="77"/>
        <v>0.17857142857142858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/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5"/>
        <v>12</v>
      </c>
      <c r="J505" s="34">
        <f t="shared" si="76"/>
        <v>16</v>
      </c>
      <c r="K505" s="35">
        <f t="shared" si="77"/>
        <v>0.42857142857142855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 t="s">
        <v>1593</v>
      </c>
      <c r="V505" s="86" t="s">
        <v>1593</v>
      </c>
      <c r="W505" s="86"/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/>
      <c r="AK505" s="86"/>
      <c r="AL505" s="86" t="s">
        <v>1593</v>
      </c>
      <c r="AM505" s="86" t="s">
        <v>1593</v>
      </c>
      <c r="AN505" s="86" t="s">
        <v>1593</v>
      </c>
      <c r="AO505" s="86" t="s">
        <v>1593</v>
      </c>
      <c r="AP505" s="86" t="s">
        <v>1593</v>
      </c>
    </row>
    <row r="506" spans="1:42" ht="15" thickBot="1" x14ac:dyDescent="0.35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5"/>
        <v>28</v>
      </c>
      <c r="J506" s="34">
        <f t="shared" si="76"/>
        <v>0</v>
      </c>
      <c r="K506" s="35">
        <f t="shared" si="77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5"/>
        <v>5</v>
      </c>
      <c r="J507" s="34">
        <f t="shared" si="76"/>
        <v>23</v>
      </c>
      <c r="K507" s="35">
        <f t="shared" si="77"/>
        <v>0.17857142857142858</v>
      </c>
      <c r="L507" s="86" t="s">
        <v>1593</v>
      </c>
      <c r="M507" s="86" t="s">
        <v>1593</v>
      </c>
      <c r="N507" s="86" t="s">
        <v>1593</v>
      </c>
      <c r="O507" s="86" t="s">
        <v>1593</v>
      </c>
      <c r="P507" s="86" t="s">
        <v>1593</v>
      </c>
      <c r="Q507" s="86" t="s">
        <v>1593</v>
      </c>
      <c r="R507" s="86" t="s">
        <v>1593</v>
      </c>
      <c r="S507" s="86" t="s">
        <v>1593</v>
      </c>
      <c r="T507" s="86" t="s">
        <v>1593</v>
      </c>
      <c r="U507" s="86" t="s">
        <v>1593</v>
      </c>
      <c r="V507" s="86" t="s">
        <v>1593</v>
      </c>
      <c r="W507" s="86"/>
      <c r="X507" s="86" t="s">
        <v>1593</v>
      </c>
      <c r="Y507" s="86" t="s">
        <v>1593</v>
      </c>
      <c r="Z507" s="86" t="s">
        <v>1593</v>
      </c>
      <c r="AA507" s="86" t="s">
        <v>1593</v>
      </c>
      <c r="AB507" s="86" t="s">
        <v>1593</v>
      </c>
      <c r="AC507" s="86" t="s">
        <v>1593</v>
      </c>
      <c r="AD507" s="86" t="s">
        <v>1593</v>
      </c>
      <c r="AE507" s="86" t="s">
        <v>1593</v>
      </c>
      <c r="AF507" s="86" t="s">
        <v>1593</v>
      </c>
      <c r="AG507" s="86" t="s">
        <v>1593</v>
      </c>
      <c r="AH507" s="86" t="s">
        <v>1593</v>
      </c>
      <c r="AI507" s="86" t="s">
        <v>1593</v>
      </c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5"/>
        <v>11</v>
      </c>
      <c r="J508" s="34">
        <f t="shared" si="76"/>
        <v>17</v>
      </c>
      <c r="K508" s="35">
        <f t="shared" si="77"/>
        <v>0.39285714285714285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/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5"/>
        <v>9</v>
      </c>
      <c r="J509" s="34">
        <f t="shared" si="76"/>
        <v>19</v>
      </c>
      <c r="K509" s="35">
        <f t="shared" si="77"/>
        <v>0.32142857142857145</v>
      </c>
      <c r="L509" s="86" t="s">
        <v>1593</v>
      </c>
      <c r="M509" s="86" t="s">
        <v>1593</v>
      </c>
      <c r="N509" s="86" t="s">
        <v>1593</v>
      </c>
      <c r="O509" s="86" t="s">
        <v>1593</v>
      </c>
      <c r="P509" s="86" t="s">
        <v>1593</v>
      </c>
      <c r="Q509" s="86" t="s">
        <v>1593</v>
      </c>
      <c r="R509" s="86" t="s">
        <v>1593</v>
      </c>
      <c r="S509" s="86" t="s">
        <v>1593</v>
      </c>
      <c r="T509" s="86" t="s">
        <v>1593</v>
      </c>
      <c r="U509" s="86" t="s">
        <v>1593</v>
      </c>
      <c r="V509" s="86" t="s">
        <v>1593</v>
      </c>
      <c r="W509" s="86"/>
      <c r="X509" s="86" t="s">
        <v>1593</v>
      </c>
      <c r="Y509" s="86" t="s">
        <v>1593</v>
      </c>
      <c r="Z509" s="86" t="s">
        <v>1593</v>
      </c>
      <c r="AA509" s="86" t="s">
        <v>1593</v>
      </c>
      <c r="AB509" s="86" t="s">
        <v>1593</v>
      </c>
      <c r="AC509" s="86" t="s">
        <v>1593</v>
      </c>
      <c r="AD509" s="86"/>
      <c r="AE509" s="86"/>
      <c r="AF509" s="86" t="s">
        <v>1593</v>
      </c>
      <c r="AG509" s="86"/>
      <c r="AH509" s="86" t="s">
        <v>1593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5"/>
        <v>7</v>
      </c>
      <c r="J510" s="34">
        <f t="shared" si="76"/>
        <v>21</v>
      </c>
      <c r="K510" s="35">
        <f t="shared" si="77"/>
        <v>0.25</v>
      </c>
      <c r="L510" s="86" t="s">
        <v>1593</v>
      </c>
      <c r="M510" s="86" t="s">
        <v>1593</v>
      </c>
      <c r="N510" s="86" t="s">
        <v>1593</v>
      </c>
      <c r="O510" s="86" t="s">
        <v>1593</v>
      </c>
      <c r="P510" s="86" t="s">
        <v>1593</v>
      </c>
      <c r="Q510" s="86" t="s">
        <v>1593</v>
      </c>
      <c r="R510" s="86" t="s">
        <v>1593</v>
      </c>
      <c r="S510" s="86" t="s">
        <v>1593</v>
      </c>
      <c r="T510" s="86" t="s">
        <v>1593</v>
      </c>
      <c r="U510" s="86" t="s">
        <v>1593</v>
      </c>
      <c r="V510" s="86" t="s">
        <v>1593</v>
      </c>
      <c r="W510" s="86"/>
      <c r="X510" s="86" t="s">
        <v>1593</v>
      </c>
      <c r="Y510" s="86" t="s">
        <v>1593</v>
      </c>
      <c r="Z510" s="86" t="s">
        <v>1593</v>
      </c>
      <c r="AA510" s="86" t="s">
        <v>1593</v>
      </c>
      <c r="AB510" s="86" t="s">
        <v>1593</v>
      </c>
      <c r="AC510" s="86" t="s">
        <v>1593</v>
      </c>
      <c r="AD510" s="86" t="s">
        <v>1593</v>
      </c>
      <c r="AE510" s="86" t="s">
        <v>1593</v>
      </c>
      <c r="AF510" s="86"/>
      <c r="AG510" s="86" t="s">
        <v>1593</v>
      </c>
      <c r="AH510" s="86"/>
      <c r="AI510" s="86" t="s">
        <v>1593</v>
      </c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5"/>
        <v>3</v>
      </c>
      <c r="J511" s="34">
        <f t="shared" si="76"/>
        <v>25</v>
      </c>
      <c r="K511" s="35">
        <f t="shared" si="77"/>
        <v>0.10714285714285714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 t="s">
        <v>1593</v>
      </c>
      <c r="S511" s="86" t="s">
        <v>1593</v>
      </c>
      <c r="T511" s="86" t="s">
        <v>1593</v>
      </c>
      <c r="U511" s="86" t="s">
        <v>1593</v>
      </c>
      <c r="V511" s="86" t="s">
        <v>1593</v>
      </c>
      <c r="W511" s="86"/>
      <c r="X511" s="86" t="s">
        <v>1593</v>
      </c>
      <c r="Y511" s="86" t="s">
        <v>1593</v>
      </c>
      <c r="Z511" s="86" t="s">
        <v>1593</v>
      </c>
      <c r="AA511" s="86" t="s">
        <v>1593</v>
      </c>
      <c r="AB511" s="86" t="s">
        <v>1593</v>
      </c>
      <c r="AC511" s="86" t="s">
        <v>1593</v>
      </c>
      <c r="AD511" s="86" t="s">
        <v>1593</v>
      </c>
      <c r="AE511" s="86" t="s">
        <v>1593</v>
      </c>
      <c r="AF511" s="86" t="s">
        <v>1593</v>
      </c>
      <c r="AG511" s="86" t="s">
        <v>1593</v>
      </c>
      <c r="AH511" s="86" t="s">
        <v>1593</v>
      </c>
      <c r="AI511" s="86" t="s">
        <v>1593</v>
      </c>
      <c r="AJ511" s="86"/>
      <c r="AK511" s="86"/>
      <c r="AL511" s="86" t="s">
        <v>1593</v>
      </c>
      <c r="AM511" s="86" t="s">
        <v>1593</v>
      </c>
      <c r="AN511" s="86" t="s">
        <v>1593</v>
      </c>
      <c r="AO511" s="86" t="s">
        <v>1593</v>
      </c>
      <c r="AP511" s="86" t="s">
        <v>1593</v>
      </c>
    </row>
    <row r="512" spans="1:42" ht="15" thickBot="1" x14ac:dyDescent="0.35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5"/>
        <v>11</v>
      </c>
      <c r="J512" s="34">
        <f t="shared" si="76"/>
        <v>17</v>
      </c>
      <c r="K512" s="35">
        <f t="shared" si="77"/>
        <v>0.39285714285714285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 t="s">
        <v>1593</v>
      </c>
      <c r="AE512" s="86" t="s">
        <v>1593</v>
      </c>
      <c r="AF512" s="86" t="s">
        <v>1593</v>
      </c>
      <c r="AG512" s="86" t="s">
        <v>1593</v>
      </c>
      <c r="AH512" s="86" t="s">
        <v>1593</v>
      </c>
      <c r="AI512" s="86" t="s">
        <v>1593</v>
      </c>
      <c r="AJ512" s="86"/>
      <c r="AK512" s="86"/>
      <c r="AL512" s="86" t="s">
        <v>1593</v>
      </c>
      <c r="AM512" s="86" t="s">
        <v>1593</v>
      </c>
      <c r="AN512" s="86" t="s">
        <v>1593</v>
      </c>
      <c r="AO512" s="86" t="s">
        <v>1593</v>
      </c>
      <c r="AP512" s="86" t="s">
        <v>1593</v>
      </c>
    </row>
    <row r="513" spans="1:42" ht="15" thickBot="1" x14ac:dyDescent="0.35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5"/>
        <v>3</v>
      </c>
      <c r="J513" s="34">
        <f t="shared" si="76"/>
        <v>25</v>
      </c>
      <c r="K513" s="35">
        <f t="shared" si="77"/>
        <v>0.10714285714285714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/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 t="s">
        <v>1593</v>
      </c>
      <c r="AD513" s="86" t="s">
        <v>1593</v>
      </c>
      <c r="AE513" s="86" t="s">
        <v>1593</v>
      </c>
      <c r="AF513" s="86" t="s">
        <v>1593</v>
      </c>
      <c r="AG513" s="86" t="s">
        <v>1593</v>
      </c>
      <c r="AH513" s="86" t="s">
        <v>1593</v>
      </c>
      <c r="AI513" s="86" t="s">
        <v>1593</v>
      </c>
      <c r="AJ513" s="86"/>
      <c r="AK513" s="88"/>
      <c r="AL513" s="86" t="s">
        <v>1593</v>
      </c>
      <c r="AM513" s="86" t="s">
        <v>1593</v>
      </c>
      <c r="AN513" s="88" t="s">
        <v>1593</v>
      </c>
      <c r="AO513" s="88" t="s">
        <v>1593</v>
      </c>
      <c r="AP513" s="88" t="s">
        <v>1593</v>
      </c>
    </row>
    <row r="514" spans="1:42" ht="15" thickBot="1" x14ac:dyDescent="0.35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5"/>
        <v>3</v>
      </c>
      <c r="J514" s="34">
        <f t="shared" si="76"/>
        <v>25</v>
      </c>
      <c r="K514" s="35">
        <f t="shared" si="77"/>
        <v>0.10714285714285714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/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/>
      <c r="AK514" s="88"/>
      <c r="AL514" s="86" t="s">
        <v>1593</v>
      </c>
      <c r="AM514" s="86" t="s">
        <v>1593</v>
      </c>
      <c r="AN514" s="88" t="s">
        <v>1593</v>
      </c>
      <c r="AO514" s="88" t="s">
        <v>1593</v>
      </c>
      <c r="AP514" s="88" t="s">
        <v>1593</v>
      </c>
    </row>
    <row r="515" spans="1:42" ht="15" thickBot="1" x14ac:dyDescent="0.35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8">COUNTIF(L515:AM515,"")</f>
        <v>28</v>
      </c>
      <c r="J515" s="34">
        <f t="shared" ref="J515:J527" si="79">COUNTIF(L515:AM515,"APAGADO")</f>
        <v>0</v>
      </c>
      <c r="K515" s="35">
        <f t="shared" ref="K515:K527" si="80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" thickBot="1" x14ac:dyDescent="0.35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8"/>
        <v>28</v>
      </c>
      <c r="J516" s="34">
        <f t="shared" si="79"/>
        <v>0</v>
      </c>
      <c r="K516" s="35">
        <f t="shared" si="80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" thickBot="1" x14ac:dyDescent="0.35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8"/>
        <v>28</v>
      </c>
      <c r="J517" s="34">
        <f t="shared" si="79"/>
        <v>0</v>
      </c>
      <c r="K517" s="35">
        <f t="shared" si="80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" thickBot="1" x14ac:dyDescent="0.35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8"/>
        <v>28</v>
      </c>
      <c r="J518" s="34">
        <f t="shared" si="79"/>
        <v>0</v>
      </c>
      <c r="K518" s="35">
        <f t="shared" si="80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" thickBot="1" x14ac:dyDescent="0.35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8"/>
        <v>21</v>
      </c>
      <c r="J519" s="34">
        <f t="shared" si="79"/>
        <v>7</v>
      </c>
      <c r="K519" s="35">
        <f t="shared" si="80"/>
        <v>0.75</v>
      </c>
      <c r="L519" s="86" t="s">
        <v>1593</v>
      </c>
      <c r="M519" s="88" t="s">
        <v>1593</v>
      </c>
      <c r="N519" s="86" t="s">
        <v>1593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 t="s">
        <v>1593</v>
      </c>
      <c r="AB519" s="86" t="s">
        <v>1593</v>
      </c>
      <c r="AC519" s="86"/>
      <c r="AD519" s="86"/>
      <c r="AE519" s="86"/>
      <c r="AF519" s="86" t="s">
        <v>1593</v>
      </c>
      <c r="AG519" s="86"/>
      <c r="AH519" s="86" t="s">
        <v>1593</v>
      </c>
      <c r="AI519" s="86"/>
      <c r="AJ519" s="86"/>
      <c r="AK519" s="88"/>
      <c r="AL519" s="86"/>
      <c r="AM519" s="86"/>
      <c r="AN519" s="88"/>
      <c r="AO519" s="88"/>
      <c r="AP519" s="88" t="s">
        <v>1593</v>
      </c>
    </row>
    <row r="520" spans="1:42" ht="15" thickBot="1" x14ac:dyDescent="0.35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8"/>
        <v>11</v>
      </c>
      <c r="J520" s="34">
        <f t="shared" si="79"/>
        <v>17</v>
      </c>
      <c r="K520" s="35">
        <f t="shared" si="80"/>
        <v>0.39285714285714285</v>
      </c>
      <c r="L520" s="86"/>
      <c r="M520" s="88"/>
      <c r="N520" s="86"/>
      <c r="O520" s="86" t="s">
        <v>1593</v>
      </c>
      <c r="P520" s="86" t="s">
        <v>1593</v>
      </c>
      <c r="Q520" s="86" t="s">
        <v>1593</v>
      </c>
      <c r="R520" s="86" t="s">
        <v>1593</v>
      </c>
      <c r="S520" s="86" t="s">
        <v>1593</v>
      </c>
      <c r="T520" s="86" t="s">
        <v>1593</v>
      </c>
      <c r="U520" s="86" t="s">
        <v>1593</v>
      </c>
      <c r="V520" s="86" t="s">
        <v>1593</v>
      </c>
      <c r="W520" s="86"/>
      <c r="X520" s="86" t="s">
        <v>1593</v>
      </c>
      <c r="Y520" s="86" t="s">
        <v>1593</v>
      </c>
      <c r="Z520" s="86" t="s">
        <v>1593</v>
      </c>
      <c r="AA520" s="86"/>
      <c r="AB520" s="86" t="s">
        <v>1593</v>
      </c>
      <c r="AC520" s="86" t="s">
        <v>1593</v>
      </c>
      <c r="AD520" s="86" t="s">
        <v>1593</v>
      </c>
      <c r="AE520" s="86" t="s">
        <v>1593</v>
      </c>
      <c r="AF520" s="86"/>
      <c r="AG520" s="86" t="s">
        <v>1593</v>
      </c>
      <c r="AH520" s="86"/>
      <c r="AI520" s="86" t="s">
        <v>1593</v>
      </c>
      <c r="AJ520" s="86"/>
      <c r="AK520" s="88"/>
      <c r="AL520" s="86"/>
      <c r="AM520" s="86"/>
      <c r="AN520" s="88"/>
      <c r="AO520" s="88" t="s">
        <v>1593</v>
      </c>
      <c r="AP520" s="88"/>
    </row>
    <row r="521" spans="1:42" ht="15" thickBot="1" x14ac:dyDescent="0.35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8"/>
        <v>28</v>
      </c>
      <c r="J521" s="34">
        <f t="shared" si="79"/>
        <v>0</v>
      </c>
      <c r="K521" s="35">
        <f t="shared" si="80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" thickBot="1" x14ac:dyDescent="0.35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8"/>
        <v>28</v>
      </c>
      <c r="J522" s="34">
        <f t="shared" si="79"/>
        <v>0</v>
      </c>
      <c r="K522" s="35">
        <f t="shared" si="80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" thickBot="1" x14ac:dyDescent="0.35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8"/>
        <v>5</v>
      </c>
      <c r="J523" s="34">
        <f t="shared" si="79"/>
        <v>23</v>
      </c>
      <c r="K523" s="35">
        <f t="shared" si="80"/>
        <v>0.17857142857142858</v>
      </c>
      <c r="L523" s="86" t="s">
        <v>1593</v>
      </c>
      <c r="M523" s="88" t="s">
        <v>1593</v>
      </c>
      <c r="N523" s="86" t="s">
        <v>1593</v>
      </c>
      <c r="O523" s="86" t="s">
        <v>1593</v>
      </c>
      <c r="P523" s="86" t="s">
        <v>1593</v>
      </c>
      <c r="Q523" s="86" t="s">
        <v>1593</v>
      </c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/>
      <c r="X523" s="86" t="s">
        <v>1593</v>
      </c>
      <c r="Y523" s="86" t="s">
        <v>1593</v>
      </c>
      <c r="Z523" s="86" t="s">
        <v>1593</v>
      </c>
      <c r="AA523" s="86" t="s">
        <v>1593</v>
      </c>
      <c r="AB523" s="86" t="s">
        <v>1593</v>
      </c>
      <c r="AC523" s="86" t="s">
        <v>1593</v>
      </c>
      <c r="AD523" s="86" t="s">
        <v>1593</v>
      </c>
      <c r="AE523" s="86" t="s">
        <v>1593</v>
      </c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/>
      <c r="AK523" s="88"/>
      <c r="AL523" s="86"/>
      <c r="AM523" s="86"/>
      <c r="AN523" s="88"/>
      <c r="AO523" s="88"/>
      <c r="AP523" s="88"/>
    </row>
    <row r="524" spans="1:42" ht="15" thickBot="1" x14ac:dyDescent="0.35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8"/>
        <v>5</v>
      </c>
      <c r="J524" s="34">
        <f t="shared" si="79"/>
        <v>23</v>
      </c>
      <c r="K524" s="35">
        <f t="shared" si="80"/>
        <v>0.17857142857142858</v>
      </c>
      <c r="L524" s="86" t="s">
        <v>1593</v>
      </c>
      <c r="M524" s="88" t="s">
        <v>1593</v>
      </c>
      <c r="N524" s="86" t="s">
        <v>1593</v>
      </c>
      <c r="O524" s="86" t="s">
        <v>1593</v>
      </c>
      <c r="P524" s="86" t="s">
        <v>1593</v>
      </c>
      <c r="Q524" s="86" t="s">
        <v>1593</v>
      </c>
      <c r="R524" s="86" t="s">
        <v>1593</v>
      </c>
      <c r="S524" s="86" t="s">
        <v>1593</v>
      </c>
      <c r="T524" s="86" t="s">
        <v>1593</v>
      </c>
      <c r="U524" s="86" t="s">
        <v>1593</v>
      </c>
      <c r="V524" s="86" t="s">
        <v>1593</v>
      </c>
      <c r="W524" s="86"/>
      <c r="X524" s="86" t="s">
        <v>1593</v>
      </c>
      <c r="Y524" s="86" t="s">
        <v>1593</v>
      </c>
      <c r="Z524" s="86" t="s">
        <v>1593</v>
      </c>
      <c r="AA524" s="86" t="s">
        <v>1593</v>
      </c>
      <c r="AB524" s="86" t="s">
        <v>1593</v>
      </c>
      <c r="AC524" s="86" t="s">
        <v>1593</v>
      </c>
      <c r="AD524" s="86" t="s">
        <v>1593</v>
      </c>
      <c r="AE524" s="86" t="s">
        <v>1593</v>
      </c>
      <c r="AF524" s="86" t="s">
        <v>1593</v>
      </c>
      <c r="AG524" s="86" t="s">
        <v>1593</v>
      </c>
      <c r="AH524" s="86" t="s">
        <v>1593</v>
      </c>
      <c r="AI524" s="86" t="s">
        <v>1593</v>
      </c>
      <c r="AJ524" s="86"/>
      <c r="AK524" s="88"/>
      <c r="AL524" s="86"/>
      <c r="AM524" s="86"/>
      <c r="AN524" s="88"/>
      <c r="AO524" s="88"/>
      <c r="AP524" s="88"/>
    </row>
    <row r="525" spans="1:42" ht="15" thickBot="1" x14ac:dyDescent="0.35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" thickBot="1" x14ac:dyDescent="0.35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" thickBot="1" x14ac:dyDescent="0.35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8"/>
        <v>3</v>
      </c>
      <c r="J527" s="34">
        <f t="shared" si="79"/>
        <v>25</v>
      </c>
      <c r="K527" s="35">
        <f t="shared" si="80"/>
        <v>0.10714285714285714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 t="s">
        <v>1593</v>
      </c>
      <c r="S527" s="86" t="s">
        <v>1593</v>
      </c>
      <c r="T527" s="86" t="s">
        <v>1593</v>
      </c>
      <c r="U527" s="86" t="s">
        <v>1593</v>
      </c>
      <c r="V527" s="86" t="s">
        <v>1593</v>
      </c>
      <c r="W527" s="86"/>
      <c r="X527" s="86" t="s">
        <v>1593</v>
      </c>
      <c r="Y527" s="86" t="s">
        <v>1593</v>
      </c>
      <c r="Z527" s="86" t="s">
        <v>1593</v>
      </c>
      <c r="AA527" s="86" t="s">
        <v>1593</v>
      </c>
      <c r="AB527" s="86" t="s">
        <v>1593</v>
      </c>
      <c r="AC527" s="86" t="s">
        <v>1593</v>
      </c>
      <c r="AD527" s="86" t="s">
        <v>1593</v>
      </c>
      <c r="AE527" s="86" t="s">
        <v>1593</v>
      </c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/>
      <c r="AK527" s="88"/>
      <c r="AL527" s="86" t="s">
        <v>1593</v>
      </c>
      <c r="AM527" s="86" t="s">
        <v>1593</v>
      </c>
      <c r="AN527" s="88" t="s">
        <v>1593</v>
      </c>
      <c r="AO527" s="88" t="s">
        <v>1593</v>
      </c>
      <c r="AP527" s="88" t="s">
        <v>1593</v>
      </c>
    </row>
    <row r="528" spans="1:42" ht="15" thickBot="1" x14ac:dyDescent="0.35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81">COUNTIF(L528:AM528,"")</f>
        <v>3</v>
      </c>
      <c r="J528" s="34">
        <f t="shared" ref="J528:J534" si="82">COUNTIF(L528:AM528,"APAGADO")</f>
        <v>25</v>
      </c>
      <c r="K528" s="35">
        <f t="shared" ref="K528:K534" si="83">(I528)/(J528+I528)</f>
        <v>0.10714285714285714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/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 t="s">
        <v>1593</v>
      </c>
      <c r="AC528" s="86" t="s">
        <v>1593</v>
      </c>
      <c r="AD528" s="86" t="s">
        <v>1593</v>
      </c>
      <c r="AE528" s="86" t="s">
        <v>1593</v>
      </c>
      <c r="AF528" s="86" t="s">
        <v>1593</v>
      </c>
      <c r="AG528" s="86" t="s">
        <v>1593</v>
      </c>
      <c r="AH528" s="86" t="s">
        <v>1593</v>
      </c>
      <c r="AI528" s="86" t="s">
        <v>1593</v>
      </c>
      <c r="AJ528" s="86"/>
      <c r="AK528" s="88"/>
      <c r="AL528" s="86" t="s">
        <v>1593</v>
      </c>
      <c r="AM528" s="86" t="s">
        <v>1593</v>
      </c>
      <c r="AN528" s="88" t="s">
        <v>1593</v>
      </c>
      <c r="AO528" s="88" t="s">
        <v>1593</v>
      </c>
      <c r="AP528" s="88" t="s">
        <v>1593</v>
      </c>
    </row>
    <row r="529" spans="1:42" ht="15" thickBot="1" x14ac:dyDescent="0.35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81"/>
        <v>19</v>
      </c>
      <c r="J529" s="34">
        <f t="shared" si="82"/>
        <v>9</v>
      </c>
      <c r="K529" s="35">
        <f t="shared" si="83"/>
        <v>0.6785714285714286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" thickBot="1" x14ac:dyDescent="0.35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81"/>
        <v>19</v>
      </c>
      <c r="J530" s="34">
        <f t="shared" si="82"/>
        <v>9</v>
      </c>
      <c r="K530" s="35">
        <f t="shared" si="83"/>
        <v>0.6785714285714286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" thickBot="1" x14ac:dyDescent="0.35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81"/>
        <v>28</v>
      </c>
      <c r="J531" s="34">
        <f t="shared" si="82"/>
        <v>0</v>
      </c>
      <c r="K531" s="35">
        <f t="shared" si="83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" thickBot="1" x14ac:dyDescent="0.35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81"/>
        <v>28</v>
      </c>
      <c r="J532" s="34">
        <f t="shared" si="82"/>
        <v>0</v>
      </c>
      <c r="K532" s="35">
        <f t="shared" si="83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" thickBot="1" x14ac:dyDescent="0.35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81"/>
        <v>26</v>
      </c>
      <c r="J533" s="34">
        <f t="shared" si="82"/>
        <v>2</v>
      </c>
      <c r="K533" s="35">
        <f t="shared" si="83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 t="s">
        <v>1593</v>
      </c>
      <c r="AM533" s="86" t="s">
        <v>1593</v>
      </c>
      <c r="AN533" s="88" t="s">
        <v>1593</v>
      </c>
      <c r="AO533" s="88" t="s">
        <v>1593</v>
      </c>
      <c r="AP533" s="88" t="s">
        <v>1593</v>
      </c>
    </row>
    <row r="534" spans="1:42" ht="15" thickBot="1" x14ac:dyDescent="0.35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81"/>
        <v>26</v>
      </c>
      <c r="J534" s="34">
        <f t="shared" si="82"/>
        <v>2</v>
      </c>
      <c r="K534" s="35">
        <f t="shared" si="83"/>
        <v>0.9285714285714286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 t="s">
        <v>1593</v>
      </c>
      <c r="AM534" s="86" t="s">
        <v>1593</v>
      </c>
      <c r="AN534" s="88" t="s">
        <v>1593</v>
      </c>
      <c r="AO534" s="88" t="s">
        <v>1593</v>
      </c>
      <c r="AP534" s="88" t="s">
        <v>1593</v>
      </c>
    </row>
    <row r="535" spans="1:42" ht="15" thickBot="1" x14ac:dyDescent="0.35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4">COUNTIF(L535:AM535,"")</f>
        <v>3</v>
      </c>
      <c r="J535" s="34">
        <f t="shared" ref="J535:J540" si="85">COUNTIF(L535:AM535,"APAGADO")</f>
        <v>25</v>
      </c>
      <c r="K535" s="35">
        <f t="shared" ref="K535:K540" si="86">(I535)/(J535+I535)</f>
        <v>0.10714285714285714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/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 t="s">
        <v>1593</v>
      </c>
      <c r="AD535" s="86" t="s">
        <v>1593</v>
      </c>
      <c r="AE535" s="86" t="s">
        <v>1593</v>
      </c>
      <c r="AF535" s="86" t="s">
        <v>1593</v>
      </c>
      <c r="AG535" s="86" t="s">
        <v>1593</v>
      </c>
      <c r="AH535" s="86" t="s">
        <v>1593</v>
      </c>
      <c r="AI535" s="86" t="s">
        <v>1593</v>
      </c>
      <c r="AJ535" s="86"/>
      <c r="AK535" s="88"/>
      <c r="AL535" s="86" t="s">
        <v>1593</v>
      </c>
      <c r="AM535" s="86" t="s">
        <v>1593</v>
      </c>
      <c r="AN535" s="88" t="s">
        <v>1593</v>
      </c>
      <c r="AO535" s="88" t="s">
        <v>1593</v>
      </c>
      <c r="AP535" s="88" t="s">
        <v>1593</v>
      </c>
    </row>
    <row r="536" spans="1:42" ht="15" thickBot="1" x14ac:dyDescent="0.35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4"/>
        <v>3</v>
      </c>
      <c r="J536" s="34">
        <f t="shared" si="85"/>
        <v>25</v>
      </c>
      <c r="K536" s="35">
        <f t="shared" si="86"/>
        <v>0.10714285714285714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/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/>
      <c r="AK536" s="88"/>
      <c r="AL536" s="86" t="s">
        <v>1593</v>
      </c>
      <c r="AM536" s="86" t="s">
        <v>1593</v>
      </c>
      <c r="AN536" s="88" t="s">
        <v>1593</v>
      </c>
      <c r="AO536" s="88" t="s">
        <v>1593</v>
      </c>
      <c r="AP536" s="88" t="s">
        <v>1593</v>
      </c>
    </row>
    <row r="537" spans="1:42" ht="15" thickBot="1" x14ac:dyDescent="0.35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4"/>
        <v>28</v>
      </c>
      <c r="J537" s="34">
        <f t="shared" si="85"/>
        <v>0</v>
      </c>
      <c r="K537" s="35">
        <f t="shared" si="86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 t="s">
        <v>1593</v>
      </c>
    </row>
    <row r="538" spans="1:42" ht="15" thickBot="1" x14ac:dyDescent="0.35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4"/>
        <v>28</v>
      </c>
      <c r="J538" s="34">
        <f t="shared" si="85"/>
        <v>0</v>
      </c>
      <c r="K538" s="35">
        <f t="shared" si="86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 t="s">
        <v>1593</v>
      </c>
    </row>
    <row r="539" spans="1:42" ht="15" thickBot="1" x14ac:dyDescent="0.35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4"/>
        <v>6</v>
      </c>
      <c r="J539" s="34">
        <f t="shared" si="85"/>
        <v>22</v>
      </c>
      <c r="K539" s="35">
        <f t="shared" si="86"/>
        <v>0.21428571428571427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 t="s">
        <v>1593</v>
      </c>
      <c r="U539" s="86" t="s">
        <v>1593</v>
      </c>
      <c r="V539" s="86" t="s">
        <v>1593</v>
      </c>
      <c r="W539" s="86"/>
      <c r="X539" s="86" t="s">
        <v>1593</v>
      </c>
      <c r="Y539" s="86"/>
      <c r="Z539" s="86" t="s">
        <v>1593</v>
      </c>
      <c r="AA539" s="86" t="s">
        <v>1593</v>
      </c>
      <c r="AB539" s="86" t="s">
        <v>1593</v>
      </c>
      <c r="AC539" s="86" t="s">
        <v>1593</v>
      </c>
      <c r="AD539" s="86" t="s">
        <v>1593</v>
      </c>
      <c r="AE539" s="86" t="s">
        <v>1593</v>
      </c>
      <c r="AF539" s="86" t="s">
        <v>1593</v>
      </c>
      <c r="AG539" s="86" t="s">
        <v>1593</v>
      </c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  <c r="AP539" s="142"/>
    </row>
    <row r="540" spans="1:42" ht="15" thickBot="1" x14ac:dyDescent="0.35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4"/>
        <v>6</v>
      </c>
      <c r="J540" s="34">
        <f t="shared" si="85"/>
        <v>22</v>
      </c>
      <c r="K540" s="35">
        <f t="shared" si="86"/>
        <v>0.21428571428571427</v>
      </c>
      <c r="L540" s="88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 t="s">
        <v>1593</v>
      </c>
      <c r="U540" s="86" t="s">
        <v>1593</v>
      </c>
      <c r="V540" s="86" t="s">
        <v>1593</v>
      </c>
      <c r="W540" s="86"/>
      <c r="X540" s="86" t="s">
        <v>1593</v>
      </c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8" t="s">
        <v>1593</v>
      </c>
      <c r="AF540" s="88" t="s">
        <v>1593</v>
      </c>
      <c r="AG540" s="88" t="s">
        <v>1593</v>
      </c>
      <c r="AH540" s="86" t="s">
        <v>1593</v>
      </c>
      <c r="AI540" s="86" t="s">
        <v>1593</v>
      </c>
      <c r="AJ540" s="86"/>
      <c r="AK540" s="88"/>
      <c r="AL540" s="88"/>
      <c r="AM540" s="88"/>
      <c r="AN540" s="88"/>
      <c r="AO540" s="88"/>
      <c r="AP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3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3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3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6"/>
    </row>
    <row r="718" spans="5:40" x14ac:dyDescent="0.3">
      <c r="E718" s="33"/>
      <c r="F718" s="33"/>
      <c r="G718" s="33"/>
      <c r="H718" s="33"/>
      <c r="K718" s="15"/>
      <c r="N718" s="86"/>
    </row>
    <row r="719" spans="5:40" x14ac:dyDescent="0.3">
      <c r="E719" s="33"/>
      <c r="F719" s="33"/>
      <c r="G719" s="33"/>
      <c r="H719" s="33"/>
      <c r="K719" s="15"/>
      <c r="N719" s="86"/>
    </row>
    <row r="720" spans="5:40" x14ac:dyDescent="0.3">
      <c r="K720" s="15"/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</sheetData>
  <autoFilter ref="A4:AP540" xr:uid="{00000000-0001-0000-0000-000000000000}">
    <filterColumn colId="5">
      <filters>
        <filter val="GPON"/>
      </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P515:AP540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P515:AP540 AE540:AO540">
    <cfRule type="cellIs" dxfId="54" priority="609" operator="equal">
      <formula>"apagado"</formula>
    </cfRule>
  </conditionalFormatting>
  <conditionalFormatting sqref="AH515:AO539 AP515:AP540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45413</v>
      </c>
      <c r="G1" s="14">
        <f>'RESUMEN TOTAL'!M4</f>
        <v>45414</v>
      </c>
      <c r="H1" s="14">
        <f>'RESUMEN TOTAL'!N4</f>
        <v>45415</v>
      </c>
      <c r="I1" s="14">
        <f>'RESUMEN TOTAL'!O4</f>
        <v>45416</v>
      </c>
      <c r="J1" s="14">
        <f>'RESUMEN TOTAL'!P4</f>
        <v>45417</v>
      </c>
      <c r="K1" s="14">
        <f>'RESUMEN TOTAL'!Q4</f>
        <v>45418</v>
      </c>
      <c r="L1" s="14">
        <f>'RESUMEN TOTAL'!R4</f>
        <v>45419</v>
      </c>
      <c r="M1" s="14">
        <f>'RESUMEN TOTAL'!S4</f>
        <v>45420</v>
      </c>
      <c r="N1" s="14">
        <f>'RESUMEN TOTAL'!T4</f>
        <v>45421</v>
      </c>
      <c r="O1" s="14">
        <f>'RESUMEN TOTAL'!U4</f>
        <v>45422</v>
      </c>
      <c r="P1" s="14">
        <f>'RESUMEN TOTAL'!V4</f>
        <v>45423</v>
      </c>
      <c r="Q1" s="14">
        <f>'RESUMEN TOTAL'!W4</f>
        <v>45424</v>
      </c>
      <c r="R1" s="14">
        <f>'RESUMEN TOTAL'!X4</f>
        <v>45425</v>
      </c>
      <c r="S1" s="14">
        <f>'RESUMEN TOTAL'!Y4</f>
        <v>45426</v>
      </c>
      <c r="T1" s="14">
        <f>'RESUMEN TOTAL'!Z4</f>
        <v>45427</v>
      </c>
      <c r="U1" s="14">
        <f>'RESUMEN TOTAL'!AA4</f>
        <v>45428</v>
      </c>
      <c r="V1" s="14">
        <f>'RESUMEN TOTAL'!AB4</f>
        <v>45429</v>
      </c>
      <c r="W1" s="14">
        <f>'RESUMEN TOTAL'!AC4</f>
        <v>45430</v>
      </c>
      <c r="X1" s="14">
        <f>'RESUMEN TOTAL'!AD4</f>
        <v>45431</v>
      </c>
      <c r="Y1" s="14">
        <f>'RESUMEN TOTAL'!AE4</f>
        <v>45432</v>
      </c>
      <c r="Z1" s="14">
        <f>'RESUMEN TOTAL'!AF4</f>
        <v>45433</v>
      </c>
      <c r="AA1" s="14">
        <f>'RESUMEN TOTAL'!AG4</f>
        <v>45434</v>
      </c>
      <c r="AB1" s="14">
        <f>'RESUMEN TOTAL'!AH4</f>
        <v>45435</v>
      </c>
      <c r="AC1" s="14">
        <f>'RESUMEN TOTAL'!AI4</f>
        <v>45436</v>
      </c>
      <c r="AD1" s="14">
        <f>'RESUMEN TOTAL'!AJ4</f>
        <v>45437</v>
      </c>
      <c r="AE1" s="14">
        <f>'RESUMEN TOTAL'!AK4</f>
        <v>45438</v>
      </c>
      <c r="AF1" s="14">
        <f>'RESUMEN TOTAL'!AL4</f>
        <v>45439</v>
      </c>
      <c r="AG1" s="14">
        <f>'RESUMEN TOTAL'!AM4</f>
        <v>45440</v>
      </c>
      <c r="AH1" s="14">
        <f>'RESUMEN TOTAL'!AN4</f>
        <v>45441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 t="str">
        <f>'RESUMEN TOTAL'!AL110</f>
        <v>APAGADO</v>
      </c>
      <c r="AG107" t="str">
        <f>'RESUMEN TOTAL'!AM110</f>
        <v>APAGADO</v>
      </c>
      <c r="AH107" t="str">
        <f>'RESUMEN TOTAL'!AN110</f>
        <v>APAGADO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 t="str">
        <f>'RESUMEN TOTAL'!U117</f>
        <v>APAGADO</v>
      </c>
      <c r="P114" t="str">
        <f>'RESUMEN TOTAL'!V117</f>
        <v>APAGADO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 t="str">
        <f>'RESUMEN TOTAL'!Z131</f>
        <v>APAGADO</v>
      </c>
      <c r="U128" t="str">
        <f>'RESUMEN TOTAL'!AA131</f>
        <v>APAGADO</v>
      </c>
      <c r="V128" t="str">
        <f>'RESUMEN TOTAL'!AB131</f>
        <v>APAGADO</v>
      </c>
      <c r="W128" t="str">
        <f>'RESUMEN TOTAL'!AC131</f>
        <v>APAGADO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>
        <f>'RESUMEN TOTAL'!AJ131</f>
        <v>0</v>
      </c>
      <c r="AE128">
        <f>'RESUMEN TOTAL'!AK131</f>
        <v>0</v>
      </c>
      <c r="AF128" t="str">
        <f>'RESUMEN TOTAL'!AL131</f>
        <v>APAGADO</v>
      </c>
      <c r="AG128" t="str">
        <f>'RESUMEN TOTAL'!AM131</f>
        <v>APAGADO</v>
      </c>
      <c r="AH128" t="str">
        <f>'RESUMEN TOTAL'!AN131</f>
        <v>APAGADO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</row>
    <row r="130" spans="1:34" x14ac:dyDescent="0.3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>
        <f>'RESUMEN TOTAL'!W134</f>
        <v>0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 t="str">
        <f>'RESUMEN TOTAL'!AM134</f>
        <v>APAGADO</v>
      </c>
      <c r="AH131" t="str">
        <f>'RESUMEN TOTAL'!AN134</f>
        <v>APAGADO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 t="str">
        <f>'RESUMEN TOTAL'!U135</f>
        <v>APAGADO</v>
      </c>
      <c r="P132" t="str">
        <f>'RESUMEN TOTAL'!V135</f>
        <v>APAGADO</v>
      </c>
      <c r="Q132">
        <f>'RESUMEN TOTAL'!W135</f>
        <v>0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 t="str">
        <f>'RESUMEN TOTAL'!AB135</f>
        <v>APAGADO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 t="str">
        <f>'RESUMEN TOTAL'!AM135</f>
        <v>APAGADO</v>
      </c>
      <c r="AH132" t="str">
        <f>'RESUMEN TOTAL'!AN135</f>
        <v>APAGADO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 t="str">
        <f>'RESUMEN TOTAL'!AF137</f>
        <v>APAGADO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 t="str">
        <f>'RESUMEN TOTAL'!AL137</f>
        <v>APAGADO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 t="str">
        <f>'RESUMEN TOTAL'!Z139</f>
        <v>APAGADO</v>
      </c>
      <c r="U136" t="str">
        <f>'RESUMEN TOTAL'!AA139</f>
        <v>APAGADO</v>
      </c>
      <c r="V136" t="str">
        <f>'RESUMEN TOTAL'!AB139</f>
        <v>APAGADO</v>
      </c>
      <c r="W136" t="str">
        <f>'RESUMEN TOTAL'!AC139</f>
        <v>APAGADO</v>
      </c>
      <c r="X136" t="str">
        <f>'RESUMEN TOTAL'!AD139</f>
        <v>APAGADO</v>
      </c>
      <c r="Y136" t="str">
        <f>'RESUMEN TOTAL'!AE139</f>
        <v>APAGADO</v>
      </c>
      <c r="Z136" t="str">
        <f>'RESUMEN TOTAL'!AF139</f>
        <v>APAGADO</v>
      </c>
      <c r="AA136" t="str">
        <f>'RESUMEN TOTAL'!AG139</f>
        <v>APAGADO</v>
      </c>
      <c r="AB136" t="str">
        <f>'RESUMEN TOTAL'!AH139</f>
        <v>APAGADO</v>
      </c>
      <c r="AC136" t="str">
        <f>'RESUMEN TOTAL'!AI139</f>
        <v>APAGADO</v>
      </c>
      <c r="AD136">
        <f>'RESUMEN TOTAL'!AJ139</f>
        <v>0</v>
      </c>
      <c r="AE136">
        <f>'RESUMEN TOTAL'!AK139</f>
        <v>0</v>
      </c>
      <c r="AF136" t="str">
        <f>'RESUMEN TOTAL'!AL139</f>
        <v>APAGADO</v>
      </c>
      <c r="AG136" t="str">
        <f>'RESUMEN TOTAL'!AM139</f>
        <v>APAGADO</v>
      </c>
      <c r="AH136" t="str">
        <f>'RESUMEN TOTAL'!AN139</f>
        <v>APAGADO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 t="str">
        <f>'RESUMEN TOTAL'!Z140</f>
        <v>APAGADO</v>
      </c>
      <c r="U137" t="str">
        <f>'RESUMEN TOTAL'!AA140</f>
        <v>APAGADO</v>
      </c>
      <c r="V137" t="str">
        <f>'RESUMEN TOTAL'!AB140</f>
        <v>APAGADO</v>
      </c>
      <c r="W137" t="str">
        <f>'RESUMEN TOTAL'!AC140</f>
        <v>APAGADO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>
        <f>'RESUMEN TOTAL'!AJ140</f>
        <v>0</v>
      </c>
      <c r="AE137">
        <f>'RESUMEN TOTAL'!AK140</f>
        <v>0</v>
      </c>
      <c r="AF137" t="str">
        <f>'RESUMEN TOTAL'!AL140</f>
        <v>APAGADO</v>
      </c>
      <c r="AG137" t="str">
        <f>'RESUMEN TOTAL'!AM140</f>
        <v>APAGADO</v>
      </c>
      <c r="AH137" t="str">
        <f>'RESUMEN TOTAL'!AN140</f>
        <v>APAGADO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 t="str">
        <f>'RESUMEN TOTAL'!AF141</f>
        <v>APAGADO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 t="str">
        <f>'RESUMEN TOTAL'!AL141</f>
        <v>APAGADO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 t="str">
        <f>'RESUMEN TOTAL'!AF142</f>
        <v>APAGADO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 t="str">
        <f>'RESUMEN TOTAL'!AL142</f>
        <v>APAGADO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 t="str">
        <f>'RESUMEN TOTAL'!AL143</f>
        <v>APAGADO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 t="str">
        <f>'RESUMEN TOTAL'!AF144</f>
        <v>APAGADO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 t="str">
        <f>'RESUMEN TOTAL'!AL144</f>
        <v>APAGADO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>
        <f>'RESUMEN TOTAL'!AJ169</f>
        <v>0</v>
      </c>
      <c r="AE166">
        <f>'RESUMEN TOTAL'!AK169</f>
        <v>0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>
        <f>'RESUMEN TOTAL'!W170</f>
        <v>0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>
        <f>'RESUMEN TOTAL'!AG170</f>
        <v>0</v>
      </c>
      <c r="AB167">
        <f>'RESUMEN TOTAL'!AH170</f>
        <v>0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 t="str">
        <f>'RESUMEN TOTAL'!AM170</f>
        <v>APAGADO</v>
      </c>
      <c r="AH167" t="str">
        <f>'RESUMEN TOTAL'!AN170</f>
        <v>APAGADO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>
        <f>'RESUMEN TOTAL'!AJ175</f>
        <v>0</v>
      </c>
      <c r="AE172">
        <f>'RESUMEN TOTAL'!AK175</f>
        <v>0</v>
      </c>
      <c r="AF172" t="str">
        <f>'RESUMEN TOTAL'!AL175</f>
        <v>APAGADO</v>
      </c>
      <c r="AG172" t="str">
        <f>'RESUMEN TOTAL'!AM175</f>
        <v>APAGADO</v>
      </c>
      <c r="AH172" t="str">
        <f>'RESUMEN TOTAL'!AN175</f>
        <v>APAGADO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 t="str">
        <f>'RESUMEN TOTAL'!AL176</f>
        <v>APAGADO</v>
      </c>
      <c r="AG173" t="str">
        <f>'RESUMEN TOTAL'!AM176</f>
        <v>APAGADO</v>
      </c>
      <c r="AH173" t="str">
        <f>'RESUMEN TOTAL'!AN176</f>
        <v>APAGADO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 t="str">
        <f>'RESUMEN TOTAL'!AL178</f>
        <v>APAGADO</v>
      </c>
      <c r="AG175" t="str">
        <f>'RESUMEN TOTAL'!AM178</f>
        <v>APAGADO</v>
      </c>
      <c r="AH175" t="str">
        <f>'RESUMEN TOTAL'!AN178</f>
        <v>APAGADO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 t="str">
        <f>'RESUMEN TOTAL'!AL179</f>
        <v>APAGADO</v>
      </c>
      <c r="AG176" t="str">
        <f>'RESUMEN TOTAL'!AM179</f>
        <v>APAGADO</v>
      </c>
      <c r="AH176" t="str">
        <f>'RESUMEN TOTAL'!AN179</f>
        <v>APAGADO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 t="str">
        <f>'RESUMEN TOTAL'!AL180</f>
        <v>APAGADO</v>
      </c>
      <c r="AG177" t="str">
        <f>'RESUMEN TOTAL'!AM180</f>
        <v>APAGADO</v>
      </c>
      <c r="AH177" t="str">
        <f>'RESUMEN TOTAL'!AN180</f>
        <v>APAGADO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 t="str">
        <f>'RESUMEN TOTAL'!AL183</f>
        <v>APAGADO</v>
      </c>
      <c r="AG180" t="str">
        <f>'RESUMEN TOTAL'!AM183</f>
        <v>APAGADO</v>
      </c>
      <c r="AH180" t="str">
        <f>'RESUMEN TOTAL'!AN183</f>
        <v>APAGADO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 t="str">
        <f>'RESUMEN TOTAL'!AD184</f>
        <v>APAGADO</v>
      </c>
      <c r="Y181" t="str">
        <f>'RESUMEN TOTAL'!AE184</f>
        <v>APAGADO</v>
      </c>
      <c r="Z181" t="str">
        <f>'RESUMEN TOTAL'!AF184</f>
        <v>APAGADO</v>
      </c>
      <c r="AA181" t="str">
        <f>'RESUMEN TOTAL'!AG184</f>
        <v>APAGADO</v>
      </c>
      <c r="AB181" t="str">
        <f>'RESUMEN TOTAL'!AH184</f>
        <v>APAGADO</v>
      </c>
      <c r="AC181" t="str">
        <f>'RESUMEN TOTAL'!AI184</f>
        <v>APAGADO</v>
      </c>
      <c r="AD181">
        <f>'RESUMEN TOTAL'!AJ184</f>
        <v>0</v>
      </c>
      <c r="AE181">
        <f>'RESUMEN TOTAL'!AK184</f>
        <v>0</v>
      </c>
      <c r="AF181" t="str">
        <f>'RESUMEN TOTAL'!AL184</f>
        <v>APAGADO</v>
      </c>
      <c r="AG181" t="str">
        <f>'RESUMEN TOTAL'!AM184</f>
        <v>APAGADO</v>
      </c>
      <c r="AH181" t="str">
        <f>'RESUMEN TOTAL'!AN184</f>
        <v>APAGADO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 t="str">
        <f>'RESUMEN TOTAL'!AD185</f>
        <v>APAGADO</v>
      </c>
      <c r="Y182" t="str">
        <f>'RESUMEN TOTAL'!AE185</f>
        <v>APAGADO</v>
      </c>
      <c r="Z182" t="str">
        <f>'RESUMEN TOTAL'!AF185</f>
        <v>APAGADO</v>
      </c>
      <c r="AA182" t="str">
        <f>'RESUMEN TOTAL'!AG185</f>
        <v>APAGADO</v>
      </c>
      <c r="AB182" t="str">
        <f>'RESUMEN TOTAL'!AH185</f>
        <v>APAGADO</v>
      </c>
      <c r="AC182" t="str">
        <f>'RESUMEN TOTAL'!AI185</f>
        <v>APAGADO</v>
      </c>
      <c r="AD182">
        <f>'RESUMEN TOTAL'!AJ185</f>
        <v>0</v>
      </c>
      <c r="AE182">
        <f>'RESUMEN TOTAL'!AK185</f>
        <v>0</v>
      </c>
      <c r="AF182" t="str">
        <f>'RESUMEN TOTAL'!AL185</f>
        <v>APAGADO</v>
      </c>
      <c r="AG182" t="str">
        <f>'RESUMEN TOTAL'!AM185</f>
        <v>APAGADO</v>
      </c>
      <c r="AH182" t="str">
        <f>'RESUMEN TOTAL'!AN185</f>
        <v>APAGADO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 t="str">
        <f>'RESUMEN TOTAL'!T189</f>
        <v>APAGADO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 t="str">
        <f>'RESUMEN TOTAL'!AD189</f>
        <v>APAGADO</v>
      </c>
      <c r="Y186" t="str">
        <f>'RESUMEN TOTAL'!AE189</f>
        <v>APAGADO</v>
      </c>
      <c r="Z186" t="str">
        <f>'RESUMEN TOTAL'!AF189</f>
        <v>APAGADO</v>
      </c>
      <c r="AA186">
        <f>'RESUMEN TOTAL'!AG189</f>
        <v>0</v>
      </c>
      <c r="AB186" t="str">
        <f>'RESUMEN TOTAL'!AH189</f>
        <v>APAGADO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 t="str">
        <f>'RESUMEN TOTAL'!AL189</f>
        <v>APAGADO</v>
      </c>
      <c r="AG186" t="str">
        <f>'RESUMEN TOTAL'!AM189</f>
        <v>APAGADO</v>
      </c>
      <c r="AH186" t="str">
        <f>'RESUMEN TOTAL'!AN189</f>
        <v>APAGADO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 t="str">
        <f>'RESUMEN TOTAL'!AM197</f>
        <v>APAGADO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 t="str">
        <f>'RESUMEN TOTAL'!U199</f>
        <v>APAGADO</v>
      </c>
      <c r="P196" t="str">
        <f>'RESUMEN TOTAL'!V199</f>
        <v>APAGADO</v>
      </c>
      <c r="Q196">
        <f>'RESUMEN TOTAL'!W199</f>
        <v>0</v>
      </c>
      <c r="R196" t="str">
        <f>'RESUMEN TOTAL'!X199</f>
        <v>APAGADO</v>
      </c>
      <c r="S196" t="str">
        <f>'RESUMEN TOTAL'!Y199</f>
        <v>APAGADO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>
        <f>'RESUMEN TOTAL'!W204</f>
        <v>0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>
        <f>'RESUMEN TOTAL'!W205</f>
        <v>0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 t="str">
        <f>'RESUMEN TOTAL'!AD205</f>
        <v>APAGADO</v>
      </c>
      <c r="Y202" t="str">
        <f>'RESUMEN TOTAL'!AE205</f>
        <v>APAGADO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 t="str">
        <f>'RESUMEN TOTAL'!AL205</f>
        <v>APAGADO</v>
      </c>
      <c r="AG202" t="str">
        <f>'RESUMEN TOTAL'!AM205</f>
        <v>APAGADO</v>
      </c>
      <c r="AH202" t="str">
        <f>'RESUMEN TOTAL'!AN205</f>
        <v>APAGADO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 t="str">
        <f>'RESUMEN TOTAL'!L206</f>
        <v>APAGADO</v>
      </c>
      <c r="G203" t="str">
        <f>'RESUMEN TOTAL'!M206</f>
        <v>APAGADO</v>
      </c>
      <c r="H203" t="str">
        <f>'RESUMEN TOTAL'!N206</f>
        <v>APAGADO</v>
      </c>
      <c r="I203" t="str">
        <f>'RESUMEN TOTAL'!O206</f>
        <v>APAGADO</v>
      </c>
      <c r="J203" t="str">
        <f>'RESUMEN TOTAL'!P206</f>
        <v>APAGADO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 t="str">
        <f>'RESUMEN TOTAL'!AH213</f>
        <v>APAGADO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 t="str">
        <f>'RESUMEN TOTAL'!AA219</f>
        <v>APAGADO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>
        <f>'RESUMEN TOTAL'!AJ221</f>
        <v>0</v>
      </c>
      <c r="AE218">
        <f>'RESUMEN TOTAL'!AK221</f>
        <v>0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 t="str">
        <f>'RESUMEN TOTAL'!Z227</f>
        <v>APAGADO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 t="str">
        <f>'RESUMEN TOTAL'!AN227</f>
        <v>APAGADO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 t="str">
        <f>'RESUMEN TOTAL'!AM237</f>
        <v>APAGADO</v>
      </c>
      <c r="AH234" t="str">
        <f>'RESUMEN TOTAL'!AN237</f>
        <v>APAGADO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>
        <f>'RESUMEN TOTAL'!W239</f>
        <v>0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 t="str">
        <f>'RESUMEN TOTAL'!AL239</f>
        <v>APAGADO</v>
      </c>
      <c r="AG236" t="str">
        <f>'RESUMEN TOTAL'!AM239</f>
        <v>APAGADO</v>
      </c>
      <c r="AH236" t="str">
        <f>'RESUMEN TOTAL'!AN239</f>
        <v>APAGADO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 t="str">
        <f>'RESUMEN TOTAL'!M241</f>
        <v>APAGADO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>
        <f>'RESUMEN TOTAL'!W251</f>
        <v>0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>
        <f>'RESUMEN TOTAL'!W252</f>
        <v>0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 t="str">
        <f>'RESUMEN TOTAL'!AI252</f>
        <v>APAGADO</v>
      </c>
      <c r="AD249">
        <f>'RESUMEN TOTAL'!AJ252</f>
        <v>0</v>
      </c>
      <c r="AE249">
        <f>'RESUMEN TOTAL'!AK252</f>
        <v>0</v>
      </c>
      <c r="AF249" t="str">
        <f>'RESUMEN TOTAL'!AL252</f>
        <v>APAGADO</v>
      </c>
      <c r="AG249" t="str">
        <f>'RESUMEN TOTAL'!AM252</f>
        <v>APAGADO</v>
      </c>
      <c r="AH249" t="str">
        <f>'RESUMEN TOTAL'!AN252</f>
        <v>APAGADO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 t="str">
        <f>'RESUMEN TOTAL'!AE256</f>
        <v>APAGADO</v>
      </c>
      <c r="Z253">
        <f>'RESUMEN TOTAL'!AF256</f>
        <v>0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>
        <f>'RESUMEN TOTAL'!AJ256</f>
        <v>0</v>
      </c>
      <c r="AE253">
        <f>'RESUMEN TOTAL'!AK256</f>
        <v>0</v>
      </c>
      <c r="AF253" t="str">
        <f>'RESUMEN TOTAL'!AL256</f>
        <v>APAGADO</v>
      </c>
      <c r="AG253" t="str">
        <f>'RESUMEN TOTAL'!AM256</f>
        <v>APAGADO</v>
      </c>
      <c r="AH253" t="str">
        <f>'RESUMEN TOTAL'!AN256</f>
        <v>APAGADO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>
        <f>'RESUMEN TOTAL'!W257</f>
        <v>0</v>
      </c>
      <c r="R254" t="str">
        <f>'RESUMEN TOTAL'!X257</f>
        <v>APAGADO</v>
      </c>
      <c r="S254">
        <f>'RESUMEN TOTAL'!Y257</f>
        <v>0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 t="str">
        <f>'RESUMEN TOTAL'!M258</f>
        <v>APAGADO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 t="str">
        <f>'RESUMEN TOTAL'!AL258</f>
        <v>APAGADO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 t="str">
        <f>'RESUMEN TOTAL'!AA259</f>
        <v>APAGADO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 t="str">
        <f>'RESUMEN TOTAL'!AA260</f>
        <v>APAGADO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 t="str">
        <f>'RESUMEN TOTAL'!AA261</f>
        <v>APAGADO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>
        <f>'RESUMEN TOTAL'!AJ276</f>
        <v>0</v>
      </c>
      <c r="AE273">
        <f>'RESUMEN TOTAL'!AK276</f>
        <v>0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 t="str">
        <f>'RESUMEN TOTAL'!M281</f>
        <v>APAGADO</v>
      </c>
      <c r="H278" t="str">
        <f>'RESUMEN TOTAL'!N281</f>
        <v>APAGADO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 t="str">
        <f>'RESUMEN TOTAL'!T281</f>
        <v>APAGADO</v>
      </c>
      <c r="O278" t="str">
        <f>'RESUMEN TOTAL'!U281</f>
        <v>APAGADO</v>
      </c>
      <c r="P278" t="str">
        <f>'RESUMEN TOTAL'!V281</f>
        <v>APAGADO</v>
      </c>
      <c r="Q278">
        <f>'RESUMEN TOTAL'!W281</f>
        <v>0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 t="str">
        <f>'RESUMEN TOTAL'!AB281</f>
        <v>APAGADO</v>
      </c>
      <c r="W278" t="str">
        <f>'RESUMEN TOTAL'!AC281</f>
        <v>APAGADO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 t="str">
        <f>'RESUMEN TOTAL'!AI281</f>
        <v>APAGADO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 t="str">
        <f>'RESUMEN TOTAL'!AN281</f>
        <v>APAGADO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 t="str">
        <f>'RESUMEN TOTAL'!M282</f>
        <v>APAGADO</v>
      </c>
      <c r="H279" t="str">
        <f>'RESUMEN TOTAL'!N282</f>
        <v>APAGADO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 t="str">
        <f>'RESUMEN TOTAL'!T282</f>
        <v>APAGADO</v>
      </c>
      <c r="O279" t="str">
        <f>'RESUMEN TOTAL'!U282</f>
        <v>APAGADO</v>
      </c>
      <c r="P279" t="str">
        <f>'RESUMEN TOTAL'!V282</f>
        <v>APAGADO</v>
      </c>
      <c r="Q279">
        <f>'RESUMEN TOTAL'!W282</f>
        <v>0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 t="str">
        <f>'RESUMEN TOTAL'!AB282</f>
        <v>APAGADO</v>
      </c>
      <c r="W279" t="str">
        <f>'RESUMEN TOTAL'!AC282</f>
        <v>APAGADO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 t="str">
        <f>'RESUMEN TOTAL'!AI282</f>
        <v>APAGADO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 t="str">
        <f>'RESUMEN TOTAL'!AN282</f>
        <v>APAGADO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 t="str">
        <f>'RESUMEN TOTAL'!AI286</f>
        <v>APAGADO</v>
      </c>
      <c r="AD283">
        <f>'RESUMEN TOTAL'!AJ286</f>
        <v>0</v>
      </c>
      <c r="AE283">
        <f>'RESUMEN TOTAL'!AK286</f>
        <v>0</v>
      </c>
      <c r="AF283" t="str">
        <f>'RESUMEN TOTAL'!AL286</f>
        <v>APAGADO</v>
      </c>
      <c r="AG283" t="str">
        <f>'RESUMEN TOTAL'!AM286</f>
        <v>APAGADO</v>
      </c>
      <c r="AH283" t="str">
        <f>'RESUMEN TOTAL'!AN286</f>
        <v>APAGADO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 t="str">
        <f>'RESUMEN TOTAL'!AI287</f>
        <v>APAGADO</v>
      </c>
      <c r="AD284">
        <f>'RESUMEN TOTAL'!AJ287</f>
        <v>0</v>
      </c>
      <c r="AE284">
        <f>'RESUMEN TOTAL'!AK287</f>
        <v>0</v>
      </c>
      <c r="AF284" t="str">
        <f>'RESUMEN TOTAL'!AL287</f>
        <v>APAGADO</v>
      </c>
      <c r="AG284" t="str">
        <f>'RESUMEN TOTAL'!AM287</f>
        <v>APAGADO</v>
      </c>
      <c r="AH284" t="str">
        <f>'RESUMEN TOTAL'!AN287</f>
        <v>APAGADO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 t="str">
        <f>'RESUMEN TOTAL'!AH288</f>
        <v>APAGADO</v>
      </c>
      <c r="AC285" t="str">
        <f>'RESUMEN TOTAL'!AI288</f>
        <v>APAGADO</v>
      </c>
      <c r="AD285">
        <f>'RESUMEN TOTAL'!AJ288</f>
        <v>0</v>
      </c>
      <c r="AE285">
        <f>'RESUMEN TOTAL'!AK288</f>
        <v>0</v>
      </c>
      <c r="AF285" t="str">
        <f>'RESUMEN TOTAL'!AL288</f>
        <v>APAGADO</v>
      </c>
      <c r="AG285" t="str">
        <f>'RESUMEN TOTAL'!AM288</f>
        <v>APAGADO</v>
      </c>
      <c r="AH285" t="str">
        <f>'RESUMEN TOTAL'!AN288</f>
        <v>APAGADO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 t="str">
        <f>'RESUMEN TOTAL'!AH289</f>
        <v>APAGADO</v>
      </c>
      <c r="AC286" t="str">
        <f>'RESUMEN TOTAL'!AI289</f>
        <v>APAGADO</v>
      </c>
      <c r="AD286">
        <f>'RESUMEN TOTAL'!AJ289</f>
        <v>0</v>
      </c>
      <c r="AE286">
        <f>'RESUMEN TOTAL'!AK289</f>
        <v>0</v>
      </c>
      <c r="AF286" t="str">
        <f>'RESUMEN TOTAL'!AL289</f>
        <v>APAGADO</v>
      </c>
      <c r="AG286" t="str">
        <f>'RESUMEN TOTAL'!AM289</f>
        <v>APAGADO</v>
      </c>
      <c r="AH286" t="str">
        <f>'RESUMEN TOTAL'!AN289</f>
        <v>APAGADO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 t="str">
        <f>'RESUMEN TOTAL'!AI290</f>
        <v>APAGADO</v>
      </c>
      <c r="AD287">
        <f>'RESUMEN TOTAL'!AJ290</f>
        <v>0</v>
      </c>
      <c r="AE287">
        <f>'RESUMEN TOTAL'!AK290</f>
        <v>0</v>
      </c>
      <c r="AF287" t="str">
        <f>'RESUMEN TOTAL'!AL290</f>
        <v>APAGADO</v>
      </c>
      <c r="AG287" t="str">
        <f>'RESUMEN TOTAL'!AM290</f>
        <v>APAGADO</v>
      </c>
      <c r="AH287" t="str">
        <f>'RESUMEN TOTAL'!AN290</f>
        <v>APAGADO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 t="str">
        <f>'RESUMEN TOTAL'!AI291</f>
        <v>APAGADO</v>
      </c>
      <c r="AD288">
        <f>'RESUMEN TOTAL'!AJ291</f>
        <v>0</v>
      </c>
      <c r="AE288">
        <f>'RESUMEN TOTAL'!AK291</f>
        <v>0</v>
      </c>
      <c r="AF288" t="str">
        <f>'RESUMEN TOTAL'!AL291</f>
        <v>APAGADO</v>
      </c>
      <c r="AG288" t="str">
        <f>'RESUMEN TOTAL'!AM291</f>
        <v>APAGADO</v>
      </c>
      <c r="AH288" t="str">
        <f>'RESUMEN TOTAL'!AN291</f>
        <v>APAGADO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 t="str">
        <f>'RESUMEN TOTAL'!AG302</f>
        <v>APAGADO</v>
      </c>
      <c r="AB299" t="str">
        <f>'RESUMEN TOTAL'!AH302</f>
        <v>APAGADO</v>
      </c>
      <c r="AC299" t="str">
        <f>'RESUMEN TOTAL'!AI302</f>
        <v>APAGADO</v>
      </c>
      <c r="AD299">
        <f>'RESUMEN TOTAL'!AJ302</f>
        <v>0</v>
      </c>
      <c r="AE299">
        <f>'RESUMEN TOTAL'!AK302</f>
        <v>0</v>
      </c>
      <c r="AF299" t="str">
        <f>'RESUMEN TOTAL'!AL302</f>
        <v>APAGADO</v>
      </c>
      <c r="AG299">
        <f>'RESUMEN TOTAL'!AM302</f>
        <v>0</v>
      </c>
      <c r="AH299" t="str">
        <f>'RESUMEN TOTAL'!AN302</f>
        <v>APAGADO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 t="str">
        <f>'RESUMEN TOTAL'!AM322</f>
        <v>APAGADO</v>
      </c>
      <c r="AH319" t="str">
        <f>'RESUMEN TOTAL'!AN322</f>
        <v>APAGADO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>
        <f>'RESUMEN TOTAL'!W324</f>
        <v>0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>
        <f>'RESUMEN TOTAL'!AJ324</f>
        <v>0</v>
      </c>
      <c r="AE321">
        <f>'RESUMEN TOTAL'!AK324</f>
        <v>0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>
        <f>'RESUMEN TOTAL'!W325</f>
        <v>0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>
        <f>'RESUMEN TOTAL'!AJ325</f>
        <v>0</v>
      </c>
      <c r="AE322">
        <f>'RESUMEN TOTAL'!AK325</f>
        <v>0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>
        <f>'RESUMEN TOTAL'!W326</f>
        <v>0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>
        <f>'RESUMEN TOTAL'!AJ326</f>
        <v>0</v>
      </c>
      <c r="AE323">
        <f>'RESUMEN TOTAL'!AK326</f>
        <v>0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>
        <f>'RESUMEN TOTAL'!W327</f>
        <v>0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>
        <f>'RESUMEN TOTAL'!AJ327</f>
        <v>0</v>
      </c>
      <c r="AE324">
        <f>'RESUMEN TOTAL'!AK327</f>
        <v>0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 t="str">
        <f>'RESUMEN TOTAL'!L328</f>
        <v>APAGADO</v>
      </c>
      <c r="G325" t="str">
        <f>'RESUMEN TOTAL'!M328</f>
        <v>APAGADO</v>
      </c>
      <c r="H325" t="str">
        <f>'RESUMEN TOTAL'!N328</f>
        <v>APAGADO</v>
      </c>
      <c r="I325" t="str">
        <f>'RESUMEN TOTAL'!O328</f>
        <v>APAGADO</v>
      </c>
      <c r="J325" t="str">
        <f>'RESUMEN TOTAL'!P328</f>
        <v>APAGADO</v>
      </c>
      <c r="K325" t="str">
        <f>'RESUMEN TOTAL'!Q328</f>
        <v>APAGADO</v>
      </c>
      <c r="L325" t="str">
        <f>'RESUMEN TOTAL'!R328</f>
        <v>APAGADO</v>
      </c>
      <c r="M325" t="str">
        <f>'RESUMEN TOTAL'!S328</f>
        <v>APAGADO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 t="str">
        <f>'RESUMEN TOTAL'!Z328</f>
        <v>APAGADO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 t="str">
        <f>'RESUMEN TOTAL'!Y329</f>
        <v>APAGADO</v>
      </c>
      <c r="T326" t="str">
        <f>'RESUMEN TOTAL'!Z329</f>
        <v>APAGADO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 t="str">
        <f>'RESUMEN TOTAL'!L330</f>
        <v>APAGADO</v>
      </c>
      <c r="G327" t="str">
        <f>'RESUMEN TOTAL'!M330</f>
        <v>APAGADO</v>
      </c>
      <c r="H327" t="str">
        <f>'RESUMEN TOTAL'!N330</f>
        <v>APAGADO</v>
      </c>
      <c r="I327" t="str">
        <f>'RESUMEN TOTAL'!O330</f>
        <v>APAGADO</v>
      </c>
      <c r="J327" t="str">
        <f>'RESUMEN TOTAL'!P330</f>
        <v>APAGADO</v>
      </c>
      <c r="K327" t="str">
        <f>'RESUMEN TOTAL'!Q330</f>
        <v>APAGADO</v>
      </c>
      <c r="L327" t="str">
        <f>'RESUMEN TOTAL'!R330</f>
        <v>APAGADO</v>
      </c>
      <c r="M327" t="str">
        <f>'RESUMEN TOTAL'!S330</f>
        <v>APAGADO</v>
      </c>
      <c r="N327" t="str">
        <f>'RESUMEN TOTAL'!T330</f>
        <v>APAGADO</v>
      </c>
      <c r="O327" t="str">
        <f>'RESUMEN TOTAL'!U330</f>
        <v>APAGADO</v>
      </c>
      <c r="P327" t="str">
        <f>'RESUMEN TOTAL'!V330</f>
        <v>APAGADO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 t="str">
        <f>'RESUMEN TOTAL'!Z330</f>
        <v>APAGADO</v>
      </c>
      <c r="U327" t="str">
        <f>'RESUMEN TOTAL'!AA330</f>
        <v>APAGADO</v>
      </c>
      <c r="V327" t="str">
        <f>'RESUMEN TOTAL'!AB330</f>
        <v>APAGADO</v>
      </c>
      <c r="W327" t="str">
        <f>'RESUMEN TOTAL'!AC330</f>
        <v>APAGADO</v>
      </c>
      <c r="X327" t="str">
        <f>'RESUMEN TOTAL'!AD330</f>
        <v>APAGADO</v>
      </c>
      <c r="Y327" t="str">
        <f>'RESUMEN TOTAL'!AE330</f>
        <v>APAGADO</v>
      </c>
      <c r="Z327" t="str">
        <f>'RESUMEN TOTAL'!AF330</f>
        <v>APAGADO</v>
      </c>
      <c r="AA327" t="str">
        <f>'RESUMEN TOTAL'!AG330</f>
        <v>APAGADO</v>
      </c>
      <c r="AB327" t="str">
        <f>'RESUMEN TOTAL'!AH330</f>
        <v>APAGADO</v>
      </c>
      <c r="AC327" t="str">
        <f>'RESUMEN TOTAL'!AI330</f>
        <v>APAGADO</v>
      </c>
      <c r="AD327">
        <f>'RESUMEN TOTAL'!AJ330</f>
        <v>0</v>
      </c>
      <c r="AE327">
        <f>'RESUMEN TOTAL'!AK330</f>
        <v>0</v>
      </c>
      <c r="AF327" t="str">
        <f>'RESUMEN TOTAL'!AL330</f>
        <v>APAGADO</v>
      </c>
      <c r="AG327" t="str">
        <f>'RESUMEN TOTAL'!AM330</f>
        <v>APAGADO</v>
      </c>
      <c r="AH327" t="str">
        <f>'RESUMEN TOTAL'!AN330</f>
        <v>APAGADO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 t="str">
        <f>'RESUMEN TOTAL'!Y332</f>
        <v>APAGADO</v>
      </c>
      <c r="T329" t="str">
        <f>'RESUMEN TOTAL'!Z332</f>
        <v>APAGADO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 t="str">
        <f>'RESUMEN TOTAL'!AD334</f>
        <v>APAGADO</v>
      </c>
      <c r="Y331" t="str">
        <f>'RESUMEN TOTAL'!AE334</f>
        <v>APAGADO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 t="str">
        <f>'RESUMEN TOTAL'!AE335</f>
        <v>APAGADO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 t="str">
        <f>'RESUMEN TOTAL'!U336</f>
        <v>APAGADO</v>
      </c>
      <c r="P333" t="str">
        <f>'RESUMEN TOTAL'!V336</f>
        <v>APAGADO</v>
      </c>
      <c r="Q333">
        <f>'RESUMEN TOTAL'!W336</f>
        <v>0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 t="str">
        <f>'RESUMEN TOTAL'!AB336</f>
        <v>APAGADO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>
        <f>'RESUMEN TOTAL'!AJ336</f>
        <v>0</v>
      </c>
      <c r="AE333">
        <f>'RESUMEN TOTAL'!AK336</f>
        <v>0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 t="str">
        <f>'RESUMEN TOTAL'!U337</f>
        <v>APAGADO</v>
      </c>
      <c r="P334" t="str">
        <f>'RESUMEN TOTAL'!V337</f>
        <v>APAGADO</v>
      </c>
      <c r="Q334">
        <f>'RESUMEN TOTAL'!W337</f>
        <v>0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 t="str">
        <f>'RESUMEN TOTAL'!AB337</f>
        <v>APAGADO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>
        <f>'RESUMEN TOTAL'!AJ337</f>
        <v>0</v>
      </c>
      <c r="AE334">
        <f>'RESUMEN TOTAL'!AK337</f>
        <v>0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 t="str">
        <f>'RESUMEN TOTAL'!L338</f>
        <v>APAGADO</v>
      </c>
      <c r="G335" t="str">
        <f>'RESUMEN TOTAL'!M338</f>
        <v>APAGADO</v>
      </c>
      <c r="H335" t="str">
        <f>'RESUMEN TOTAL'!N338</f>
        <v>APAGADO</v>
      </c>
      <c r="I335" t="str">
        <f>'RESUMEN TOTAL'!O338</f>
        <v>APAGADO</v>
      </c>
      <c r="J335" t="str">
        <f>'RESUMEN TOTAL'!P338</f>
        <v>APAGADO</v>
      </c>
      <c r="K335" t="str">
        <f>'RESUMEN TOTAL'!Q338</f>
        <v>APAGADO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 t="str">
        <f>'RESUMEN TOTAL'!L339</f>
        <v>APAGADO</v>
      </c>
      <c r="G336" t="str">
        <f>'RESUMEN TOTAL'!M339</f>
        <v>APAGADO</v>
      </c>
      <c r="H336" t="str">
        <f>'RESUMEN TOTAL'!N339</f>
        <v>APAGADO</v>
      </c>
      <c r="I336" t="str">
        <f>'RESUMEN TOTAL'!O339</f>
        <v>APAGADO</v>
      </c>
      <c r="J336" t="str">
        <f>'RESUMEN TOTAL'!P339</f>
        <v>APAGADO</v>
      </c>
      <c r="K336" t="str">
        <f>'RESUMEN TOTAL'!Q339</f>
        <v>APAGADO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 t="str">
        <f>'RESUMEN TOTAL'!L340</f>
        <v>APAGADO</v>
      </c>
      <c r="G337" t="str">
        <f>'RESUMEN TOTAL'!M340</f>
        <v>APAGADO</v>
      </c>
      <c r="H337" t="str">
        <f>'RESUMEN TOTAL'!N340</f>
        <v>APAGADO</v>
      </c>
      <c r="I337" t="str">
        <f>'RESUMEN TOTAL'!O340</f>
        <v>APAGADO</v>
      </c>
      <c r="J337" t="str">
        <f>'RESUMEN TOTAL'!P340</f>
        <v>APAGADO</v>
      </c>
      <c r="K337" t="str">
        <f>'RESUMEN TOTAL'!Q340</f>
        <v>APAGADO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 t="str">
        <f>'RESUMEN TOTAL'!L341</f>
        <v>APAGADO</v>
      </c>
      <c r="G338" t="str">
        <f>'RESUMEN TOTAL'!M341</f>
        <v>APAGADO</v>
      </c>
      <c r="H338" t="str">
        <f>'RESUMEN TOTAL'!N341</f>
        <v>APAGADO</v>
      </c>
      <c r="I338" t="str">
        <f>'RESUMEN TOTAL'!O341</f>
        <v>APAGADO</v>
      </c>
      <c r="J338" t="str">
        <f>'RESUMEN TOTAL'!P341</f>
        <v>APAGADO</v>
      </c>
      <c r="K338" t="str">
        <f>'RESUMEN TOTAL'!Q341</f>
        <v>APAGADO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 t="str">
        <f>'RESUMEN TOTAL'!L342</f>
        <v>APAGADO</v>
      </c>
      <c r="G339" t="str">
        <f>'RESUMEN TOTAL'!M342</f>
        <v>APAGADO</v>
      </c>
      <c r="H339" t="str">
        <f>'RESUMEN TOTAL'!N342</f>
        <v>APAGADO</v>
      </c>
      <c r="I339" t="str">
        <f>'RESUMEN TOTAL'!O342</f>
        <v>APAGADO</v>
      </c>
      <c r="J339" t="str">
        <f>'RESUMEN TOTAL'!P342</f>
        <v>APAGADO</v>
      </c>
      <c r="K339" t="str">
        <f>'RESUMEN TOTAL'!Q342</f>
        <v>APAGADO</v>
      </c>
      <c r="L339" t="str">
        <f>'RESUMEN TOTAL'!R342</f>
        <v>APAGADO</v>
      </c>
      <c r="M339" t="str">
        <f>'RESUMEN TOTAL'!S342</f>
        <v>APAGADO</v>
      </c>
      <c r="N339" t="str">
        <f>'RESUMEN TOTAL'!T342</f>
        <v>APAGADO</v>
      </c>
      <c r="O339" t="str">
        <f>'RESUMEN TOTAL'!U342</f>
        <v>APAGADO</v>
      </c>
      <c r="P339" t="str">
        <f>'RESUMEN TOTAL'!V342</f>
        <v>APAGADO</v>
      </c>
      <c r="Q339">
        <f>'RESUMEN TOTAL'!W342</f>
        <v>0</v>
      </c>
      <c r="R339" t="str">
        <f>'RESUMEN TOTAL'!X342</f>
        <v>APAGADO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 t="str">
        <f>'RESUMEN TOTAL'!N343</f>
        <v>APAGADO</v>
      </c>
      <c r="I340" t="str">
        <f>'RESUMEN TOTAL'!O343</f>
        <v>APAGADO</v>
      </c>
      <c r="J340" t="str">
        <f>'RESUMEN TOTAL'!P343</f>
        <v>APAGADO</v>
      </c>
      <c r="K340" t="str">
        <f>'RESUMEN TOTAL'!Q343</f>
        <v>APAGADO</v>
      </c>
      <c r="L340" t="str">
        <f>'RESUMEN TOTAL'!R343</f>
        <v>APAGADO</v>
      </c>
      <c r="M340" t="str">
        <f>'RESUMEN TOTAL'!S343</f>
        <v>APAGADO</v>
      </c>
      <c r="N340" t="str">
        <f>'RESUMEN TOTAL'!T343</f>
        <v>APAGADO</v>
      </c>
      <c r="O340" t="str">
        <f>'RESUMEN TOTAL'!U343</f>
        <v>APAGADO</v>
      </c>
      <c r="P340" t="str">
        <f>'RESUMEN TOTAL'!V343</f>
        <v>APAGADO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 t="str">
        <f>'RESUMEN TOTAL'!O344</f>
        <v>APAGADO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 t="str">
        <f>'RESUMEN TOTAL'!U346</f>
        <v>APAGADO</v>
      </c>
      <c r="P343" t="str">
        <f>'RESUMEN TOTAL'!V346</f>
        <v>APAGADO</v>
      </c>
      <c r="Q343">
        <f>'RESUMEN TOTAL'!W346</f>
        <v>0</v>
      </c>
      <c r="R343" t="str">
        <f>'RESUMEN TOTAL'!X346</f>
        <v>APAGADO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 t="str">
        <f>'RESUMEN TOTAL'!AF348</f>
        <v>APAGADO</v>
      </c>
      <c r="AA345" t="str">
        <f>'RESUMEN TOTAL'!AG348</f>
        <v>APAGADO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 t="str">
        <f>'RESUMEN TOTAL'!AL348</f>
        <v>APAGADO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 t="str">
        <f>'RESUMEN TOTAL'!AL349</f>
        <v>APAGADO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 t="str">
        <f>'RESUMEN TOTAL'!S350</f>
        <v>APAGADO</v>
      </c>
      <c r="N347" t="str">
        <f>'RESUMEN TOTAL'!T350</f>
        <v>APAGADO</v>
      </c>
      <c r="O347" t="str">
        <f>'RESUMEN TOTAL'!U350</f>
        <v>APAGADO</v>
      </c>
      <c r="P347" t="str">
        <f>'RESUMEN TOTAL'!V350</f>
        <v>APAGADO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>
        <f>'RESUMEN TOTAL'!W351</f>
        <v>0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 t="str">
        <f>'RESUMEN TOTAL'!R352</f>
        <v>APAGADO</v>
      </c>
      <c r="M349" t="str">
        <f>'RESUMEN TOTAL'!S352</f>
        <v>APAGADO</v>
      </c>
      <c r="N349" t="str">
        <f>'RESUMEN TOTAL'!T352</f>
        <v>APAGADO</v>
      </c>
      <c r="O349" t="str">
        <f>'RESUMEN TOTAL'!U352</f>
        <v>APAGADO</v>
      </c>
      <c r="P349" t="str">
        <f>'RESUMEN TOTAL'!V352</f>
        <v>APAGADO</v>
      </c>
      <c r="Q349">
        <f>'RESUMEN TOTAL'!W352</f>
        <v>0</v>
      </c>
      <c r="R349" t="str">
        <f>'RESUMEN TOTAL'!X352</f>
        <v>APAGADO</v>
      </c>
      <c r="S349">
        <f>'RESUMEN TOTAL'!Y352</f>
        <v>0</v>
      </c>
      <c r="T349" t="str">
        <f>'RESUMEN TOTAL'!Z352</f>
        <v>APAGADO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 t="str">
        <f>'RESUMEN TOTAL'!AE352</f>
        <v>APAGADO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 t="str">
        <f>'RESUMEN TOTAL'!M353</f>
        <v>APAGADO</v>
      </c>
      <c r="H350" t="str">
        <f>'RESUMEN TOTAL'!N353</f>
        <v>APAGADO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 t="str">
        <f>'RESUMEN TOTAL'!R353</f>
        <v>APAGADO</v>
      </c>
      <c r="M350" t="str">
        <f>'RESUMEN TOTAL'!S353</f>
        <v>APAGADO</v>
      </c>
      <c r="N350" t="str">
        <f>'RESUMEN TOTAL'!T353</f>
        <v>APAGADO</v>
      </c>
      <c r="O350" t="str">
        <f>'RESUMEN TOTAL'!U353</f>
        <v>APAGADO</v>
      </c>
      <c r="P350" t="str">
        <f>'RESUMEN TOTAL'!V353</f>
        <v>APAGADO</v>
      </c>
      <c r="Q350">
        <f>'RESUMEN TOTAL'!W353</f>
        <v>0</v>
      </c>
      <c r="R350" t="str">
        <f>'RESUMEN TOTAL'!X353</f>
        <v>APAGADO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 t="str">
        <f>'RESUMEN TOTAL'!AC353</f>
        <v>APAGADO</v>
      </c>
      <c r="X350" t="str">
        <f>'RESUMEN TOTAL'!AD353</f>
        <v>APAGADO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 t="str">
        <f>'RESUMEN TOTAL'!AI353</f>
        <v>APAGADO</v>
      </c>
      <c r="AD350">
        <f>'RESUMEN TOTAL'!AJ353</f>
        <v>0</v>
      </c>
      <c r="AE350">
        <f>'RESUMEN TOTAL'!AK353</f>
        <v>0</v>
      </c>
      <c r="AF350" t="str">
        <f>'RESUMEN TOTAL'!AL353</f>
        <v>APAGADO</v>
      </c>
      <c r="AG350" t="str">
        <f>'RESUMEN TOTAL'!AM353</f>
        <v>APAGADO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 t="str">
        <f>'RESUMEN TOTAL'!X354</f>
        <v>APAGADO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 t="str">
        <f>'RESUMEN TOTAL'!T355</f>
        <v>APAGADO</v>
      </c>
      <c r="O352" t="str">
        <f>'RESUMEN TOTAL'!U355</f>
        <v>APAGADO</v>
      </c>
      <c r="P352" t="str">
        <f>'RESUMEN TOTAL'!V355</f>
        <v>APAGADO</v>
      </c>
      <c r="Q352">
        <f>'RESUMEN TOTAL'!W355</f>
        <v>0</v>
      </c>
      <c r="R352" t="str">
        <f>'RESUMEN TOTAL'!X355</f>
        <v>APAGADO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>
        <f>'RESUMEN TOTAL'!O356</f>
        <v>0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>
        <f>'RESUMEN TOTAL'!W356</f>
        <v>0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 t="str">
        <f>'RESUMEN TOTAL'!AB356</f>
        <v>APAGADO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>
        <f>'RESUMEN TOTAL'!AJ356</f>
        <v>0</v>
      </c>
      <c r="AE353">
        <f>'RESUMEN TOTAL'!AK356</f>
        <v>0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 t="str">
        <f>'RESUMEN TOTAL'!AF357</f>
        <v>APAGADO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 t="str">
        <f>'RESUMEN TOTAL'!AL357</f>
        <v>APAGADO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 t="str">
        <f>'RESUMEN TOTAL'!AF358</f>
        <v>APAGADO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 t="str">
        <f>'RESUMEN TOTAL'!AL358</f>
        <v>APAGADO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 t="str">
        <f>'RESUMEN TOTAL'!M359</f>
        <v>APAGADO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 t="str">
        <f>'RESUMEN TOTAL'!AG359</f>
        <v>APAGADO</v>
      </c>
      <c r="AB356" t="str">
        <f>'RESUMEN TOTAL'!AH359</f>
        <v>APAGADO</v>
      </c>
      <c r="AC356" t="str">
        <f>'RESUMEN TOTAL'!AI359</f>
        <v>APAGADO</v>
      </c>
      <c r="AD356">
        <f>'RESUMEN TOTAL'!AJ359</f>
        <v>0</v>
      </c>
      <c r="AE356">
        <f>'RESUMEN TOTAL'!AK359</f>
        <v>0</v>
      </c>
      <c r="AF356" t="str">
        <f>'RESUMEN TOTAL'!AL359</f>
        <v>APAGADO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 t="str">
        <f>'RESUMEN TOTAL'!M360</f>
        <v>APAGADO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 t="str">
        <f>'RESUMEN TOTAL'!AG360</f>
        <v>APAGADO</v>
      </c>
      <c r="AB357" t="str">
        <f>'RESUMEN TOTAL'!AH360</f>
        <v>APAGADO</v>
      </c>
      <c r="AC357" t="str">
        <f>'RESUMEN TOTAL'!AI360</f>
        <v>APAGADO</v>
      </c>
      <c r="AD357">
        <f>'RESUMEN TOTAL'!AJ360</f>
        <v>0</v>
      </c>
      <c r="AE357">
        <f>'RESUMEN TOTAL'!AK360</f>
        <v>0</v>
      </c>
      <c r="AF357" t="str">
        <f>'RESUMEN TOTAL'!AL360</f>
        <v>APAGADO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 t="str">
        <f>'RESUMEN TOTAL'!AF361</f>
        <v>APAGADO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 t="str">
        <f>'RESUMEN TOTAL'!AL361</f>
        <v>APAGADO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 t="str">
        <f>'RESUMEN TOTAL'!AF362</f>
        <v>APAGADO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 t="str">
        <f>'RESUMEN TOTAL'!AL362</f>
        <v>APAGADO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 t="str">
        <f>'RESUMEN TOTAL'!T363</f>
        <v>APAGADO</v>
      </c>
      <c r="O360" t="str">
        <f>'RESUMEN TOTAL'!U363</f>
        <v>APAGADO</v>
      </c>
      <c r="P360" t="str">
        <f>'RESUMEN TOTAL'!V363</f>
        <v>APAGADO</v>
      </c>
      <c r="Q360">
        <f>'RESUMEN TOTAL'!W363</f>
        <v>0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 t="str">
        <f>'RESUMEN TOTAL'!AB363</f>
        <v>APAGADO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>
        <f>'RESUMEN TOTAL'!AJ363</f>
        <v>0</v>
      </c>
      <c r="AE360">
        <f>'RESUMEN TOTAL'!AK363</f>
        <v>0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 t="str">
        <f>'RESUMEN TOTAL'!T364</f>
        <v>APAGADO</v>
      </c>
      <c r="O361" t="str">
        <f>'RESUMEN TOTAL'!U364</f>
        <v>APAGADO</v>
      </c>
      <c r="P361" t="str">
        <f>'RESUMEN TOTAL'!V364</f>
        <v>APAGADO</v>
      </c>
      <c r="Q361">
        <f>'RESUMEN TOTAL'!W364</f>
        <v>0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 t="str">
        <f>'RESUMEN TOTAL'!AB364</f>
        <v>APAGADO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>
        <f>'RESUMEN TOTAL'!AJ364</f>
        <v>0</v>
      </c>
      <c r="AE361">
        <f>'RESUMEN TOTAL'!AK364</f>
        <v>0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 t="str">
        <f>'RESUMEN TOTAL'!P365</f>
        <v>APAGADO</v>
      </c>
      <c r="K362" t="str">
        <f>'RESUMEN TOTAL'!Q365</f>
        <v>APAGADO</v>
      </c>
      <c r="L362" t="str">
        <f>'RESUMEN TOTAL'!R365</f>
        <v>APAGADO</v>
      </c>
      <c r="M362" t="str">
        <f>'RESUMEN TOTAL'!S365</f>
        <v>APAGADO</v>
      </c>
      <c r="N362" t="str">
        <f>'RESUMEN TOTAL'!T365</f>
        <v>APAGADO</v>
      </c>
      <c r="O362" t="str">
        <f>'RESUMEN TOTAL'!U365</f>
        <v>APAGADO</v>
      </c>
      <c r="P362" t="str">
        <f>'RESUMEN TOTAL'!V365</f>
        <v>APAGADO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 t="str">
        <f>'RESUMEN TOTAL'!Z365</f>
        <v>APAGADO</v>
      </c>
      <c r="U362" t="str">
        <f>'RESUMEN TOTAL'!AA365</f>
        <v>APAGADO</v>
      </c>
      <c r="V362" t="str">
        <f>'RESUMEN TOTAL'!AB365</f>
        <v>APAGADO</v>
      </c>
      <c r="W362" t="str">
        <f>'RESUMEN TOTAL'!AC365</f>
        <v>APAGADO</v>
      </c>
      <c r="X362" t="str">
        <f>'RESUMEN TOTAL'!AD365</f>
        <v>APAGADO</v>
      </c>
      <c r="Y362" t="str">
        <f>'RESUMEN TOTAL'!AE365</f>
        <v>APAGADO</v>
      </c>
      <c r="Z362" t="str">
        <f>'RESUMEN TOTAL'!AF365</f>
        <v>APAGADO</v>
      </c>
      <c r="AA362" t="str">
        <f>'RESUMEN TOTAL'!AG365</f>
        <v>APAGADO</v>
      </c>
      <c r="AB362" t="str">
        <f>'RESUMEN TOTAL'!AH365</f>
        <v>APAGADO</v>
      </c>
      <c r="AC362" t="str">
        <f>'RESUMEN TOTAL'!AI365</f>
        <v>APAGADO</v>
      </c>
      <c r="AD362">
        <f>'RESUMEN TOTAL'!AJ365</f>
        <v>0</v>
      </c>
      <c r="AE362">
        <f>'RESUMEN TOTAL'!AK365</f>
        <v>0</v>
      </c>
      <c r="AF362" t="str">
        <f>'RESUMEN TOTAL'!AL365</f>
        <v>APAGADO</v>
      </c>
      <c r="AG362" t="str">
        <f>'RESUMEN TOTAL'!AM365</f>
        <v>APAGADO</v>
      </c>
      <c r="AH362" t="str">
        <f>'RESUMEN TOTAL'!AN365</f>
        <v>APAGADO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 t="str">
        <f>'RESUMEN TOTAL'!U371</f>
        <v>APAGADO</v>
      </c>
      <c r="P368" t="str">
        <f>'RESUMEN TOTAL'!V371</f>
        <v>APAGADO</v>
      </c>
      <c r="Q368">
        <f>'RESUMEN TOTAL'!W371</f>
        <v>0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>
        <f>'RESUMEN TOTAL'!W377</f>
        <v>0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>
        <f>'RESUMEN TOTAL'!AJ377</f>
        <v>0</v>
      </c>
      <c r="AE374">
        <f>'RESUMEN TOTAL'!AK377</f>
        <v>0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>
        <f>'RESUMEN TOTAL'!W378</f>
        <v>0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>
        <f>'RESUMEN TOTAL'!AJ378</f>
        <v>0</v>
      </c>
      <c r="AE375">
        <f>'RESUMEN TOTAL'!AK378</f>
        <v>0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 t="str">
        <f>'RESUMEN TOTAL'!Z381</f>
        <v>APAGADO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 t="str">
        <f>'RESUMEN TOTAL'!AL381</f>
        <v>APAGADO</v>
      </c>
      <c r="AG378">
        <f>'RESUMEN TOTAL'!AM381</f>
        <v>0</v>
      </c>
      <c r="AH37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 t="str">
        <f>'RESUMEN TOTAL'!AL382</f>
        <v>APAGADO</v>
      </c>
      <c r="AG379">
        <f>'RESUMEN TOTAL'!AM382</f>
        <v>0</v>
      </c>
      <c r="AH379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 t="str">
        <f>'RESUMEN TOTAL'!AG383</f>
        <v>APAGADO</v>
      </c>
      <c r="AB380" t="str">
        <f>'RESUMEN TOTAL'!AH383</f>
        <v>APAGADO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 t="str">
        <f>'RESUMEN TOTAL'!AH384</f>
        <v>APAGADO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 t="str">
        <f>'RESUMEN TOTAL'!AA385</f>
        <v>APAGADO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 t="str">
        <f>'RESUMEN TOTAL'!T388</f>
        <v>APAGADO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 t="str">
        <f>'RESUMEN TOTAL'!T389</f>
        <v>APAGADO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 t="str">
        <f>'RESUMEN TOTAL'!T390</f>
        <v>APAGADO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 t="str">
        <f>'RESUMEN TOTAL'!T391</f>
        <v>APAGADO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 t="str">
        <f>'RESUMEN TOTAL'!U392</f>
        <v>APAGADO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 t="str">
        <f>'RESUMEN TOTAL'!AA392</f>
        <v>APAGADO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 t="str">
        <f>'RESUMEN TOTAL'!M394</f>
        <v>APAGADO</v>
      </c>
      <c r="H391" t="str">
        <f>'RESUMEN TOTAL'!N394</f>
        <v>APAGADO</v>
      </c>
      <c r="I391" t="str">
        <f>'RESUMEN TOTAL'!O394</f>
        <v>APAGADO</v>
      </c>
      <c r="J391" t="str">
        <f>'RESUMEN TOTAL'!P394</f>
        <v>APAGADO</v>
      </c>
      <c r="K391" t="str">
        <f>'RESUMEN TOTAL'!Q394</f>
        <v>APAGADO</v>
      </c>
      <c r="L391" t="str">
        <f>'RESUMEN TOTAL'!R394</f>
        <v>APAGADO</v>
      </c>
      <c r="M391" t="str">
        <f>'RESUMEN TOTAL'!S394</f>
        <v>APAGADO</v>
      </c>
      <c r="N391" t="str">
        <f>'RESUMEN TOTAL'!T394</f>
        <v>APAGADO</v>
      </c>
      <c r="O391" t="str">
        <f>'RESUMEN TOTAL'!U394</f>
        <v>APAGADO</v>
      </c>
      <c r="P391" t="str">
        <f>'RESUMEN TOTAL'!V394</f>
        <v>APAGADO</v>
      </c>
      <c r="Q391">
        <f>'RESUMEN TOTAL'!W394</f>
        <v>0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 t="str">
        <f>'RESUMEN TOTAL'!Z395</f>
        <v>APAGADO</v>
      </c>
      <c r="U392" t="str">
        <f>'RESUMEN TOTAL'!AA395</f>
        <v>APAGADO</v>
      </c>
      <c r="V392" t="str">
        <f>'RESUMEN TOTAL'!AB395</f>
        <v>APAGADO</v>
      </c>
      <c r="W392" t="str">
        <f>'RESUMEN TOTAL'!AC395</f>
        <v>APAGADO</v>
      </c>
      <c r="X392" t="str">
        <f>'RESUMEN TOTAL'!AD395</f>
        <v>APAGADO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>
        <f>'RESUMEN TOTAL'!AJ395</f>
        <v>0</v>
      </c>
      <c r="AE392">
        <f>'RESUMEN TOTAL'!AK395</f>
        <v>0</v>
      </c>
      <c r="AF392" t="str">
        <f>'RESUMEN TOTAL'!AL395</f>
        <v>APAGADO</v>
      </c>
      <c r="AG392" t="str">
        <f>'RESUMEN TOTAL'!AM395</f>
        <v>APAGADO</v>
      </c>
      <c r="AH392" t="str">
        <f>'RESUMEN TOTAL'!AN395</f>
        <v>APAGADO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 t="str">
        <f>'RESUMEN TOTAL'!Z396</f>
        <v>APAGADO</v>
      </c>
      <c r="U393" t="str">
        <f>'RESUMEN TOTAL'!AA396</f>
        <v>APAGADO</v>
      </c>
      <c r="V393" t="str">
        <f>'RESUMEN TOTAL'!AB396</f>
        <v>APAGADO</v>
      </c>
      <c r="W393" t="str">
        <f>'RESUMEN TOTAL'!AC396</f>
        <v>APAGADO</v>
      </c>
      <c r="X393" t="str">
        <f>'RESUMEN TOTAL'!AD396</f>
        <v>APAGADO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>
        <f>'RESUMEN TOTAL'!AJ396</f>
        <v>0</v>
      </c>
      <c r="AE393">
        <f>'RESUMEN TOTAL'!AK396</f>
        <v>0</v>
      </c>
      <c r="AF393" t="str">
        <f>'RESUMEN TOTAL'!AL396</f>
        <v>APAGADO</v>
      </c>
      <c r="AG393" t="str">
        <f>'RESUMEN TOTAL'!AM396</f>
        <v>APAGADO</v>
      </c>
      <c r="AH393" t="str">
        <f>'RESUMEN TOTAL'!AN396</f>
        <v>APAGADO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 t="str">
        <f>'RESUMEN TOTAL'!U400</f>
        <v>APAGADO</v>
      </c>
      <c r="P397" t="str">
        <f>'RESUMEN TOTAL'!V400</f>
        <v>APAGADO</v>
      </c>
      <c r="Q397">
        <f>'RESUMEN TOTAL'!W400</f>
        <v>0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 t="str">
        <f>'RESUMEN TOTAL'!AB400</f>
        <v>APAGADO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>
        <f>'RESUMEN TOTAL'!AJ400</f>
        <v>0</v>
      </c>
      <c r="AE397">
        <f>'RESUMEN TOTAL'!AK400</f>
        <v>0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 t="str">
        <f>'RESUMEN TOTAL'!L402</f>
        <v>APAGADO</v>
      </c>
      <c r="G399" t="str">
        <f>'RESUMEN TOTAL'!M402</f>
        <v>APAGADO</v>
      </c>
      <c r="H399" t="str">
        <f>'RESUMEN TOTAL'!N402</f>
        <v>APAGADO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 t="str">
        <f>'RESUMEN TOTAL'!AA402</f>
        <v>APAGADO</v>
      </c>
      <c r="V399" t="str">
        <f>'RESUMEN TOTAL'!AB402</f>
        <v>APAGADO</v>
      </c>
      <c r="W399" t="str">
        <f>'RESUMEN TOTAL'!AC402</f>
        <v>APAGADO</v>
      </c>
      <c r="X399" t="str">
        <f>'RESUMEN TOTAL'!AD402</f>
        <v>APAGADO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>
        <f>'RESUMEN TOTAL'!AJ402</f>
        <v>0</v>
      </c>
      <c r="AE399">
        <f>'RESUMEN TOTAL'!AK402</f>
        <v>0</v>
      </c>
      <c r="AF399" t="str">
        <f>'RESUMEN TOTAL'!AL402</f>
        <v>APAGADO</v>
      </c>
      <c r="AG399" t="str">
        <f>'RESUMEN TOTAL'!AM402</f>
        <v>APAGADO</v>
      </c>
      <c r="AH399" t="str">
        <f>'RESUMEN TOTAL'!AN402</f>
        <v>APAGADO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 t="str">
        <f>'RESUMEN TOTAL'!U403</f>
        <v>APAGADO</v>
      </c>
      <c r="P400" t="str">
        <f>'RESUMEN TOTAL'!V403</f>
        <v>APAGADO</v>
      </c>
      <c r="Q400">
        <f>'RESUMEN TOTAL'!W403</f>
        <v>0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 t="str">
        <f>'RESUMEN TOTAL'!AB403</f>
        <v>APAGADO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>
        <f>'RESUMEN TOTAL'!AJ403</f>
        <v>0</v>
      </c>
      <c r="AE400">
        <f>'RESUMEN TOTAL'!AK403</f>
        <v>0</v>
      </c>
      <c r="AF400" t="str">
        <f>'RESUMEN TOTAL'!AL403</f>
        <v>APAGADO</v>
      </c>
      <c r="AG400" t="str">
        <f>'RESUMEN TOTAL'!AM403</f>
        <v>APAGADO</v>
      </c>
      <c r="AH400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 t="str">
        <f>'RESUMEN TOTAL'!U404</f>
        <v>APAGADO</v>
      </c>
      <c r="P401" t="str">
        <f>'RESUMEN TOTAL'!V404</f>
        <v>APAGADO</v>
      </c>
      <c r="Q401">
        <f>'RESUMEN TOTAL'!W404</f>
        <v>0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 t="str">
        <f>'RESUMEN TOTAL'!AB404</f>
        <v>APAGADO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>
        <f>'RESUMEN TOTAL'!AJ404</f>
        <v>0</v>
      </c>
      <c r="AE401">
        <f>'RESUMEN TOTAL'!AK404</f>
        <v>0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 t="str">
        <f>'RESUMEN TOTAL'!U405</f>
        <v>APAGADO</v>
      </c>
      <c r="P402" t="str">
        <f>'RESUMEN TOTAL'!V405</f>
        <v>APAGADO</v>
      </c>
      <c r="Q402">
        <f>'RESUMEN TOTAL'!W405</f>
        <v>0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 t="str">
        <f>'RESUMEN TOTAL'!AB405</f>
        <v>APAGADO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>
        <f>'RESUMEN TOTAL'!AJ405</f>
        <v>0</v>
      </c>
      <c r="AE402">
        <f>'RESUMEN TOTAL'!AK405</f>
        <v>0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 t="str">
        <f>'RESUMEN TOTAL'!AN406</f>
        <v>APAGADO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 t="str">
        <f>'RESUMEN TOTAL'!L407</f>
        <v>APAGADO</v>
      </c>
      <c r="G404" t="str">
        <f>'RESUMEN TOTAL'!M407</f>
        <v>APAGADO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 t="str">
        <f>'RESUMEN TOTAL'!Z407</f>
        <v>APAGADO</v>
      </c>
      <c r="U404" t="str">
        <f>'RESUMEN TOTAL'!AA407</f>
        <v>APAGADO</v>
      </c>
      <c r="V404" t="str">
        <f>'RESUMEN TOTAL'!AB407</f>
        <v>APAGADO</v>
      </c>
      <c r="W404" t="str">
        <f>'RESUMEN TOTAL'!AC407</f>
        <v>APAGADO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 t="str">
        <f>'RESUMEN TOTAL'!Z410</f>
        <v>APAGADO</v>
      </c>
      <c r="U407" t="str">
        <f>'RESUMEN TOTAL'!AA410</f>
        <v>APAGADO</v>
      </c>
      <c r="V407" t="str">
        <f>'RESUMEN TOTAL'!AB410</f>
        <v>APAGADO</v>
      </c>
      <c r="W407" t="str">
        <f>'RESUMEN TOTAL'!AC410</f>
        <v>APAGADO</v>
      </c>
      <c r="X407" t="str">
        <f>'RESUMEN TOTAL'!AD410</f>
        <v>APAGADO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>
        <f>'RESUMEN TOTAL'!AJ410</f>
        <v>0</v>
      </c>
      <c r="AE407">
        <f>'RESUMEN TOTAL'!AK410</f>
        <v>0</v>
      </c>
      <c r="AF407" t="str">
        <f>'RESUMEN TOTAL'!AL410</f>
        <v>APAGADO</v>
      </c>
      <c r="AG407" t="str">
        <f>'RESUMEN TOTAL'!AM410</f>
        <v>APAGADO</v>
      </c>
      <c r="AH407" t="str">
        <f>'RESUMEN TOTAL'!AN410</f>
        <v>APAGADO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 t="str">
        <f>'RESUMEN TOTAL'!L413</f>
        <v>APAGADO</v>
      </c>
      <c r="G410" t="str">
        <f>'RESUMEN TOTAL'!M413</f>
        <v>APAGADO</v>
      </c>
      <c r="H410" t="str">
        <f>'RESUMEN TOTAL'!N413</f>
        <v>APAGADO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 t="str">
        <f>'RESUMEN TOTAL'!Z413</f>
        <v>APAGADO</v>
      </c>
      <c r="U410" t="str">
        <f>'RESUMEN TOTAL'!AA413</f>
        <v>APAGADO</v>
      </c>
      <c r="V410" t="str">
        <f>'RESUMEN TOTAL'!AB413</f>
        <v>APAGADO</v>
      </c>
      <c r="W410" t="str">
        <f>'RESUMEN TOTAL'!AC413</f>
        <v>APAGADO</v>
      </c>
      <c r="X410" t="str">
        <f>'RESUMEN TOTAL'!AD413</f>
        <v>APAGADO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>
        <f>'RESUMEN TOTAL'!AJ413</f>
        <v>0</v>
      </c>
      <c r="AE410">
        <f>'RESUMEN TOTAL'!AK413</f>
        <v>0</v>
      </c>
      <c r="AF410" t="str">
        <f>'RESUMEN TOTAL'!AL413</f>
        <v>APAGADO</v>
      </c>
      <c r="AG410" t="str">
        <f>'RESUMEN TOTAL'!AM413</f>
        <v>APAGADO</v>
      </c>
      <c r="AH410" t="str">
        <f>'RESUMEN TOTAL'!AN413</f>
        <v>APAGADO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 t="str">
        <f>'RESUMEN TOTAL'!L414</f>
        <v>APAGADO</v>
      </c>
      <c r="G411" t="str">
        <f>'RESUMEN TOTAL'!M414</f>
        <v>APAGADO</v>
      </c>
      <c r="H411" t="str">
        <f>'RESUMEN TOTAL'!N414</f>
        <v>APAGADO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 t="str">
        <f>'RESUMEN TOTAL'!Z414</f>
        <v>APAGADO</v>
      </c>
      <c r="U411" t="str">
        <f>'RESUMEN TOTAL'!AA414</f>
        <v>APAGADO</v>
      </c>
      <c r="V411" t="str">
        <f>'RESUMEN TOTAL'!AB414</f>
        <v>APAGADO</v>
      </c>
      <c r="W411" t="str">
        <f>'RESUMEN TOTAL'!AC414</f>
        <v>APAGADO</v>
      </c>
      <c r="X411" t="str">
        <f>'RESUMEN TOTAL'!AD414</f>
        <v>APAGADO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>
        <f>'RESUMEN TOTAL'!AJ414</f>
        <v>0</v>
      </c>
      <c r="AE411">
        <f>'RESUMEN TOTAL'!AK414</f>
        <v>0</v>
      </c>
      <c r="AF411" t="str">
        <f>'RESUMEN TOTAL'!AL414</f>
        <v>APAGADO</v>
      </c>
      <c r="AG411" t="str">
        <f>'RESUMEN TOTAL'!AM414</f>
        <v>APAGADO</v>
      </c>
      <c r="AH411" t="str">
        <f>'RESUMEN TOTAL'!AN414</f>
        <v>APAGADO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 t="str">
        <f>'RESUMEN TOTAL'!U419</f>
        <v>APAGADO</v>
      </c>
      <c r="P416" t="str">
        <f>'RESUMEN TOTAL'!V419</f>
        <v>APAGADO</v>
      </c>
      <c r="Q416">
        <f>'RESUMEN TOTAL'!W419</f>
        <v>0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 t="str">
        <f>'RESUMEN TOTAL'!AB419</f>
        <v>APAGADO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>
        <f>'RESUMEN TOTAL'!AJ419</f>
        <v>0</v>
      </c>
      <c r="AE416">
        <f>'RESUMEN TOTAL'!AK419</f>
        <v>0</v>
      </c>
      <c r="AF416" t="str">
        <f>'RESUMEN TOTAL'!AL419</f>
        <v>APAGADO</v>
      </c>
      <c r="AG416">
        <f>'RESUMEN TOTAL'!AM419</f>
        <v>0</v>
      </c>
      <c r="AH41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 t="str">
        <f>'RESUMEN TOTAL'!Y429</f>
        <v>APAGADO</v>
      </c>
      <c r="T426" t="str">
        <f>'RESUMEN TOTAL'!Z429</f>
        <v>APAGADO</v>
      </c>
      <c r="U426" t="str">
        <f>'RESUMEN TOTAL'!AA429</f>
        <v>APAGADO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 t="str">
        <f>'RESUMEN TOTAL'!AI429</f>
        <v>APAGADO</v>
      </c>
      <c r="AD426">
        <f>'RESUMEN TOTAL'!AJ429</f>
        <v>0</v>
      </c>
      <c r="AE426">
        <f>'RESUMEN TOTAL'!AK429</f>
        <v>0</v>
      </c>
      <c r="AF426" t="str">
        <f>'RESUMEN TOTAL'!AL429</f>
        <v>APAGADO</v>
      </c>
      <c r="AG426" t="str">
        <f>'RESUMEN TOTAL'!AM429</f>
        <v>APAGADO</v>
      </c>
      <c r="AH426" t="str">
        <f>'RESUMEN TOTAL'!AN429</f>
        <v>APAGADO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 t="str">
        <f>'RESUMEN TOTAL'!Y430</f>
        <v>APAGADO</v>
      </c>
      <c r="T427" t="str">
        <f>'RESUMEN TOTAL'!Z430</f>
        <v>APAGADO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 t="str">
        <f>'RESUMEN TOTAL'!Y432</f>
        <v>APAGADO</v>
      </c>
      <c r="T429" t="str">
        <f>'RESUMEN TOTAL'!Z432</f>
        <v>APAGADO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 t="str">
        <f>'RESUMEN TOTAL'!AD434</f>
        <v>APAGADO</v>
      </c>
      <c r="Y431" t="str">
        <f>'RESUMEN TOTAL'!AE434</f>
        <v>APAGADO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 t="str">
        <f>'RESUMEN TOTAL'!AE437</f>
        <v>APAGADO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 t="str">
        <f>'RESUMEN TOTAL'!AE438</f>
        <v>APAGADO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 t="str">
        <f>'RESUMEN TOTAL'!U439</f>
        <v>APAGADO</v>
      </c>
      <c r="P436" t="str">
        <f>'RESUMEN TOTAL'!V439</f>
        <v>APAGADO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 t="str">
        <f>'RESUMEN TOTAL'!AB439</f>
        <v>APAGADO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>
        <f>'RESUMEN TOTAL'!AJ439</f>
        <v>0</v>
      </c>
      <c r="AE436">
        <f>'RESUMEN TOTAL'!AK439</f>
        <v>0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 t="str">
        <f>'RESUMEN TOTAL'!AE440</f>
        <v>APAGADO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 t="str">
        <f>'RESUMEN TOTAL'!U441</f>
        <v>APAGADO</v>
      </c>
      <c r="P438" t="str">
        <f>'RESUMEN TOTAL'!V441</f>
        <v>APAGADO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 t="str">
        <f>'RESUMEN TOTAL'!AB441</f>
        <v>APAGADO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>
        <f>'RESUMEN TOTAL'!AJ441</f>
        <v>0</v>
      </c>
      <c r="AE438">
        <f>'RESUMEN TOTAL'!AK441</f>
        <v>0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 t="str">
        <f>'RESUMEN TOTAL'!U442</f>
        <v>APAGADO</v>
      </c>
      <c r="P439" t="str">
        <f>'RESUMEN TOTAL'!V442</f>
        <v>APAGADO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 t="str">
        <f>'RESUMEN TOTAL'!AB442</f>
        <v>APAGADO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>
        <f>'RESUMEN TOTAL'!AJ442</f>
        <v>0</v>
      </c>
      <c r="AE439">
        <f>'RESUMEN TOTAL'!AK442</f>
        <v>0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 t="str">
        <f>'RESUMEN TOTAL'!AI446</f>
        <v>APAGADO</v>
      </c>
      <c r="AD443">
        <f>'RESUMEN TOTAL'!AJ446</f>
        <v>0</v>
      </c>
      <c r="AE443">
        <f>'RESUMEN TOTAL'!AK446</f>
        <v>0</v>
      </c>
      <c r="AF443" t="str">
        <f>'RESUMEN TOTAL'!AL446</f>
        <v>APAGADO</v>
      </c>
      <c r="AG443">
        <f>'RESUMEN TOTAL'!AM446</f>
        <v>0</v>
      </c>
      <c r="AH443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 t="str">
        <f>'RESUMEN TOTAL'!L447</f>
        <v>APAGADO</v>
      </c>
      <c r="G444" t="str">
        <f>'RESUMEN TOTAL'!M447</f>
        <v>APAGADO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 t="str">
        <f>'RESUMEN TOTAL'!AD452</f>
        <v>APAGADO</v>
      </c>
      <c r="Y449" t="str">
        <f>'RESUMEN TOTAL'!AE452</f>
        <v>APAGADO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 t="str">
        <f>'RESUMEN TOTAL'!V456</f>
        <v>APAGADO</v>
      </c>
      <c r="Q453">
        <f>'RESUMEN TOTAL'!W456</f>
        <v>0</v>
      </c>
      <c r="R453" t="str">
        <f>'RESUMEN TOTAL'!X456</f>
        <v>APAGADO</v>
      </c>
      <c r="S453" t="str">
        <f>'RESUMEN TOTAL'!Y456</f>
        <v>APAGADO</v>
      </c>
      <c r="T453" t="str">
        <f>'RESUMEN TOTAL'!Z456</f>
        <v>APAGADO</v>
      </c>
      <c r="U453" t="str">
        <f>'RESUMEN TOTAL'!AA456</f>
        <v>APAGADO</v>
      </c>
      <c r="V453" t="str">
        <f>'RESUMEN TOTAL'!AB456</f>
        <v>APAGADO</v>
      </c>
      <c r="W453" t="str">
        <f>'RESUMEN TOTAL'!AC456</f>
        <v>APAGADO</v>
      </c>
      <c r="X453" t="str">
        <f>'RESUMEN TOTAL'!AD456</f>
        <v>APAGADO</v>
      </c>
      <c r="Y453" t="str">
        <f>'RESUMEN TOTAL'!AE456</f>
        <v>APAGADO</v>
      </c>
      <c r="Z453" t="str">
        <f>'RESUMEN TOTAL'!AF456</f>
        <v>APAGADO</v>
      </c>
      <c r="AA453" t="str">
        <f>'RESUMEN TOTAL'!AG456</f>
        <v>APAGADO</v>
      </c>
      <c r="AB453" t="str">
        <f>'RESUMEN TOTAL'!AH456</f>
        <v>APAGADO</v>
      </c>
      <c r="AC453" t="str">
        <f>'RESUMEN TOTAL'!AI456</f>
        <v>APAGADO</v>
      </c>
      <c r="AD453">
        <f>'RESUMEN TOTAL'!AJ456</f>
        <v>0</v>
      </c>
      <c r="AE453">
        <f>'RESUMEN TOTAL'!AK456</f>
        <v>0</v>
      </c>
      <c r="AF453" t="str">
        <f>'RESUMEN TOTAL'!AL456</f>
        <v>APAGADO</v>
      </c>
      <c r="AG453" t="str">
        <f>'RESUMEN TOTAL'!AM456</f>
        <v>APAGADO</v>
      </c>
      <c r="AH453" t="str">
        <f>'RESUMEN TOTAL'!AN456</f>
        <v>APAGADO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 t="str">
        <f>'RESUMEN TOTAL'!V457</f>
        <v>APAGADO</v>
      </c>
      <c r="Q454">
        <f>'RESUMEN TOTAL'!W457</f>
        <v>0</v>
      </c>
      <c r="R454" t="str">
        <f>'RESUMEN TOTAL'!X457</f>
        <v>APAGADO</v>
      </c>
      <c r="S454" t="str">
        <f>'RESUMEN TOTAL'!Y457</f>
        <v>APAGADO</v>
      </c>
      <c r="T454" t="str">
        <f>'RESUMEN TOTAL'!Z457</f>
        <v>APAGADO</v>
      </c>
      <c r="U454" t="str">
        <f>'RESUMEN TOTAL'!AA457</f>
        <v>APAGADO</v>
      </c>
      <c r="V454" t="str">
        <f>'RESUMEN TOTAL'!AB457</f>
        <v>APAGADO</v>
      </c>
      <c r="W454" t="str">
        <f>'RESUMEN TOTAL'!AC457</f>
        <v>APAGADO</v>
      </c>
      <c r="X454" t="str">
        <f>'RESUMEN TOTAL'!AD457</f>
        <v>APAGADO</v>
      </c>
      <c r="Y454" t="str">
        <f>'RESUMEN TOTAL'!AE457</f>
        <v>APAGADO</v>
      </c>
      <c r="Z454" t="str">
        <f>'RESUMEN TOTAL'!AF457</f>
        <v>APAGADO</v>
      </c>
      <c r="AA454" t="str">
        <f>'RESUMEN TOTAL'!AG457</f>
        <v>APAGADO</v>
      </c>
      <c r="AB454" t="str">
        <f>'RESUMEN TOTAL'!AH457</f>
        <v>APAGADO</v>
      </c>
      <c r="AC454" t="str">
        <f>'RESUMEN TOTAL'!AI457</f>
        <v>APAGADO</v>
      </c>
      <c r="AD454">
        <f>'RESUMEN TOTAL'!AJ457</f>
        <v>0</v>
      </c>
      <c r="AE454">
        <f>'RESUMEN TOTAL'!AK457</f>
        <v>0</v>
      </c>
      <c r="AF454" t="str">
        <f>'RESUMEN TOTAL'!AL457</f>
        <v>APAGADO</v>
      </c>
      <c r="AG454" t="str">
        <f>'RESUMEN TOTAL'!AM457</f>
        <v>APAGADO</v>
      </c>
      <c r="AH454" t="str">
        <f>'RESUMEN TOTAL'!AN457</f>
        <v>APAGADO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 t="str">
        <f>'RESUMEN TOTAL'!V458</f>
        <v>APAGADO</v>
      </c>
      <c r="Q455">
        <f>'RESUMEN TOTAL'!W458</f>
        <v>0</v>
      </c>
      <c r="R455" t="str">
        <f>'RESUMEN TOTAL'!X458</f>
        <v>APAGADO</v>
      </c>
      <c r="S455" t="str">
        <f>'RESUMEN TOTAL'!Y458</f>
        <v>APAGADO</v>
      </c>
      <c r="T455" t="str">
        <f>'RESUMEN TOTAL'!Z458</f>
        <v>APAGADO</v>
      </c>
      <c r="U455" t="str">
        <f>'RESUMEN TOTAL'!AA458</f>
        <v>APAGADO</v>
      </c>
      <c r="V455" t="str">
        <f>'RESUMEN TOTAL'!AB458</f>
        <v>APAGADO</v>
      </c>
      <c r="W455" t="str">
        <f>'RESUMEN TOTAL'!AC458</f>
        <v>APAGADO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 t="str">
        <f>'RESUMEN TOTAL'!AH458</f>
        <v>APAGADO</v>
      </c>
      <c r="AC455" t="str">
        <f>'RESUMEN TOTAL'!AI458</f>
        <v>APAGADO</v>
      </c>
      <c r="AD455">
        <f>'RESUMEN TOTAL'!AJ458</f>
        <v>0</v>
      </c>
      <c r="AE455">
        <f>'RESUMEN TOTAL'!AK458</f>
        <v>0</v>
      </c>
      <c r="AF455" t="str">
        <f>'RESUMEN TOTAL'!AL458</f>
        <v>APAGADO</v>
      </c>
      <c r="AG455" t="str">
        <f>'RESUMEN TOTAL'!AM458</f>
        <v>APAGADO</v>
      </c>
      <c r="AH455" t="str">
        <f>'RESUMEN TOTAL'!AN458</f>
        <v>APAGADO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 t="str">
        <f>'RESUMEN TOTAL'!Y459</f>
        <v>APAGADO</v>
      </c>
      <c r="T456" t="str">
        <f>'RESUMEN TOTAL'!Z459</f>
        <v>APAGADO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 t="str">
        <f>'RESUMEN TOTAL'!Y460</f>
        <v>APAGADO</v>
      </c>
      <c r="T457" t="str">
        <f>'RESUMEN TOTAL'!Z460</f>
        <v>APAGADO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 t="str">
        <f>'RESUMEN TOTAL'!Y461</f>
        <v>APAGADO</v>
      </c>
      <c r="T458" t="str">
        <f>'RESUMEN TOTAL'!Z461</f>
        <v>APAGADO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 t="str">
        <f>'RESUMEN TOTAL'!Y462</f>
        <v>APAGADO</v>
      </c>
      <c r="T459" t="str">
        <f>'RESUMEN TOTAL'!Z462</f>
        <v>APAGADO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 t="str">
        <f>'RESUMEN TOTAL'!U465</f>
        <v>APAGADO</v>
      </c>
      <c r="P462" t="str">
        <f>'RESUMEN TOTAL'!V465</f>
        <v>APAGADO</v>
      </c>
      <c r="Q462">
        <f>'RESUMEN TOTAL'!W465</f>
        <v>0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 t="str">
        <f>'RESUMEN TOTAL'!U466</f>
        <v>APAGADO</v>
      </c>
      <c r="P463" t="str">
        <f>'RESUMEN TOTAL'!V466</f>
        <v>APAGADO</v>
      </c>
      <c r="Q463">
        <f>'RESUMEN TOTAL'!W466</f>
        <v>0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 t="str">
        <f>'RESUMEN TOTAL'!AB466</f>
        <v>APAGADO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>
        <f>'RESUMEN TOTAL'!AJ466</f>
        <v>0</v>
      </c>
      <c r="AE463">
        <f>'RESUMEN TOTAL'!AK466</f>
        <v>0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 t="str">
        <f>'RESUMEN TOTAL'!U467</f>
        <v>APAGADO</v>
      </c>
      <c r="P464" t="str">
        <f>'RESUMEN TOTAL'!V467</f>
        <v>APAGADO</v>
      </c>
      <c r="Q464">
        <f>'RESUMEN TOTAL'!W467</f>
        <v>0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 t="str">
        <f>'RESUMEN TOTAL'!AB467</f>
        <v>APAGADO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 t="str">
        <f>'RESUMEN TOTAL'!AM467</f>
        <v>APAGADO</v>
      </c>
      <c r="AH464" t="str">
        <f>'RESUMEN TOTAL'!AN467</f>
        <v>APAGADO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 t="str">
        <f>'RESUMEN TOTAL'!N468</f>
        <v>APAGADO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>
        <f>'RESUMEN TOTAL'!W475</f>
        <v>0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 t="str">
        <f>'RESUMEN TOTAL'!AB475</f>
        <v>APAGADO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>
        <f>'RESUMEN TOTAL'!W476</f>
        <v>0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 t="str">
        <f>'RESUMEN TOTAL'!AB476</f>
        <v>APAGADO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>
        <f>'RESUMEN TOTAL'!AJ485</f>
        <v>0</v>
      </c>
      <c r="AE482">
        <f>'RESUMEN TOTAL'!AK485</f>
        <v>0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>
        <f>'RESUMEN TOTAL'!W486</f>
        <v>0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 t="str">
        <f>'RESUMEN TOTAL'!S487</f>
        <v>APAGADO</v>
      </c>
      <c r="N484" t="str">
        <f>'RESUMEN TOTAL'!T487</f>
        <v>APAGADO</v>
      </c>
      <c r="O484" t="str">
        <f>'RESUMEN TOTAL'!U487</f>
        <v>APAGADO</v>
      </c>
      <c r="P484" t="str">
        <f>'RESUMEN TOTAL'!V487</f>
        <v>APAGADO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 t="str">
        <f>'RESUMEN TOTAL'!AB487</f>
        <v>APAGADO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 t="str">
        <f>'RESUMEN TOTAL'!AG487</f>
        <v>APAGADO</v>
      </c>
      <c r="AB484" t="str">
        <f>'RESUMEN TOTAL'!AH487</f>
        <v>APAGADO</v>
      </c>
      <c r="AC484" t="str">
        <f>'RESUMEN TOTAL'!AI487</f>
        <v>APAGADO</v>
      </c>
      <c r="AD484">
        <f>'RESUMEN TOTAL'!AJ487</f>
        <v>0</v>
      </c>
      <c r="AE484">
        <f>'RESUMEN TOTAL'!AK487</f>
        <v>0</v>
      </c>
      <c r="AF484" t="str">
        <f>'RESUMEN TOTAL'!AL487</f>
        <v>APAGADO</v>
      </c>
      <c r="AG484" t="str">
        <f>'RESUMEN TOTAL'!AM487</f>
        <v>APAGADO</v>
      </c>
      <c r="AH484" t="str">
        <f>'RESUMEN TOTAL'!AN487</f>
        <v>APAGADO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 t="str">
        <f>'RESUMEN TOTAL'!S488</f>
        <v>APAGADO</v>
      </c>
      <c r="N485" t="str">
        <f>'RESUMEN TOTAL'!T488</f>
        <v>APAGADO</v>
      </c>
      <c r="O485" t="str">
        <f>'RESUMEN TOTAL'!U488</f>
        <v>APAGADO</v>
      </c>
      <c r="P485" t="str">
        <f>'RESUMEN TOTAL'!V488</f>
        <v>APAGADO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 t="str">
        <f>'RESUMEN TOTAL'!AB488</f>
        <v>APAGADO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>
        <f>'RESUMEN TOTAL'!AJ488</f>
        <v>0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 t="str">
        <f>'RESUMEN TOTAL'!AN488</f>
        <v>APAGADO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 t="str">
        <f>'RESUMEN TOTAL'!U489</f>
        <v>APAGADO</v>
      </c>
      <c r="P486" t="str">
        <f>'RESUMEN TOTAL'!V489</f>
        <v>APAGADO</v>
      </c>
      <c r="Q486">
        <f>'RESUMEN TOTAL'!W489</f>
        <v>0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 t="str">
        <f>'RESUMEN TOTAL'!AB489</f>
        <v>APAGADO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>
        <f>'RESUMEN TOTAL'!AJ489</f>
        <v>0</v>
      </c>
      <c r="AE486">
        <f>'RESUMEN TOTAL'!AK489</f>
        <v>0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 t="str">
        <f>'RESUMEN TOTAL'!S490</f>
        <v>APAGADO</v>
      </c>
      <c r="N487" t="str">
        <f>'RESUMEN TOTAL'!T490</f>
        <v>APAGADO</v>
      </c>
      <c r="O487" t="str">
        <f>'RESUMEN TOTAL'!U490</f>
        <v>APAGADO</v>
      </c>
      <c r="P487" t="str">
        <f>'RESUMEN TOTAL'!V490</f>
        <v>APAGADO</v>
      </c>
      <c r="Q487">
        <f>'RESUMEN TOTAL'!W490</f>
        <v>0</v>
      </c>
      <c r="R487" t="str">
        <f>'RESUMEN TOTAL'!X490</f>
        <v>APAGADO</v>
      </c>
      <c r="S487" t="str">
        <f>'RESUMEN TOTAL'!Y490</f>
        <v>APAGADO</v>
      </c>
      <c r="T487" t="str">
        <f>'RESUMEN TOTAL'!Z490</f>
        <v>APAGADO</v>
      </c>
      <c r="U487" t="str">
        <f>'RESUMEN TOTAL'!AA490</f>
        <v>APAGADO</v>
      </c>
      <c r="V487" t="str">
        <f>'RESUMEN TOTAL'!AB490</f>
        <v>APAGADO</v>
      </c>
      <c r="W487" t="str">
        <f>'RESUMEN TOTAL'!AC490</f>
        <v>APAGADO</v>
      </c>
      <c r="X487" t="str">
        <f>'RESUMEN TOTAL'!AD490</f>
        <v>APAGADO</v>
      </c>
      <c r="Y487" t="str">
        <f>'RESUMEN TOTAL'!AE490</f>
        <v>APAGADO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>
        <f>'RESUMEN TOTAL'!AJ490</f>
        <v>0</v>
      </c>
      <c r="AE487">
        <f>'RESUMEN TOTAL'!AK490</f>
        <v>0</v>
      </c>
      <c r="AF487" t="str">
        <f>'RESUMEN TOTAL'!AL490</f>
        <v>APAGADO</v>
      </c>
      <c r="AG487" t="str">
        <f>'RESUMEN TOTAL'!AM490</f>
        <v>APAGADO</v>
      </c>
      <c r="AH487" t="str">
        <f>'RESUMEN TOTAL'!AN490</f>
        <v>APAGADO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 t="str">
        <f>'RESUMEN TOTAL'!L491</f>
        <v>APAGADO</v>
      </c>
      <c r="G488" t="str">
        <f>'RESUMEN TOTAL'!M491</f>
        <v>APAGADO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 t="str">
        <f>'RESUMEN TOTAL'!U491</f>
        <v>APAGADO</v>
      </c>
      <c r="P488" t="str">
        <f>'RESUMEN TOTAL'!V491</f>
        <v>APAGADO</v>
      </c>
      <c r="Q488">
        <f>'RESUMEN TOTAL'!W491</f>
        <v>0</v>
      </c>
      <c r="R488" t="str">
        <f>'RESUMEN TOTAL'!X491</f>
        <v>APAGADO</v>
      </c>
      <c r="S488" t="str">
        <f>'RESUMEN TOTAL'!Y491</f>
        <v>APAGADO</v>
      </c>
      <c r="T488" t="str">
        <f>'RESUMEN TOTAL'!Z491</f>
        <v>APAGADO</v>
      </c>
      <c r="U488" t="str">
        <f>'RESUMEN TOTAL'!AA491</f>
        <v>APAGADO</v>
      </c>
      <c r="V488" t="str">
        <f>'RESUMEN TOTAL'!AB491</f>
        <v>APAGADO</v>
      </c>
      <c r="W488" t="str">
        <f>'RESUMEN TOTAL'!AC491</f>
        <v>APAGADO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 t="str">
        <f>'RESUMEN TOTAL'!L492</f>
        <v>APAGADO</v>
      </c>
      <c r="G489" t="str">
        <f>'RESUMEN TOTAL'!M492</f>
        <v>APAGADO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 t="str">
        <f>'RESUMEN TOTAL'!U492</f>
        <v>APAGADO</v>
      </c>
      <c r="P489" t="str">
        <f>'RESUMEN TOTAL'!V492</f>
        <v>APAGADO</v>
      </c>
      <c r="Q489">
        <f>'RESUMEN TOTAL'!W492</f>
        <v>0</v>
      </c>
      <c r="R489" t="str">
        <f>'RESUMEN TOTAL'!X492</f>
        <v>APAGADO</v>
      </c>
      <c r="S489" t="str">
        <f>'RESUMEN TOTAL'!Y492</f>
        <v>APAGADO</v>
      </c>
      <c r="T489" t="str">
        <f>'RESUMEN TOTAL'!Z492</f>
        <v>APAGADO</v>
      </c>
      <c r="U489" t="str">
        <f>'RESUMEN TOTAL'!AA492</f>
        <v>APAGADO</v>
      </c>
      <c r="V489" t="str">
        <f>'RESUMEN TOTAL'!AB492</f>
        <v>APAGADO</v>
      </c>
      <c r="W489" t="str">
        <f>'RESUMEN TOTAL'!AC492</f>
        <v>APAGADO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 t="str">
        <f>'RESUMEN TOTAL'!L493</f>
        <v>APAGADO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 t="str">
        <f>'RESUMEN TOTAL'!P493</f>
        <v>APAGADO</v>
      </c>
      <c r="K490" t="str">
        <f>'RESUMEN TOTAL'!Q493</f>
        <v>APAGADO</v>
      </c>
      <c r="L490" t="str">
        <f>'RESUMEN TOTAL'!R493</f>
        <v>APAGADO</v>
      </c>
      <c r="M490" t="str">
        <f>'RESUMEN TOTAL'!S493</f>
        <v>APAGADO</v>
      </c>
      <c r="N490" t="str">
        <f>'RESUMEN TOTAL'!T493</f>
        <v>APAGADO</v>
      </c>
      <c r="O490" t="str">
        <f>'RESUMEN TOTAL'!U493</f>
        <v>APAGADO</v>
      </c>
      <c r="P490" t="str">
        <f>'RESUMEN TOTAL'!V493</f>
        <v>APAGADO</v>
      </c>
      <c r="Q490">
        <f>'RESUMEN TOTAL'!W493</f>
        <v>0</v>
      </c>
      <c r="R490" t="str">
        <f>'RESUMEN TOTAL'!X493</f>
        <v>APAGADO</v>
      </c>
      <c r="S490" t="str">
        <f>'RESUMEN TOTAL'!Y493</f>
        <v>APAGADO</v>
      </c>
      <c r="T490" t="str">
        <f>'RESUMEN TOTAL'!Z493</f>
        <v>APAGADO</v>
      </c>
      <c r="U490" t="str">
        <f>'RESUMEN TOTAL'!AA493</f>
        <v>APAGADO</v>
      </c>
      <c r="V490" t="str">
        <f>'RESUMEN TOTAL'!AB493</f>
        <v>APAGADO</v>
      </c>
      <c r="W490" t="str">
        <f>'RESUMEN TOTAL'!AC493</f>
        <v>APAGADO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 t="str">
        <f>'RESUMEN TOTAL'!L494</f>
        <v>APAGADO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 t="str">
        <f>'RESUMEN TOTAL'!P494</f>
        <v>APAGADO</v>
      </c>
      <c r="K491" t="str">
        <f>'RESUMEN TOTAL'!Q494</f>
        <v>APAGADO</v>
      </c>
      <c r="L491" t="str">
        <f>'RESUMEN TOTAL'!R494</f>
        <v>APAGADO</v>
      </c>
      <c r="M491" t="str">
        <f>'RESUMEN TOTAL'!S494</f>
        <v>APAGADO</v>
      </c>
      <c r="N491" t="str">
        <f>'RESUMEN TOTAL'!T494</f>
        <v>APAGADO</v>
      </c>
      <c r="O491" t="str">
        <f>'RESUMEN TOTAL'!U494</f>
        <v>APAGADO</v>
      </c>
      <c r="P491" t="str">
        <f>'RESUMEN TOTAL'!V494</f>
        <v>APAGADO</v>
      </c>
      <c r="Q491">
        <f>'RESUMEN TOTAL'!W494</f>
        <v>0</v>
      </c>
      <c r="R491" t="str">
        <f>'RESUMEN TOTAL'!X494</f>
        <v>APAGADO</v>
      </c>
      <c r="S491" t="str">
        <f>'RESUMEN TOTAL'!Y494</f>
        <v>APAGADO</v>
      </c>
      <c r="T491" t="str">
        <f>'RESUMEN TOTAL'!Z494</f>
        <v>APAGADO</v>
      </c>
      <c r="U491" t="str">
        <f>'RESUMEN TOTAL'!AA494</f>
        <v>APAGADO</v>
      </c>
      <c r="V491" t="str">
        <f>'RESUMEN TOTAL'!AB494</f>
        <v>APAGADO</v>
      </c>
      <c r="W491" t="str">
        <f>'RESUMEN TOTAL'!AC494</f>
        <v>APAGADO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 t="str">
        <f>'RESUMEN TOTAL'!S499</f>
        <v>APAGADO</v>
      </c>
      <c r="N496" t="str">
        <f>'RESUMEN TOTAL'!T499</f>
        <v>APAGADO</v>
      </c>
      <c r="O496" t="str">
        <f>'RESUMEN TOTAL'!U499</f>
        <v>APAGADO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 t="str">
        <f>'RESUMEN TOTAL'!AB499</f>
        <v>APAGADO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>
        <f>'RESUMEN TOTAL'!AJ499</f>
        <v>0</v>
      </c>
      <c r="AE496">
        <f>'RESUMEN TOTAL'!AK499</f>
        <v>0</v>
      </c>
      <c r="AF496" t="str">
        <f>'RESUMEN TOTAL'!AL499</f>
        <v>APAGADO</v>
      </c>
      <c r="AG496" t="str">
        <f>'RESUMEN TOTAL'!AM499</f>
        <v>APAGADO</v>
      </c>
      <c r="AH496" t="str">
        <f>'RESUMEN TOTAL'!AN499</f>
        <v>APAGADO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 t="str">
        <f>'RESUMEN TOTAL'!T500</f>
        <v>APAGADO</v>
      </c>
      <c r="O497" t="str">
        <f>'RESUMEN TOTAL'!U500</f>
        <v>APAGADO</v>
      </c>
      <c r="P497" t="str">
        <f>'RESUMEN TOTAL'!V500</f>
        <v>APAGADO</v>
      </c>
      <c r="Q497">
        <f>'RESUMEN TOTAL'!W500</f>
        <v>0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 t="str">
        <f>'RESUMEN TOTAL'!AB500</f>
        <v>APAGADO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>
        <f>'RESUMEN TOTAL'!AJ500</f>
        <v>0</v>
      </c>
      <c r="AE497">
        <f>'RESUMEN TOTAL'!AK500</f>
        <v>0</v>
      </c>
      <c r="AF497" t="str">
        <f>'RESUMEN TOTAL'!AL500</f>
        <v>APAGADO</v>
      </c>
      <c r="AG497" t="str">
        <f>'RESUMEN TOTAL'!AM500</f>
        <v>APAGADO</v>
      </c>
      <c r="AH497" t="str">
        <f>'RESUMEN TOTAL'!AN500</f>
        <v>APAGADO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 t="str">
        <f>'RESUMEN TOTAL'!U501</f>
        <v>APAGADO</v>
      </c>
      <c r="P498" t="str">
        <f>'RESUMEN TOTAL'!V501</f>
        <v>APAGADO</v>
      </c>
      <c r="Q498">
        <f>'RESUMEN TOTAL'!W501</f>
        <v>0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 t="str">
        <f>'RESUMEN TOTAL'!AB501</f>
        <v>APAGADO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>
        <f>'RESUMEN TOTAL'!AJ501</f>
        <v>0</v>
      </c>
      <c r="AE498">
        <f>'RESUMEN TOTAL'!AK501</f>
        <v>0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 t="str">
        <f>'RESUMEN TOTAL'!U502</f>
        <v>APAGADO</v>
      </c>
      <c r="P499" t="str">
        <f>'RESUMEN TOTAL'!V502</f>
        <v>APAGADO</v>
      </c>
      <c r="Q499">
        <f>'RESUMEN TOTAL'!W502</f>
        <v>0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 t="str">
        <f>'RESUMEN TOTAL'!AB502</f>
        <v>APAGADO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>
        <f>'RESUMEN TOTAL'!AJ502</f>
        <v>0</v>
      </c>
      <c r="AE499">
        <f>'RESUMEN TOTAL'!AK502</f>
        <v>0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 t="str">
        <f>'RESUMEN TOTAL'!M503</f>
        <v>APAGADO</v>
      </c>
      <c r="H500" t="str">
        <f>'RESUMEN TOTAL'!N503</f>
        <v>APAGADO</v>
      </c>
      <c r="I500" t="str">
        <f>'RESUMEN TOTAL'!O503</f>
        <v>APAGADO</v>
      </c>
      <c r="J500" t="str">
        <f>'RESUMEN TOTAL'!P503</f>
        <v>APAGADO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 t="str">
        <f>'RESUMEN TOTAL'!U503</f>
        <v>APAGADO</v>
      </c>
      <c r="P500" t="str">
        <f>'RESUMEN TOTAL'!V503</f>
        <v>APAGADO</v>
      </c>
      <c r="Q500">
        <f>'RESUMEN TOTAL'!W503</f>
        <v>0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 t="str">
        <f>'RESUMEN TOTAL'!AB503</f>
        <v>APAGADO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 t="str">
        <f>'RESUMEN TOTAL'!M504</f>
        <v>APAGADO</v>
      </c>
      <c r="H501" t="str">
        <f>'RESUMEN TOTAL'!N504</f>
        <v>APAGADO</v>
      </c>
      <c r="I501" t="str">
        <f>'RESUMEN TOTAL'!O504</f>
        <v>APAGADO</v>
      </c>
      <c r="J501" t="str">
        <f>'RESUMEN TOTAL'!P504</f>
        <v>APAGADO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 t="str">
        <f>'RESUMEN TOTAL'!U504</f>
        <v>APAGADO</v>
      </c>
      <c r="P501" t="str">
        <f>'RESUMEN TOTAL'!V504</f>
        <v>APAGADO</v>
      </c>
      <c r="Q501">
        <f>'RESUMEN TOTAL'!W504</f>
        <v>0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 t="str">
        <f>'RESUMEN TOTAL'!AB504</f>
        <v>APAGADO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 t="str">
        <f>'RESUMEN TOTAL'!U505</f>
        <v>APAGADO</v>
      </c>
      <c r="P502" t="str">
        <f>'RESUMEN TOTAL'!V505</f>
        <v>APAGADO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 t="str">
        <f>'RESUMEN TOTAL'!AB505</f>
        <v>APAGADO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 t="str">
        <f>'RESUMEN TOTAL'!AI505</f>
        <v>APAGADO</v>
      </c>
      <c r="AD502">
        <f>'RESUMEN TOTAL'!AJ505</f>
        <v>0</v>
      </c>
      <c r="AE502">
        <f>'RESUMEN TOTAL'!AK505</f>
        <v>0</v>
      </c>
      <c r="AF502" t="str">
        <f>'RESUMEN TOTAL'!AL505</f>
        <v>APAGADO</v>
      </c>
      <c r="AG502" t="str">
        <f>'RESUMEN TOTAL'!AM505</f>
        <v>APAGADO</v>
      </c>
      <c r="AH502" t="str">
        <f>'RESUMEN TOTAL'!AN505</f>
        <v>APAGADO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 t="str">
        <f>'RESUMEN TOTAL'!U507</f>
        <v>APAGADO</v>
      </c>
      <c r="P504" t="str">
        <f>'RESUMEN TOTAL'!V507</f>
        <v>APAGADO</v>
      </c>
      <c r="Q504">
        <f>'RESUMEN TOTAL'!W507</f>
        <v>0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 t="str">
        <f>'RESUMEN TOTAL'!AB507</f>
        <v>APAGADO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 t="str">
        <f>'RESUMEN TOTAL'!U508</f>
        <v>APAGADO</v>
      </c>
      <c r="P505" t="str">
        <f>'RESUMEN TOTAL'!V508</f>
        <v>APAGADO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 t="str">
        <f>'RESUMEN TOTAL'!AB508</f>
        <v>APAGADO</v>
      </c>
      <c r="W505" t="str">
        <f>'RESUMEN TOTAL'!AC508</f>
        <v>APAGADO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 t="str">
        <f>'RESUMEN TOTAL'!U509</f>
        <v>APAGADO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 t="str">
        <f>'RESUMEN TOTAL'!AB509</f>
        <v>APAGADO</v>
      </c>
      <c r="W506" t="str">
        <f>'RESUMEN TOTAL'!AC509</f>
        <v>APAGADO</v>
      </c>
      <c r="X506">
        <f>'RESUMEN TOTAL'!AD509</f>
        <v>0</v>
      </c>
      <c r="Y506">
        <f>'RESUMEN TOTAL'!AE509</f>
        <v>0</v>
      </c>
      <c r="Z506" t="str">
        <f>'RESUMEN TOTAL'!AF509</f>
        <v>APAGADO</v>
      </c>
      <c r="AA506">
        <f>'RESUMEN TOTAL'!AG509</f>
        <v>0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 t="str">
        <f>'RESUMEN TOTAL'!U510</f>
        <v>APAGADO</v>
      </c>
      <c r="P507" t="str">
        <f>'RESUMEN TOTAL'!V510</f>
        <v>APAGADO</v>
      </c>
      <c r="Q507">
        <f>'RESUMEN TOTAL'!W510</f>
        <v>0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 t="str">
        <f>'RESUMEN TOTAL'!AB510</f>
        <v>APAGADO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>
        <f>'RESUMEN TOTAL'!AF510</f>
        <v>0</v>
      </c>
      <c r="AA507" t="str">
        <f>'RESUMEN TOTAL'!AG510</f>
        <v>APAGADO</v>
      </c>
      <c r="AB507">
        <f>'RESUMEN TOTAL'!AH510</f>
        <v>0</v>
      </c>
      <c r="AC507" t="str">
        <f>'RESUMEN TOTAL'!AI510</f>
        <v>APAGADO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 t="str">
        <f>'RESUMEN TOTAL'!U511</f>
        <v>APAGADO</v>
      </c>
      <c r="P508" t="str">
        <f>'RESUMEN TOTAL'!V511</f>
        <v>APAGADO</v>
      </c>
      <c r="Q508">
        <f>'RESUMEN TOTAL'!W511</f>
        <v>0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 t="str">
        <f>'RESUMEN TOTAL'!AB511</f>
        <v>APAGADO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>
        <f>'RESUMEN TOTAL'!AJ511</f>
        <v>0</v>
      </c>
      <c r="AE508">
        <f>'RESUMEN TOTAL'!AK511</f>
        <v>0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>
        <f>'RESUMEN TOTAL'!AJ512</f>
        <v>0</v>
      </c>
      <c r="AE509">
        <f>'RESUMEN TOTAL'!AK512</f>
        <v>0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 t="str">
        <f>'RESUMEN TOTAL'!U513</f>
        <v>APAGADO</v>
      </c>
      <c r="P510" t="str">
        <f>'RESUMEN TOTAL'!V513</f>
        <v>APAGADO</v>
      </c>
      <c r="Q510">
        <f>'RESUMEN TOTAL'!W513</f>
        <v>0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 t="str">
        <f>'RESUMEN TOTAL'!AB513</f>
        <v>APAGADO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>
        <f>'RESUMEN TOTAL'!AJ513</f>
        <v>0</v>
      </c>
      <c r="AE510">
        <f>'RESUMEN TOTAL'!AK513</f>
        <v>0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 t="str">
        <f>'RESUMEN TOTAL'!Q514</f>
        <v>APAGADO</v>
      </c>
      <c r="L511" t="str">
        <f>'RESUMEN TOTAL'!R514</f>
        <v>APAGADO</v>
      </c>
      <c r="M511" t="str">
        <f>'RESUMEN TOTAL'!S514</f>
        <v>APAGADO</v>
      </c>
      <c r="N511" t="str">
        <f>'RESUMEN TOTAL'!T514</f>
        <v>APAGADO</v>
      </c>
      <c r="O511" t="str">
        <f>'RESUMEN TOTAL'!U514</f>
        <v>APAGADO</v>
      </c>
      <c r="P511" t="str">
        <f>'RESUMEN TOTAL'!V514</f>
        <v>APAGADO</v>
      </c>
      <c r="Q511">
        <f>'RESUMEN TOTAL'!W514</f>
        <v>0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 t="str">
        <f>'RESUMEN TOTAL'!AB514</f>
        <v>APAGADO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>
        <f>'RESUMEN TOTAL'!AJ514</f>
        <v>0</v>
      </c>
      <c r="AE511">
        <f>'RESUMEN TOTAL'!AK514</f>
        <v>0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 t="str">
        <f>'RESUMEN TOTAL'!M519</f>
        <v>APAGADO</v>
      </c>
      <c r="H516" t="str">
        <f>'RESUMEN TOTAL'!N519</f>
        <v>APAGADO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 t="str">
        <f>'RESUMEN TOTAL'!AA519</f>
        <v>APAGADO</v>
      </c>
      <c r="V516" t="str">
        <f>'RESUMEN TOTAL'!AB519</f>
        <v>APAGADO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 t="str">
        <f>'RESUMEN TOTAL'!AF519</f>
        <v>APAGADO</v>
      </c>
      <c r="AA516">
        <f>'RESUMEN TOTAL'!AG519</f>
        <v>0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 t="str">
        <f>'RESUMEN TOTAL'!T520</f>
        <v>APAGADO</v>
      </c>
      <c r="O517" t="str">
        <f>'RESUMEN TOTAL'!U520</f>
        <v>APAGADO</v>
      </c>
      <c r="P517" t="str">
        <f>'RESUMEN TOTAL'!V520</f>
        <v>APAGADO</v>
      </c>
      <c r="Q517">
        <f>'RESUMEN TOTAL'!W520</f>
        <v>0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 t="str">
        <f>'RESUMEN TOTAL'!AB520</f>
        <v>APAGADO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>
        <f>'RESUMEN TOTAL'!AF520</f>
        <v>0</v>
      </c>
      <c r="AA517" t="str">
        <f>'RESUMEN TOTAL'!AG520</f>
        <v>APAGADO</v>
      </c>
      <c r="AB517">
        <f>'RESUMEN TOTAL'!AH520</f>
        <v>0</v>
      </c>
      <c r="AC517" t="str">
        <f>'RESUMEN TOTAL'!AI520</f>
        <v>APAGADO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 t="str">
        <f>'RESUMEN TOTAL'!U523</f>
        <v>APAGADO</v>
      </c>
      <c r="P520" t="str">
        <f>'RESUMEN TOTAL'!V523</f>
        <v>APAGADO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 t="str">
        <f>'RESUMEN TOTAL'!AB523</f>
        <v>APAGADO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 t="str">
        <f>'RESUMEN TOTAL'!U524</f>
        <v>APAGADO</v>
      </c>
      <c r="P521" t="str">
        <f>'RESUMEN TOTAL'!V524</f>
        <v>APAGADO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 t="str">
        <f>'RESUMEN TOTAL'!AB524</f>
        <v>APAGADO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 t="str">
        <f>'RESUMEN TOTAL'!S527</f>
        <v>APAGADO</v>
      </c>
      <c r="N524" t="str">
        <f>'RESUMEN TOTAL'!T527</f>
        <v>APAGADO</v>
      </c>
      <c r="O524" t="str">
        <f>'RESUMEN TOTAL'!U527</f>
        <v>APAGADO</v>
      </c>
      <c r="P524" t="str">
        <f>'RESUMEN TOTAL'!V527</f>
        <v>APAGADO</v>
      </c>
      <c r="Q524">
        <f>'RESUMEN TOTAL'!W527</f>
        <v>0</v>
      </c>
      <c r="R524" t="str">
        <f>'RESUMEN TOTAL'!X527</f>
        <v>APAGADO</v>
      </c>
      <c r="S524" t="str">
        <f>'RESUMEN TOTAL'!Y527</f>
        <v>APAGADO</v>
      </c>
      <c r="T524" t="str">
        <f>'RESUMEN TOTAL'!Z527</f>
        <v>APAGADO</v>
      </c>
      <c r="U524" t="str">
        <f>'RESUMEN TOTAL'!AA527</f>
        <v>APAGADO</v>
      </c>
      <c r="V524" t="str">
        <f>'RESUMEN TOTAL'!AB527</f>
        <v>APAGADO</v>
      </c>
      <c r="W524" t="str">
        <f>'RESUMEN TOTAL'!AC527</f>
        <v>APAGADO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>
        <f>'RESUMEN TOTAL'!AJ527</f>
        <v>0</v>
      </c>
      <c r="AE524">
        <f>'RESUMEN TOTAL'!AK527</f>
        <v>0</v>
      </c>
      <c r="AF524" t="str">
        <f>'RESUMEN TOTAL'!AL527</f>
        <v>APAGADO</v>
      </c>
      <c r="AG524" t="str">
        <f>'RESUMEN TOTAL'!AM527</f>
        <v>APAGADO</v>
      </c>
      <c r="AH524" t="str">
        <f>'RESUMEN TOTAL'!AN527</f>
        <v>APAGADO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 t="str">
        <f>'RESUMEN TOTAL'!S528</f>
        <v>APAGADO</v>
      </c>
      <c r="N525" t="str">
        <f>'RESUMEN TOTAL'!T528</f>
        <v>APAGADO</v>
      </c>
      <c r="O525" t="str">
        <f>'RESUMEN TOTAL'!U528</f>
        <v>APAGADO</v>
      </c>
      <c r="P525" t="str">
        <f>'RESUMEN TOTAL'!V528</f>
        <v>APAGADO</v>
      </c>
      <c r="Q525">
        <f>'RESUMEN TOTAL'!W528</f>
        <v>0</v>
      </c>
      <c r="R525" t="str">
        <f>'RESUMEN TOTAL'!X528</f>
        <v>APAGADO</v>
      </c>
      <c r="S525" t="str">
        <f>'RESUMEN TOTAL'!Y528</f>
        <v>APAGADO</v>
      </c>
      <c r="T525" t="str">
        <f>'RESUMEN TOTAL'!Z528</f>
        <v>APAGADO</v>
      </c>
      <c r="U525" t="str">
        <f>'RESUMEN TOTAL'!AA528</f>
        <v>APAGADO</v>
      </c>
      <c r="V525" t="str">
        <f>'RESUMEN TOTAL'!AB528</f>
        <v>APAGADO</v>
      </c>
      <c r="W525" t="str">
        <f>'RESUMEN TOTAL'!AC528</f>
        <v>APAGADO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>
        <f>'RESUMEN TOTAL'!AJ528</f>
        <v>0</v>
      </c>
      <c r="AE525">
        <f>'RESUMEN TOTAL'!AK528</f>
        <v>0</v>
      </c>
      <c r="AF525" t="str">
        <f>'RESUMEN TOTAL'!AL528</f>
        <v>APAGADO</v>
      </c>
      <c r="AG525" t="str">
        <f>'RESUMEN TOTAL'!AM528</f>
        <v>APAGADO</v>
      </c>
      <c r="AH525" t="str">
        <f>'RESUMEN TOTAL'!AN528</f>
        <v>APAGADO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 t="str">
        <f>'RESUMEN TOTAL'!M529</f>
        <v>APAGADO</v>
      </c>
      <c r="H526" t="str">
        <f>'RESUMEN TOTAL'!N529</f>
        <v>APAGADO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 t="str">
        <f>'RESUMEN TOTAL'!T529</f>
        <v>APAGADO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 t="str">
        <f>'RESUMEN TOTAL'!M530</f>
        <v>APAGADO</v>
      </c>
      <c r="H527" t="str">
        <f>'RESUMEN TOTAL'!N530</f>
        <v>APAGADO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 t="str">
        <f>'RESUMEN TOTAL'!T530</f>
        <v>APAGADO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 t="str">
        <f>'RESUMEN TOTAL'!AL533</f>
        <v>APAGADO</v>
      </c>
      <c r="AG530" t="str">
        <f>'RESUMEN TOTAL'!AM533</f>
        <v>APAGADO</v>
      </c>
      <c r="AH530" t="str">
        <f>'RESUMEN TOTAL'!AN533</f>
        <v>APAGADO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 t="str">
        <f>'RESUMEN TOTAL'!AN534</f>
        <v>APAGADO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 t="str">
        <f>'RESUMEN TOTAL'!L535</f>
        <v>APAGADO</v>
      </c>
      <c r="G532" t="str">
        <f>'RESUMEN TOTAL'!M535</f>
        <v>APAGADO</v>
      </c>
      <c r="H532" t="str">
        <f>'RESUMEN TOTAL'!N535</f>
        <v>APAGADO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 t="str">
        <f>'RESUMEN TOTAL'!T535</f>
        <v>APAGADO</v>
      </c>
      <c r="O532" t="str">
        <f>'RESUMEN TOTAL'!U535</f>
        <v>APAGADO</v>
      </c>
      <c r="P532" t="str">
        <f>'RESUMEN TOTAL'!V535</f>
        <v>APAGADO</v>
      </c>
      <c r="Q532">
        <f>'RESUMEN TOTAL'!W535</f>
        <v>0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 t="str">
        <f>'RESUMEN TOTAL'!AB535</f>
        <v>APAGADO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>
        <f>'RESUMEN TOTAL'!AJ535</f>
        <v>0</v>
      </c>
      <c r="AE532">
        <f>'RESUMEN TOTAL'!AK535</f>
        <v>0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 t="str">
        <f>'RESUMEN TOTAL'!L536</f>
        <v>APAGADO</v>
      </c>
      <c r="G533" t="str">
        <f>'RESUMEN TOTAL'!M536</f>
        <v>APAGADO</v>
      </c>
      <c r="H533" t="str">
        <f>'RESUMEN TOTAL'!N536</f>
        <v>APAGADO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 t="str">
        <f>'RESUMEN TOTAL'!T536</f>
        <v>APAGADO</v>
      </c>
      <c r="O533" t="str">
        <f>'RESUMEN TOTAL'!U536</f>
        <v>APAGADO</v>
      </c>
      <c r="P533" t="str">
        <f>'RESUMEN TOTAL'!V536</f>
        <v>APAGADO</v>
      </c>
      <c r="Q533">
        <f>'RESUMEN TOTAL'!W536</f>
        <v>0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 t="str">
        <f>'RESUMEN TOTAL'!AB536</f>
        <v>APAGADO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>
        <f>'RESUMEN TOTAL'!AJ536</f>
        <v>0</v>
      </c>
      <c r="AE533">
        <f>'RESUMEN TOTAL'!AK536</f>
        <v>0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 t="str">
        <f>'RESUMEN TOTAL'!L539</f>
        <v>APAGADO</v>
      </c>
      <c r="G536" t="str">
        <f>'RESUMEN TOTAL'!M539</f>
        <v>APAGADO</v>
      </c>
      <c r="H536" t="str">
        <f>'RESUMEN TOTAL'!N539</f>
        <v>APAGADO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 t="str">
        <f>'RESUMEN TOTAL'!T539</f>
        <v>APAGADO</v>
      </c>
      <c r="O536" t="str">
        <f>'RESUMEN TOTAL'!U539</f>
        <v>APAGADO</v>
      </c>
      <c r="P536" t="str">
        <f>'RESUMEN TOTAL'!V539</f>
        <v>APAGADO</v>
      </c>
      <c r="Q536">
        <f>'RESUMEN TOTAL'!W539</f>
        <v>0</v>
      </c>
      <c r="R536" t="str">
        <f>'RESUMEN TOTAL'!X539</f>
        <v>APAGADO</v>
      </c>
      <c r="S536">
        <f>'RESUMEN TOTAL'!Y539</f>
        <v>0</v>
      </c>
      <c r="T536" t="str">
        <f>'RESUMEN TOTAL'!Z539</f>
        <v>APAGADO</v>
      </c>
      <c r="U536" t="str">
        <f>'RESUMEN TOTAL'!AA539</f>
        <v>APAGADO</v>
      </c>
      <c r="V536" t="str">
        <f>'RESUMEN TOTAL'!AB539</f>
        <v>APAGADO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 t="str">
        <f>'RESUMEN TOTAL'!L540</f>
        <v>APAGADO</v>
      </c>
      <c r="G537" t="str">
        <f>'RESUMEN TOTAL'!M540</f>
        <v>APAGADO</v>
      </c>
      <c r="H537" t="str">
        <f>'RESUMEN TOTAL'!N540</f>
        <v>APAGADO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 t="str">
        <f>'RESUMEN TOTAL'!T540</f>
        <v>APAGADO</v>
      </c>
      <c r="O537" t="str">
        <f>'RESUMEN TOTAL'!U540</f>
        <v>APAGADO</v>
      </c>
      <c r="P537" t="str">
        <f>'RESUMEN TOTAL'!V540</f>
        <v>APAGADO</v>
      </c>
      <c r="Q537">
        <f>'RESUMEN TOTAL'!W540</f>
        <v>0</v>
      </c>
      <c r="R537" t="str">
        <f>'RESUMEN TOTAL'!X540</f>
        <v>APAGADO</v>
      </c>
      <c r="S537">
        <f>'RESUMEN TOTAL'!Y540</f>
        <v>0</v>
      </c>
      <c r="T537" t="str">
        <f>'RESUMEN TOTAL'!Z540</f>
        <v>APAGADO</v>
      </c>
      <c r="U537" t="str">
        <f>'RESUMEN TOTAL'!AA540</f>
        <v>APAGADO</v>
      </c>
      <c r="V537" t="str">
        <f>'RESUMEN TOTAL'!AB540</f>
        <v>APAGADO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5" sqref="AJ5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4" width="11.44140625" customWidth="1"/>
  </cols>
  <sheetData>
    <row r="1" spans="1:35" ht="21" x14ac:dyDescent="0.4">
      <c r="E1" s="18" t="s">
        <v>615</v>
      </c>
      <c r="F1" s="18">
        <f>COUNTIF(F3:F403, "APAGADO")</f>
        <v>63</v>
      </c>
      <c r="G1" s="18">
        <f t="shared" ref="G1:AG1" si="0">COUNTIF(G3:G403, "APAGADO")</f>
        <v>68</v>
      </c>
      <c r="H1" s="18">
        <f>COUNTIF(H3:H503, "APAGADO")</f>
        <v>90</v>
      </c>
      <c r="I1" s="18">
        <f t="shared" si="0"/>
        <v>51</v>
      </c>
      <c r="J1" s="18">
        <f t="shared" si="0"/>
        <v>60</v>
      </c>
      <c r="K1" s="18">
        <f t="shared" si="0"/>
        <v>60</v>
      </c>
      <c r="L1" s="18">
        <f t="shared" si="0"/>
        <v>57</v>
      </c>
      <c r="M1" s="18">
        <f t="shared" si="0"/>
        <v>56</v>
      </c>
      <c r="N1" s="18">
        <f t="shared" si="0"/>
        <v>59</v>
      </c>
      <c r="O1" s="18">
        <f t="shared" si="0"/>
        <v>54</v>
      </c>
      <c r="P1" s="18">
        <f t="shared" si="0"/>
        <v>51</v>
      </c>
      <c r="Q1" s="18">
        <f t="shared" si="0"/>
        <v>0</v>
      </c>
      <c r="R1" s="18">
        <f t="shared" si="0"/>
        <v>56</v>
      </c>
      <c r="S1" s="18">
        <f t="shared" si="0"/>
        <v>53</v>
      </c>
      <c r="T1" s="18">
        <f t="shared" si="0"/>
        <v>65</v>
      </c>
      <c r="U1" s="18">
        <f t="shared" si="0"/>
        <v>59</v>
      </c>
      <c r="V1" s="18">
        <f t="shared" si="0"/>
        <v>53</v>
      </c>
      <c r="W1" s="18">
        <f t="shared" si="0"/>
        <v>57</v>
      </c>
      <c r="X1" s="18">
        <f t="shared" si="0"/>
        <v>62</v>
      </c>
      <c r="Y1" s="18">
        <f t="shared" si="0"/>
        <v>66</v>
      </c>
      <c r="Z1" s="18">
        <f t="shared" si="0"/>
        <v>67</v>
      </c>
      <c r="AA1" s="18">
        <f t="shared" si="0"/>
        <v>60</v>
      </c>
      <c r="AB1" s="18">
        <f t="shared" si="0"/>
        <v>60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87</v>
      </c>
      <c r="AG1" s="18">
        <f t="shared" si="0"/>
        <v>68</v>
      </c>
      <c r="AH1" s="18">
        <f t="shared" ref="AH1:AI1" si="1">COUNTIF(AH3:AH403, "APAGADO")</f>
        <v>70</v>
      </c>
      <c r="AI1" s="18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45413</v>
      </c>
      <c r="G2" s="37">
        <f>ESTADISTICA!G1</f>
        <v>45414</v>
      </c>
      <c r="H2" s="37">
        <f>ESTADISTICA!H1</f>
        <v>45415</v>
      </c>
      <c r="I2" s="37">
        <f>ESTADISTICA!I1</f>
        <v>45416</v>
      </c>
      <c r="J2" s="37">
        <f>ESTADISTICA!J1</f>
        <v>45417</v>
      </c>
      <c r="K2" s="37">
        <f>ESTADISTICA!K1</f>
        <v>45418</v>
      </c>
      <c r="L2" s="37">
        <f>ESTADISTICA!L1</f>
        <v>45419</v>
      </c>
      <c r="M2" s="37">
        <f>ESTADISTICA!M1</f>
        <v>45420</v>
      </c>
      <c r="N2" s="37">
        <f>ESTADISTICA!N1</f>
        <v>45421</v>
      </c>
      <c r="O2" s="37">
        <f>ESTADISTICA!O1</f>
        <v>45422</v>
      </c>
      <c r="P2" s="37">
        <f>ESTADISTICA!P1</f>
        <v>45423</v>
      </c>
      <c r="Q2" s="37">
        <f>ESTADISTICA!Q1</f>
        <v>45424</v>
      </c>
      <c r="R2" s="37">
        <f>ESTADISTICA!R1</f>
        <v>45425</v>
      </c>
      <c r="S2" s="37">
        <f>ESTADISTICA!S1</f>
        <v>45426</v>
      </c>
      <c r="T2" s="37">
        <f>ESTADISTICA!T1</f>
        <v>45427</v>
      </c>
      <c r="U2" s="37">
        <f>ESTADISTICA!U1</f>
        <v>45428</v>
      </c>
      <c r="V2" s="37">
        <f>ESTADISTICA!V1</f>
        <v>45429</v>
      </c>
      <c r="W2" s="37">
        <f>ESTADISTICA!W1</f>
        <v>45430</v>
      </c>
      <c r="X2" s="37">
        <f>ESTADISTICA!X1</f>
        <v>45431</v>
      </c>
      <c r="Y2" s="37">
        <f>ESTADISTICA!Y1</f>
        <v>45432</v>
      </c>
      <c r="Z2" s="37">
        <f>ESTADISTICA!Z1</f>
        <v>45433</v>
      </c>
      <c r="AA2" s="37">
        <f>ESTADISTICA!AA1</f>
        <v>45434</v>
      </c>
      <c r="AB2" s="37">
        <f>ESTADISTICA!AB1</f>
        <v>45435</v>
      </c>
      <c r="AC2" s="37">
        <f>ESTADISTICA!AC1</f>
        <v>45436</v>
      </c>
      <c r="AD2" s="37">
        <f>ESTADISTICA!AD1</f>
        <v>45437</v>
      </c>
      <c r="AE2" s="37">
        <f>ESTADISTICA!AE1</f>
        <v>45438</v>
      </c>
      <c r="AF2" s="37">
        <f>ESTADISTICA!AF1</f>
        <v>45439</v>
      </c>
      <c r="AG2" s="37">
        <f>ESTADISTICA!AG1</f>
        <v>45440</v>
      </c>
      <c r="AH2" s="37">
        <f>ESTADISTICA!AH1</f>
        <v>45441</v>
      </c>
      <c r="AI2" s="37">
        <v>121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 t="str">
        <f>ESTADISTICA!X10</f>
        <v>APAGADO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 t="str">
        <f>ESTADISTICA!K35</f>
        <v>APAGADO</v>
      </c>
      <c r="L36" t="str">
        <f>ESTADISTICA!L35</f>
        <v>APAGADO</v>
      </c>
      <c r="M36" t="str">
        <f>ESTADISTICA!M35</f>
        <v>APAGADO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>
        <f>ESTADISTICA!Q35</f>
        <v>0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 t="str">
        <f>ESTADISTICA!V35</f>
        <v>APAGADO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>
        <f>ESTADISTICA!AD35</f>
        <v>0</v>
      </c>
      <c r="AE36">
        <f>ESTADISTICA!AE35</f>
        <v>0</v>
      </c>
      <c r="AF36" t="str">
        <f>ESTADISTICA!AF35</f>
        <v>APAGADO</v>
      </c>
      <c r="AG36" t="str">
        <f>ESTADISTICA!AG35</f>
        <v>APAGADO</v>
      </c>
      <c r="AH36" t="str">
        <f>ESTADISTICA!AH35</f>
        <v>APAGADO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 t="str">
        <f>ESTADISTICA!G37</f>
        <v>APAGADO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 t="str">
        <f>ESTADISTICA!N37</f>
        <v>APAGADO</v>
      </c>
      <c r="O38">
        <f>ESTADISTICA!O37</f>
        <v>0</v>
      </c>
      <c r="P38" t="str">
        <f>ESTADISTICA!P37</f>
        <v>APAGADO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 t="str">
        <f>ESTADISTICA!T65</f>
        <v>APAGADO</v>
      </c>
      <c r="U66" t="str">
        <f>ESTADISTICA!U65</f>
        <v>APAGADO</v>
      </c>
      <c r="V66" t="str">
        <f>ESTADISTICA!V65</f>
        <v>APAGADO</v>
      </c>
      <c r="W66" t="str">
        <f>ESTADISTICA!W65</f>
        <v>APAGADO</v>
      </c>
      <c r="X66" t="str">
        <f>ESTADISTICA!X65</f>
        <v>APAGADO</v>
      </c>
      <c r="Y66" t="str">
        <f>ESTADISTICA!Y65</f>
        <v>APAGADO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 t="str">
        <f>ESTADISTICA!AC65</f>
        <v>APAGADO</v>
      </c>
      <c r="AD66">
        <f>ESTADISTICA!AD65</f>
        <v>0</v>
      </c>
      <c r="AE66">
        <f>ESTADISTICA!AE65</f>
        <v>0</v>
      </c>
      <c r="AF66" t="str">
        <f>ESTADISTICA!AF65</f>
        <v>APAGADO</v>
      </c>
      <c r="AG66" t="str">
        <f>ESTADISTICA!AG65</f>
        <v>APAGADO</v>
      </c>
      <c r="AH66" t="str">
        <f>ESTADISTICA!AH65</f>
        <v>APAGADO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 t="str">
        <f>ESTADISTICA!U66</f>
        <v>APAGADO</v>
      </c>
      <c r="V67" t="str">
        <f>ESTADISTICA!V66</f>
        <v>APAGADO</v>
      </c>
      <c r="W67" t="str">
        <f>ESTADISTICA!W66</f>
        <v>APAGADO</v>
      </c>
      <c r="X67" t="str">
        <f>ESTADISTICA!X66</f>
        <v>APAGADO</v>
      </c>
      <c r="Y67" t="str">
        <f>ESTADISTICA!Y66</f>
        <v>APAGADO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 t="str">
        <f>ESTADISTICA!AC66</f>
        <v>APAGADO</v>
      </c>
      <c r="AD67">
        <f>ESTADISTICA!AD66</f>
        <v>0</v>
      </c>
      <c r="AE67">
        <f>ESTADISTICA!AE66</f>
        <v>0</v>
      </c>
      <c r="AF67" t="str">
        <f>ESTADISTICA!AF66</f>
        <v>APAGADO</v>
      </c>
      <c r="AG67" t="str">
        <f>ESTADISTICA!AG66</f>
        <v>APAGADO</v>
      </c>
      <c r="AH67" t="str">
        <f>ESTADISTICA!AH66</f>
        <v>APAGADO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 t="str">
        <f>ESTADISTICA!S73</f>
        <v>APAGADO</v>
      </c>
      <c r="T74" t="str">
        <f>ESTADISTICA!T73</f>
        <v>APAGADO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 t="str">
        <f>ESTADISTICA!S74</f>
        <v>APAGADO</v>
      </c>
      <c r="T75" t="str">
        <f>ESTADISTICA!T74</f>
        <v>APAGADO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 t="str">
        <f>ESTADISTICA!T78</f>
        <v>APAGADO</v>
      </c>
      <c r="U79" t="str">
        <f>ESTADISTICA!U78</f>
        <v>APAGADO</v>
      </c>
      <c r="V79" t="str">
        <f>ESTADISTICA!V78</f>
        <v>APAGADO</v>
      </c>
      <c r="W79" t="str">
        <f>ESTADISTICA!W78</f>
        <v>APAGADO</v>
      </c>
      <c r="X79" t="str">
        <f>ESTADISTICA!X78</f>
        <v>APAGADO</v>
      </c>
      <c r="Y79" t="str">
        <f>ESTADISTICA!Y78</f>
        <v>APAGADO</v>
      </c>
      <c r="Z79" t="str">
        <f>ESTADISTICA!Z78</f>
        <v>APAGADO</v>
      </c>
      <c r="AA79" t="str">
        <f>ESTADISTICA!AA78</f>
        <v>APAGADO</v>
      </c>
      <c r="AB79" t="str">
        <f>ESTADISTICA!AB78</f>
        <v>APAGADO</v>
      </c>
      <c r="AC79" t="str">
        <f>ESTADISTICA!AC78</f>
        <v>APAGADO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 t="str">
        <f>ESTADISTICA!AG78</f>
        <v>APAGADO</v>
      </c>
      <c r="AH79" t="str">
        <f>ESTADISTICA!AH78</f>
        <v>APAGADO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 t="str">
        <f>ESTADISTICA!AG99</f>
        <v>APAGADO</v>
      </c>
      <c r="AH100" t="str">
        <f>ESTADISTICA!AH99</f>
        <v>APAGADO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 t="str">
        <f>ESTADISTICA!AG100</f>
        <v>APAGADO</v>
      </c>
      <c r="AH101" t="str">
        <f>ESTADISTICA!AH100</f>
        <v>APAGADO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 t="str">
        <f>ESTADISTICA!AF107</f>
        <v>APAGADO</v>
      </c>
      <c r="AG108" t="str">
        <f>ESTADISTICA!AG107</f>
        <v>APAGADO</v>
      </c>
      <c r="AH108" t="str">
        <f>ESTADISTICA!AH107</f>
        <v>APAGADO</v>
      </c>
      <c r="AI108">
        <f>ESTADISTICA!AI107</f>
        <v>0</v>
      </c>
    </row>
    <row r="109" spans="1:35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>
        <f>ESTADISTICA!AD128</f>
        <v>0</v>
      </c>
      <c r="AE129">
        <f>ESTADISTICA!AE128</f>
        <v>0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</row>
    <row r="130" spans="1:35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 t="str">
        <f>ESTADISTICA!AG131</f>
        <v>APAGADO</v>
      </c>
      <c r="AH132" t="str">
        <f>ESTADISTICA!AH131</f>
        <v>APAGADO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 t="str">
        <f>ESTADISTICA!AH132</f>
        <v>APAGADO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 t="str">
        <f>ESTADISTICA!Z134</f>
        <v>APAGADO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>
        <f>ESTADISTICA!AD136</f>
        <v>0</v>
      </c>
      <c r="AE137">
        <f>ESTADISTICA!AE136</f>
        <v>0</v>
      </c>
      <c r="AF137" t="str">
        <f>ESTADISTICA!AF136</f>
        <v>APAGADO</v>
      </c>
      <c r="AG137" t="str">
        <f>ESTADISTICA!AG136</f>
        <v>APAGADO</v>
      </c>
      <c r="AH137" t="str">
        <f>ESTADISTICA!AH136</f>
        <v>APAGADO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>
        <f>ESTADISTICA!AD137</f>
        <v>0</v>
      </c>
      <c r="AE138">
        <f>ESTADISTICA!AE137</f>
        <v>0</v>
      </c>
      <c r="AF138" t="str">
        <f>ESTADISTICA!AF137</f>
        <v>APAGADO</v>
      </c>
      <c r="AG138" t="str">
        <f>ESTADISTICA!AG137</f>
        <v>APAGADO</v>
      </c>
      <c r="AH138" t="str">
        <f>ESTADISTICA!AH137</f>
        <v>APAGADO</v>
      </c>
      <c r="AI138">
        <f>ESTADISTICA!AI137</f>
        <v>0</v>
      </c>
    </row>
    <row r="139" spans="1:35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 t="str">
        <f>ESTADISTICA!AF138</f>
        <v>APAGADO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 t="str">
        <f>ESTADISTICA!AF139</f>
        <v>APAGADO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 t="str">
        <f>ESTADISTICA!AF140</f>
        <v>APAGADO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 t="str">
        <f>ESTADISTICA!Z141</f>
        <v>APAGADO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 t="str">
        <f>ESTADISTICA!AF141</f>
        <v>APAGADO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>
        <f>ESTADISTICA!AI145</f>
        <v>0</v>
      </c>
    </row>
    <row r="147" spans="1:35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 t="str">
        <f>ESTADISTICA!Y146</f>
        <v>APAGADO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>
        <f>ESTADISTICA!AI164</f>
        <v>0</v>
      </c>
    </row>
    <row r="166" spans="1:35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>
        <f>ESTADISTICA!Q166</f>
        <v>0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  <c r="AI167">
        <f>ESTADISTICA!AI166</f>
        <v>0</v>
      </c>
    </row>
    <row r="168" spans="1:35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>
        <f>ESTADISTICA!AA167</f>
        <v>0</v>
      </c>
      <c r="AB168">
        <f>ESTADISTICA!AB167</f>
        <v>0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 t="str">
        <f>ESTADISTICA!AF172</f>
        <v>APAGADO</v>
      </c>
      <c r="AG173" t="str">
        <f>ESTADISTICA!AG172</f>
        <v>APAGADO</v>
      </c>
      <c r="AH173" t="str">
        <f>ESTADISTICA!AH172</f>
        <v>APAGADO</v>
      </c>
      <c r="AI173">
        <f>ESTADISTICA!AI172</f>
        <v>0</v>
      </c>
    </row>
    <row r="174" spans="1:35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 t="str">
        <f>ESTADISTICA!AF173</f>
        <v>APAGADO</v>
      </c>
      <c r="AG174" t="str">
        <f>ESTADISTICA!AG173</f>
        <v>APAGADO</v>
      </c>
      <c r="AH174" t="str">
        <f>ESTADISTICA!AH173</f>
        <v>APAGADO</v>
      </c>
      <c r="AI174">
        <f>ESTADISTICA!AI173</f>
        <v>0</v>
      </c>
    </row>
    <row r="175" spans="1:35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>
        <f>ESTADISTICA!AI175</f>
        <v>0</v>
      </c>
    </row>
    <row r="177" spans="1:35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>
        <f>ESTADISTICA!AI176</f>
        <v>0</v>
      </c>
    </row>
    <row r="178" spans="1:35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 t="str">
        <f>ESTADISTICA!AF180</f>
        <v>APAGADO</v>
      </c>
      <c r="AG181" t="str">
        <f>ESTADISTICA!AG180</f>
        <v>APAGADO</v>
      </c>
      <c r="AH181" t="str">
        <f>ESTADISTICA!AH180</f>
        <v>APAGADO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>
        <f>ESTADISTICA!AD181</f>
        <v>0</v>
      </c>
      <c r="AE182">
        <f>ESTADISTICA!AE181</f>
        <v>0</v>
      </c>
      <c r="AF182" t="str">
        <f>ESTADISTICA!AF181</f>
        <v>APAGADO</v>
      </c>
      <c r="AG182" t="str">
        <f>ESTADISTICA!AG181</f>
        <v>APAGADO</v>
      </c>
      <c r="AH182" t="str">
        <f>ESTADISTICA!AH181</f>
        <v>APAGADO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 t="str">
        <f>ESTADISTICA!N186</f>
        <v>APAGADO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 t="str">
        <f>ESTADISTICA!AB186</f>
        <v>APAGADO</v>
      </c>
      <c r="AC187" t="str">
        <f>ESTADISTICA!AC186</f>
        <v>APAGADO</v>
      </c>
      <c r="AD187">
        <f>ESTADISTICA!AD186</f>
        <v>0</v>
      </c>
      <c r="AE187">
        <f>ESTADISTICA!AE186</f>
        <v>0</v>
      </c>
      <c r="AF187" t="str">
        <f>ESTADISTICA!AF186</f>
        <v>APAGADO</v>
      </c>
      <c r="AG187" t="str">
        <f>ESTADISTICA!AG186</f>
        <v>APAGADO</v>
      </c>
      <c r="AH187" t="str">
        <f>ESTADISTICA!AH186</f>
        <v>APAGADO</v>
      </c>
      <c r="AI187">
        <f>ESTADISTICA!AI186</f>
        <v>0</v>
      </c>
    </row>
    <row r="188" spans="1:35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>
        <f>ESTADISTICA!AI191</f>
        <v>0</v>
      </c>
    </row>
    <row r="193" spans="1:35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 t="str">
        <f>ESTADISTICA!AG194</f>
        <v>APAGADO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>
        <f>ESTADISTICA!AI201</f>
        <v>0</v>
      </c>
    </row>
    <row r="203" spans="1:35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>
        <f>ESTADISTICA!AI202</f>
        <v>0</v>
      </c>
    </row>
    <row r="204" spans="1:35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 t="str">
        <f>ESTADISTICA!AB210</f>
        <v>APAGADO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 t="str">
        <f>ESTADISTICA!U216</f>
        <v>APAGADO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>
        <f>ESTADISTICA!AD218</f>
        <v>0</v>
      </c>
      <c r="AE218">
        <f>ESTADISTICA!AE218</f>
        <v>0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>
        <f>ESTADISTICA!AI218</f>
        <v>0</v>
      </c>
    </row>
    <row r="219" spans="1:35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 t="str">
        <f>ESTADISTICA!T224</f>
        <v>APAGADO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 t="str">
        <f>ESTADISTICA!AH224</f>
        <v>APAGADO</v>
      </c>
      <c r="AI224">
        <f>ESTADISTICA!AI224</f>
        <v>0</v>
      </c>
    </row>
    <row r="225" spans="1:35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>
        <f>ESTADISTICA!Q234</f>
        <v>0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 t="str">
        <f>ESTADISTICA!AG234</f>
        <v>APAGADO</v>
      </c>
      <c r="AH234" t="str">
        <f>ESTADISTICA!AH234</f>
        <v>APAGADO</v>
      </c>
      <c r="AI234">
        <f>ESTADISTICA!AI234</f>
        <v>0</v>
      </c>
    </row>
    <row r="235" spans="1:35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>
        <f>ESTADISTICA!Q236</f>
        <v>0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 t="str">
        <f>ESTADISTICA!AF236</f>
        <v>APAGADO</v>
      </c>
      <c r="AG236" t="str">
        <f>ESTADISTICA!AG236</f>
        <v>APAGADO</v>
      </c>
      <c r="AH236" t="str">
        <f>ESTADISTICA!AH236</f>
        <v>APAGADO</v>
      </c>
      <c r="AI236">
        <f>ESTADISTICA!AI236</f>
        <v>0</v>
      </c>
    </row>
    <row r="237" spans="1:35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 t="str">
        <f>ESTADISTICA!G238</f>
        <v>APAGADO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>
        <f>ESTADISTICA!AI248</f>
        <v>0</v>
      </c>
    </row>
    <row r="249" spans="1:35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>
        <f>ESTADISTICA!Q249</f>
        <v>0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>
        <f>ESTADISTICA!AI249</f>
        <v>0</v>
      </c>
    </row>
    <row r="250" spans="1:35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 t="str">
        <f>ESTADISTICA!AF252</f>
        <v>APAGADO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 t="str">
        <f>ESTADISTICA!Y253</f>
        <v>APAGADO</v>
      </c>
      <c r="Z253">
        <f>ESTADISTICA!Z253</f>
        <v>0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>
        <f>ESTADISTICA!AD253</f>
        <v>0</v>
      </c>
      <c r="AE253">
        <f>ESTADISTICA!AE253</f>
        <v>0</v>
      </c>
      <c r="AF253" t="str">
        <f>ESTADISTICA!AF253</f>
        <v>APAGADO</v>
      </c>
      <c r="AG253" t="str">
        <f>ESTADISTICA!AG253</f>
        <v>APAGADO</v>
      </c>
      <c r="AH253" t="str">
        <f>ESTADISTICA!AH253</f>
        <v>APAGADO</v>
      </c>
      <c r="AI253">
        <f>ESTADISTICA!AI253</f>
        <v>0</v>
      </c>
    </row>
    <row r="254" spans="1:35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>
        <f>ESTADISTICA!Q254</f>
        <v>0</v>
      </c>
      <c r="R254" t="str">
        <f>ESTADISTICA!R254</f>
        <v>APAGADO</v>
      </c>
      <c r="S254">
        <f>ESTADISTICA!S254</f>
        <v>0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>
        <f>ESTADISTICA!AD254</f>
        <v>0</v>
      </c>
      <c r="AE254">
        <f>ESTADISTICA!AE254</f>
        <v>0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  <c r="AI254">
        <f>ESTADISTICA!AI254</f>
        <v>0</v>
      </c>
    </row>
    <row r="255" spans="1:35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 t="str">
        <f>ESTADISTICA!AF255</f>
        <v>APAGADO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 t="str">
        <f>ESTADISTICA!U256</f>
        <v>APAGADO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 t="str">
        <f>ESTADISTICA!U257</f>
        <v>APAGADO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 t="str">
        <f>ESTADISTICA!U258</f>
        <v>APAGADO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  <c r="AI273">
        <f>ESTADISTICA!AI273</f>
        <v>0</v>
      </c>
    </row>
    <row r="274" spans="1:35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>
        <f>ESTADISTICA!Q278</f>
        <v>0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 t="str">
        <f>ESTADISTICA!V278</f>
        <v>APAGADO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 t="str">
        <f>ESTADISTICA!AC278</f>
        <v>APAGADO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 t="str">
        <f>ESTADISTICA!AH278</f>
        <v>APAGADO</v>
      </c>
      <c r="AI278">
        <f>ESTADISTICA!AI278</f>
        <v>0</v>
      </c>
    </row>
    <row r="279" spans="1:35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 t="str">
        <f>ESTADISTICA!G279</f>
        <v>APAGADO</v>
      </c>
      <c r="H279" t="str">
        <f>ESTADISTICA!H279</f>
        <v>APAGADO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 t="str">
        <f>ESTADISTICA!N279</f>
        <v>APAGADO</v>
      </c>
      <c r="O279" t="str">
        <f>ESTADISTICA!O279</f>
        <v>APAGADO</v>
      </c>
      <c r="P279" t="str">
        <f>ESTADISTICA!P279</f>
        <v>APAGADO</v>
      </c>
      <c r="Q279">
        <f>ESTADISTICA!Q279</f>
        <v>0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 t="str">
        <f>ESTADISTICA!V279</f>
        <v>APAGADO</v>
      </c>
      <c r="W279" t="str">
        <f>ESTADISTICA!W279</f>
        <v>APAGADO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 t="str">
        <f>ESTADISTICA!AH279</f>
        <v>APAGADO</v>
      </c>
      <c r="AI279">
        <f>ESTADISTICA!AI279</f>
        <v>0</v>
      </c>
    </row>
    <row r="280" spans="1:35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>
        <f>ESTADISTICA!AD283</f>
        <v>0</v>
      </c>
      <c r="AE283">
        <f>ESTADISTICA!AE283</f>
        <v>0</v>
      </c>
      <c r="AF283" t="str">
        <f>ESTADISTICA!AF283</f>
        <v>APAGADO</v>
      </c>
      <c r="AG283" t="str">
        <f>ESTADISTICA!AG283</f>
        <v>APAGADO</v>
      </c>
      <c r="AH283" t="str">
        <f>ESTADISTICA!AH283</f>
        <v>APAGADO</v>
      </c>
      <c r="AI283">
        <f>ESTADISTICA!AI283</f>
        <v>0</v>
      </c>
    </row>
    <row r="284" spans="1:35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>
        <f>ESTADISTICA!AD284</f>
        <v>0</v>
      </c>
      <c r="AE284">
        <f>ESTADISTICA!AE284</f>
        <v>0</v>
      </c>
      <c r="AF284" t="str">
        <f>ESTADISTICA!AF284</f>
        <v>APAGADO</v>
      </c>
      <c r="AG284" t="str">
        <f>ESTADISTICA!AG284</f>
        <v>APAGADO</v>
      </c>
      <c r="AH284" t="str">
        <f>ESTADISTICA!AH284</f>
        <v>APAGADO</v>
      </c>
      <c r="AI284">
        <f>ESTADISTICA!AI284</f>
        <v>0</v>
      </c>
    </row>
    <row r="285" spans="1:35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 t="str">
        <f>ESTADISTICA!AB285</f>
        <v>APAGADO</v>
      </c>
      <c r="AC285" t="str">
        <f>ESTADISTICA!AC285</f>
        <v>APAGADO</v>
      </c>
      <c r="AD285">
        <f>ESTADISTICA!AD285</f>
        <v>0</v>
      </c>
      <c r="AE285">
        <f>ESTADISTICA!AE285</f>
        <v>0</v>
      </c>
      <c r="AF285" t="str">
        <f>ESTADISTICA!AF285</f>
        <v>APAGADO</v>
      </c>
      <c r="AG285" t="str">
        <f>ESTADISTICA!AG285</f>
        <v>APAGADO</v>
      </c>
      <c r="AH285" t="str">
        <f>ESTADISTICA!AH285</f>
        <v>APAGADO</v>
      </c>
      <c r="AI285">
        <f>ESTADISTICA!AI285</f>
        <v>0</v>
      </c>
    </row>
    <row r="286" spans="1:35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 t="str">
        <f>ESTADISTICA!AB286</f>
        <v>APAGADO</v>
      </c>
      <c r="AC286" t="str">
        <f>ESTADISTICA!AC286</f>
        <v>APAGADO</v>
      </c>
      <c r="AD286">
        <f>ESTADISTICA!AD286</f>
        <v>0</v>
      </c>
      <c r="AE286">
        <f>ESTADISTICA!AE286</f>
        <v>0</v>
      </c>
      <c r="AF286" t="str">
        <f>ESTADISTICA!AF286</f>
        <v>APAGADO</v>
      </c>
      <c r="AG286" t="str">
        <f>ESTADISTICA!AG286</f>
        <v>APAGADO</v>
      </c>
      <c r="AH286" t="str">
        <f>ESTADISTICA!AH286</f>
        <v>APAGADO</v>
      </c>
      <c r="AI286">
        <f>ESTADISTICA!AI286</f>
        <v>0</v>
      </c>
    </row>
    <row r="287" spans="1:35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 t="str">
        <f>ESTADISTICA!AC287</f>
        <v>APAGADO</v>
      </c>
      <c r="AD287">
        <f>ESTADISTICA!AD287</f>
        <v>0</v>
      </c>
      <c r="AE287">
        <f>ESTADISTICA!AE287</f>
        <v>0</v>
      </c>
      <c r="AF287" t="str">
        <f>ESTADISTICA!AF287</f>
        <v>APAGADO</v>
      </c>
      <c r="AG287" t="str">
        <f>ESTADISTICA!AG287</f>
        <v>APAGADO</v>
      </c>
      <c r="AH287" t="str">
        <f>ESTADISTICA!AH287</f>
        <v>APAGADO</v>
      </c>
      <c r="AI287">
        <f>ESTADISTICA!AI287</f>
        <v>0</v>
      </c>
    </row>
    <row r="288" spans="1:35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 t="str">
        <f>ESTADISTICA!AC288</f>
        <v>APAGADO</v>
      </c>
      <c r="AD288">
        <f>ESTADISTICA!AD288</f>
        <v>0</v>
      </c>
      <c r="AE288">
        <f>ESTADISTICA!AE288</f>
        <v>0</v>
      </c>
      <c r="AF288" t="str">
        <f>ESTADISTICA!AF288</f>
        <v>APAGADO</v>
      </c>
      <c r="AG288" t="str">
        <f>ESTADISTICA!AG288</f>
        <v>APAGADO</v>
      </c>
      <c r="AH288" t="str">
        <f>ESTADISTICA!AH288</f>
        <v>APAGADO</v>
      </c>
      <c r="AI288">
        <f>ESTADISTICA!AI288</f>
        <v>0</v>
      </c>
    </row>
    <row r="289" spans="1:35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>
        <f>ESTADISTICA!AD299</f>
        <v>0</v>
      </c>
      <c r="AE299">
        <f>ESTADISTICA!AE299</f>
        <v>0</v>
      </c>
      <c r="AF299" t="str">
        <f>ESTADISTICA!AF299</f>
        <v>APAGADO</v>
      </c>
      <c r="AG299">
        <f>ESTADISTICA!AG299</f>
        <v>0</v>
      </c>
      <c r="AH299" t="str">
        <f>ESTADISTICA!AH299</f>
        <v>APAGADO</v>
      </c>
      <c r="AI299">
        <f>ESTADISTICA!AI299</f>
        <v>0</v>
      </c>
    </row>
    <row r="300" spans="1:35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 t="str">
        <f>ESTADISTICA!AG319</f>
        <v>APAGADO</v>
      </c>
      <c r="AH319" t="str">
        <f>ESTADISTICA!AH319</f>
        <v>APAGADO</v>
      </c>
      <c r="AI319">
        <f>ESTADISTICA!AI319</f>
        <v>0</v>
      </c>
    </row>
    <row r="320" spans="1:35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>
        <f>ESTADISTICA!Q321</f>
        <v>0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>
        <f>ESTADISTICA!AD321</f>
        <v>0</v>
      </c>
      <c r="AE321">
        <f>ESTADISTICA!AE321</f>
        <v>0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  <c r="AI321">
        <f>ESTADISTICA!AI321</f>
        <v>0</v>
      </c>
    </row>
    <row r="322" spans="1:35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>
        <f>ESTADISTICA!Q322</f>
        <v>0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  <c r="AI322">
        <f>ESTADISTICA!AI322</f>
        <v>0</v>
      </c>
    </row>
    <row r="323" spans="1:35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>
        <f>ESTADISTICA!Q323</f>
        <v>0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  <c r="AI323">
        <f>ESTADISTICA!AI323</f>
        <v>0</v>
      </c>
    </row>
    <row r="324" spans="1:35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>
        <f>ESTADISTICA!Q324</f>
        <v>0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>
        <f>ESTADISTICA!AD324</f>
        <v>0</v>
      </c>
      <c r="AE324">
        <f>ESTADISTICA!AE324</f>
        <v>0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  <c r="AI324">
        <f>ESTADISTICA!AI324</f>
        <v>0</v>
      </c>
    </row>
    <row r="325" spans="1:35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 t="str">
        <f>ESTADISTICA!F325</f>
        <v>APAGADO</v>
      </c>
      <c r="G325" t="str">
        <f>ESTADISTICA!G325</f>
        <v>APAGADO</v>
      </c>
      <c r="H325" t="str">
        <f>ESTADISTICA!H325</f>
        <v>APAGADO</v>
      </c>
      <c r="I325" t="str">
        <f>ESTADISTICA!I325</f>
        <v>APAGADO</v>
      </c>
      <c r="J325" t="str">
        <f>ESTADISTICA!J325</f>
        <v>APAGADO</v>
      </c>
      <c r="K325" t="str">
        <f>ESTADISTICA!K325</f>
        <v>APAGADO</v>
      </c>
      <c r="L325" t="str">
        <f>ESTADISTICA!L325</f>
        <v>APAGADO</v>
      </c>
      <c r="M325" t="str">
        <f>ESTADISTICA!M325</f>
        <v>APAGADO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 t="str">
        <f>ESTADISTICA!T325</f>
        <v>APAGADO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 t="str">
        <f>ESTADISTICA!S326</f>
        <v>APAGADO</v>
      </c>
      <c r="T326" t="str">
        <f>ESTADISTICA!T326</f>
        <v>APAGADO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>
        <f>ESTADISTICA!Q327</f>
        <v>0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>
        <f>ESTADISTICA!AD327</f>
        <v>0</v>
      </c>
      <c r="AE327">
        <f>ESTADISTICA!AE327</f>
        <v>0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  <c r="AI327">
        <f>ESTADISTICA!AI327</f>
        <v>0</v>
      </c>
    </row>
    <row r="328" spans="1:35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 t="str">
        <f>ESTADISTICA!X331</f>
        <v>APAGADO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 t="str">
        <f>ESTADISTICA!Y332</f>
        <v>APAGADO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 t="str">
        <f>ESTADISTICA!P333</f>
        <v>APAGADO</v>
      </c>
      <c r="Q333">
        <f>ESTADISTICA!Q333</f>
        <v>0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>
        <f>ESTADISTICA!AD333</f>
        <v>0</v>
      </c>
      <c r="AE333">
        <f>ESTADISTICA!AE333</f>
        <v>0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  <c r="AI333">
        <f>ESTADISTICA!AI333</f>
        <v>0</v>
      </c>
    </row>
    <row r="334" spans="1:35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 t="str">
        <f>ESTADISTICA!O334</f>
        <v>APAGADO</v>
      </c>
      <c r="P334" t="str">
        <f>ESTADISTICA!P334</f>
        <v>APAGADO</v>
      </c>
      <c r="Q334">
        <f>ESTADISTICA!Q334</f>
        <v>0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  <c r="AI334">
        <f>ESTADISTICA!AI334</f>
        <v>0</v>
      </c>
    </row>
    <row r="335" spans="1:35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 t="str">
        <f>ESTADISTICA!F335</f>
        <v>APAGADO</v>
      </c>
      <c r="G335" t="str">
        <f>ESTADISTICA!G335</f>
        <v>APAGADO</v>
      </c>
      <c r="H335" t="str">
        <f>ESTADISTICA!H335</f>
        <v>APAGADO</v>
      </c>
      <c r="I335" t="str">
        <f>ESTADISTICA!I335</f>
        <v>APAGADO</v>
      </c>
      <c r="J335" t="str">
        <f>ESTADISTICA!J335</f>
        <v>APAGADO</v>
      </c>
      <c r="K335" t="str">
        <f>ESTADISTICA!K335</f>
        <v>APAGADO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 t="str">
        <f>ESTADISTICA!F336</f>
        <v>APAGADO</v>
      </c>
      <c r="G336" t="str">
        <f>ESTADISTICA!G336</f>
        <v>APAGADO</v>
      </c>
      <c r="H336" t="str">
        <f>ESTADISTICA!H336</f>
        <v>APAGADO</v>
      </c>
      <c r="I336" t="str">
        <f>ESTADISTICA!I336</f>
        <v>APAGADO</v>
      </c>
      <c r="J336" t="str">
        <f>ESTADISTICA!J336</f>
        <v>APAGADO</v>
      </c>
      <c r="K336" t="str">
        <f>ESTADISTICA!K336</f>
        <v>APAGADO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 t="str">
        <f>ESTADISTICA!F337</f>
        <v>APAGADO</v>
      </c>
      <c r="G337" t="str">
        <f>ESTADISTICA!G337</f>
        <v>APAGADO</v>
      </c>
      <c r="H337" t="str">
        <f>ESTADISTICA!H337</f>
        <v>APAGADO</v>
      </c>
      <c r="I337" t="str">
        <f>ESTADISTICA!I337</f>
        <v>APAGADO</v>
      </c>
      <c r="J337" t="str">
        <f>ESTADISTICA!J337</f>
        <v>APAGADO</v>
      </c>
      <c r="K337" t="str">
        <f>ESTADISTICA!K337</f>
        <v>APAGADO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 t="str">
        <f>ESTADISTICA!F338</f>
        <v>APAGADO</v>
      </c>
      <c r="G338" t="str">
        <f>ESTADISTICA!G338</f>
        <v>APAGADO</v>
      </c>
      <c r="H338" t="str">
        <f>ESTADISTICA!H338</f>
        <v>APAGADO</v>
      </c>
      <c r="I338" t="str">
        <f>ESTADISTICA!I338</f>
        <v>APAGADO</v>
      </c>
      <c r="J338" t="str">
        <f>ESTADISTICA!J338</f>
        <v>APAGADO</v>
      </c>
      <c r="K338" t="str">
        <f>ESTADISTICA!K338</f>
        <v>APAGADO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 t="str">
        <f>ESTADISTICA!F339</f>
        <v>APAGADO</v>
      </c>
      <c r="G339" t="str">
        <f>ESTADISTICA!G339</f>
        <v>APAGADO</v>
      </c>
      <c r="H339" t="str">
        <f>ESTADISTICA!H339</f>
        <v>APAGADO</v>
      </c>
      <c r="I339" t="str">
        <f>ESTADISTICA!I339</f>
        <v>APAGADO</v>
      </c>
      <c r="J339" t="str">
        <f>ESTADISTICA!J339</f>
        <v>APAGADO</v>
      </c>
      <c r="K339" t="str">
        <f>ESTADISTICA!K339</f>
        <v>APAGADO</v>
      </c>
      <c r="L339" t="str">
        <f>ESTADISTICA!L339</f>
        <v>APAGADO</v>
      </c>
      <c r="M339" t="str">
        <f>ESTADISTICA!M339</f>
        <v>APAGADO</v>
      </c>
      <c r="N339" t="str">
        <f>ESTADISTICA!N339</f>
        <v>APAGADO</v>
      </c>
      <c r="O339" t="str">
        <f>ESTADISTICA!O339</f>
        <v>APAGADO</v>
      </c>
      <c r="P339" t="str">
        <f>ESTADISTICA!P339</f>
        <v>APAGADO</v>
      </c>
      <c r="Q339">
        <f>ESTADISTICA!Q339</f>
        <v>0</v>
      </c>
      <c r="R339" t="str">
        <f>ESTADISTICA!R339</f>
        <v>APAGADO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 t="str">
        <f>ESTADISTICA!H340</f>
        <v>APAGADO</v>
      </c>
      <c r="I340" t="str">
        <f>ESTADISTICA!I340</f>
        <v>APAGADO</v>
      </c>
      <c r="J340" t="str">
        <f>ESTADISTICA!J340</f>
        <v>APAGADO</v>
      </c>
      <c r="K340" t="str">
        <f>ESTADISTICA!K340</f>
        <v>APAGADO</v>
      </c>
      <c r="L340" t="str">
        <f>ESTADISTICA!L340</f>
        <v>APAGADO</v>
      </c>
      <c r="M340" t="str">
        <f>ESTADISTICA!M340</f>
        <v>APAGADO</v>
      </c>
      <c r="N340" t="str">
        <f>ESTADISTICA!N340</f>
        <v>APAGADO</v>
      </c>
      <c r="O340" t="str">
        <f>ESTADISTICA!O340</f>
        <v>APAGADO</v>
      </c>
      <c r="P340" t="str">
        <f>ESTADISTICA!P340</f>
        <v>APAGADO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 t="str">
        <f>ESTADISTICA!I341</f>
        <v>APAGADO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 t="str">
        <f>ESTADISTICA!O343</f>
        <v>APAGADO</v>
      </c>
      <c r="P343" t="str">
        <f>ESTADISTICA!P343</f>
        <v>APAGADO</v>
      </c>
      <c r="Q343">
        <f>ESTADISTICA!Q343</f>
        <v>0</v>
      </c>
      <c r="R343" t="str">
        <f>ESTADISTICA!R343</f>
        <v>APAGADO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 t="str">
        <f>ESTADISTICA!AF344</f>
        <v>APAGADO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 t="str">
        <f>ESTADISTICA!Z345</f>
        <v>APAGADO</v>
      </c>
      <c r="AA345" t="str">
        <f>ESTADISTICA!AA345</f>
        <v>APAGADO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 t="str">
        <f>ESTADISTICA!AF346</f>
        <v>APAGADO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 t="str">
        <f>ESTADISTICA!M347</f>
        <v>APAGADO</v>
      </c>
      <c r="N347" t="str">
        <f>ESTADISTICA!N347</f>
        <v>APAGADO</v>
      </c>
      <c r="O347" t="str">
        <f>ESTADISTICA!O347</f>
        <v>APAGADO</v>
      </c>
      <c r="P347" t="str">
        <f>ESTADISTICA!P347</f>
        <v>APAGADO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>
        <f>ESTADISTICA!Q348</f>
        <v>0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 t="str">
        <f>ESTADISTICA!P349</f>
        <v>APAGADO</v>
      </c>
      <c r="Q349">
        <f>ESTADISTICA!Q349</f>
        <v>0</v>
      </c>
      <c r="R349" t="str">
        <f>ESTADISTICA!R349</f>
        <v>APAGADO</v>
      </c>
      <c r="S349">
        <f>ESTADISTICA!S349</f>
        <v>0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 t="str">
        <f>ESTADISTICA!Y349</f>
        <v>APAGADO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 t="str">
        <f>ESTADISTICA!G350</f>
        <v>APAGADO</v>
      </c>
      <c r="H350" t="str">
        <f>ESTADISTICA!H350</f>
        <v>APAGADO</v>
      </c>
      <c r="I350">
        <f>ESTADISTICA!I350</f>
        <v>0</v>
      </c>
      <c r="J350">
        <f>ESTADISTICA!J350</f>
        <v>0</v>
      </c>
      <c r="K350">
        <f>ESTADISTICA!K350</f>
        <v>0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 t="str">
        <f>ESTADISTICA!P350</f>
        <v>APAGADO</v>
      </c>
      <c r="Q350">
        <f>ESTADISTICA!Q350</f>
        <v>0</v>
      </c>
      <c r="R350" t="str">
        <f>ESTADISTICA!R350</f>
        <v>APAGADO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 t="str">
        <f>ESTADISTICA!W350</f>
        <v>APAGADO</v>
      </c>
      <c r="X350" t="str">
        <f>ESTADISTICA!X350</f>
        <v>APAGADO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 t="str">
        <f>ESTADISTICA!AF350</f>
        <v>APAGADO</v>
      </c>
      <c r="AG350" t="str">
        <f>ESTADISTICA!AG350</f>
        <v>APAGADO</v>
      </c>
      <c r="AH350">
        <f>ESTADISTICA!AH350</f>
        <v>0</v>
      </c>
      <c r="AI350">
        <f>ESTADISTICA!AI350</f>
        <v>0</v>
      </c>
    </row>
    <row r="351" spans="1:35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 t="str">
        <f>ESTADISTICA!R351</f>
        <v>APAGADO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 t="str">
        <f>ESTADISTICA!N352</f>
        <v>APAGADO</v>
      </c>
      <c r="O352" t="str">
        <f>ESTADISTICA!O352</f>
        <v>APAGADO</v>
      </c>
      <c r="P352" t="str">
        <f>ESTADISTICA!P352</f>
        <v>APAGADO</v>
      </c>
      <c r="Q352">
        <f>ESTADISTICA!Q352</f>
        <v>0</v>
      </c>
      <c r="R352" t="str">
        <f>ESTADISTICA!R352</f>
        <v>APAGADO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>
        <f>ESTADISTICA!I353</f>
        <v>0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 t="str">
        <f>ESTADISTICA!V353</f>
        <v>APAGADO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>
        <f>ESTADISTICA!AD353</f>
        <v>0</v>
      </c>
      <c r="AE353">
        <f>ESTADISTICA!AE353</f>
        <v>0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  <c r="AI353">
        <f>ESTADISTICA!AI353</f>
        <v>0</v>
      </c>
    </row>
    <row r="354" spans="1:35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 t="str">
        <f>ESTADISTICA!Z354</f>
        <v>APAGADO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 t="str">
        <f>ESTADISTICA!AF354</f>
        <v>APAGADO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 t="str">
        <f>ESTADISTICA!AF355</f>
        <v>APAGADO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 t="str">
        <f>ESTADISTICA!G356</f>
        <v>APAGADO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 t="str">
        <f>ESTADISTICA!AF356</f>
        <v>APAGADO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 t="str">
        <f>ESTADISTICA!G357</f>
        <v>APAGADO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 t="str">
        <f>ESTADISTICA!AF357</f>
        <v>APAGADO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 t="str">
        <f>ESTADISTICA!Z358</f>
        <v>APAGADO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 t="str">
        <f>ESTADISTICA!Z359</f>
        <v>APAGADO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 t="str">
        <f>ESTADISTICA!N360</f>
        <v>APAGADO</v>
      </c>
      <c r="O360" t="str">
        <f>ESTADISTICA!O360</f>
        <v>APAGADO</v>
      </c>
      <c r="P360" t="str">
        <f>ESTADISTICA!P360</f>
        <v>APAGADO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 t="str">
        <f>ESTADISTICA!V360</f>
        <v>APAGADO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>
        <f>ESTADISTICA!AD360</f>
        <v>0</v>
      </c>
      <c r="AE360">
        <f>ESTADISTICA!AE360</f>
        <v>0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  <c r="AI360">
        <f>ESTADISTICA!AI360</f>
        <v>0</v>
      </c>
    </row>
    <row r="361" spans="1:35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 t="str">
        <f>ESTADISTICA!N361</f>
        <v>APAGADO</v>
      </c>
      <c r="O361" t="str">
        <f>ESTADISTICA!O361</f>
        <v>APAGADO</v>
      </c>
      <c r="P361" t="str">
        <f>ESTADISTICA!P361</f>
        <v>APAGADO</v>
      </c>
      <c r="Q361">
        <f>ESTADISTICA!Q361</f>
        <v>0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 t="str">
        <f>ESTADISTICA!V361</f>
        <v>APAGADO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>
        <f>ESTADISTICA!AD361</f>
        <v>0</v>
      </c>
      <c r="AE361">
        <f>ESTADISTICA!AE361</f>
        <v>0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  <c r="AI361">
        <f>ESTADISTICA!AI361</f>
        <v>0</v>
      </c>
    </row>
    <row r="362" spans="1:35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 t="str">
        <f>ESTADISTICA!J362</f>
        <v>APAGADO</v>
      </c>
      <c r="K362" t="str">
        <f>ESTADISTICA!K362</f>
        <v>APAGADO</v>
      </c>
      <c r="L362" t="str">
        <f>ESTADISTICA!L362</f>
        <v>APAGADO</v>
      </c>
      <c r="M362" t="str">
        <f>ESTADISTICA!M362</f>
        <v>APAGADO</v>
      </c>
      <c r="N362" t="str">
        <f>ESTADISTICA!N362</f>
        <v>APAGADO</v>
      </c>
      <c r="O362" t="str">
        <f>ESTADISTICA!O362</f>
        <v>APAGADO</v>
      </c>
      <c r="P362" t="str">
        <f>ESTADISTICA!P362</f>
        <v>APAGADO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 t="str">
        <f>ESTADISTICA!T362</f>
        <v>APAGADO</v>
      </c>
      <c r="U362" t="str">
        <f>ESTADISTICA!U362</f>
        <v>APAGADO</v>
      </c>
      <c r="V362" t="str">
        <f>ESTADISTICA!V362</f>
        <v>APAGADO</v>
      </c>
      <c r="W362" t="str">
        <f>ESTADISTICA!W362</f>
        <v>APAGADO</v>
      </c>
      <c r="X362" t="str">
        <f>ESTADISTICA!X362</f>
        <v>APAGADO</v>
      </c>
      <c r="Y362" t="str">
        <f>ESTADISTICA!Y362</f>
        <v>APAGADO</v>
      </c>
      <c r="Z362" t="str">
        <f>ESTADISTICA!Z362</f>
        <v>APAGADO</v>
      </c>
      <c r="AA362" t="str">
        <f>ESTADISTICA!AA362</f>
        <v>APAGADO</v>
      </c>
      <c r="AB362" t="str">
        <f>ESTADISTICA!AB362</f>
        <v>APAGADO</v>
      </c>
      <c r="AC362" t="str">
        <f>ESTADISTICA!AC362</f>
        <v>APAGADO</v>
      </c>
      <c r="AD362">
        <f>ESTADISTICA!AD362</f>
        <v>0</v>
      </c>
      <c r="AE362">
        <f>ESTADISTICA!AE362</f>
        <v>0</v>
      </c>
      <c r="AF362" t="str">
        <f>ESTADISTICA!AF362</f>
        <v>APAGADO</v>
      </c>
      <c r="AG362" t="str">
        <f>ESTADISTICA!AG362</f>
        <v>APAGADO</v>
      </c>
      <c r="AH362" t="str">
        <f>ESTADISTICA!AH362</f>
        <v>APAGADO</v>
      </c>
      <c r="AI362">
        <f>ESTADISTICA!AI362</f>
        <v>0</v>
      </c>
    </row>
    <row r="363" spans="1:35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 t="str">
        <f>ESTADISTICA!O368</f>
        <v>APAGADO</v>
      </c>
      <c r="P368" t="str">
        <f>ESTADISTICA!P368</f>
        <v>APAGADO</v>
      </c>
      <c r="Q368">
        <f>ESTADISTICA!Q368</f>
        <v>0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>
        <f>ESTADISTICA!Q374</f>
        <v>0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>
        <f>ESTADISTICA!AD374</f>
        <v>0</v>
      </c>
      <c r="AE374">
        <f>ESTADISTICA!AE374</f>
        <v>0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  <c r="AI374">
        <f>ESTADISTICA!AI374</f>
        <v>0</v>
      </c>
    </row>
    <row r="375" spans="1:35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>
        <f>ESTADISTICA!Q375</f>
        <v>0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>
        <f>ESTADISTICA!AD375</f>
        <v>0</v>
      </c>
      <c r="AE375">
        <f>ESTADISTICA!AE375</f>
        <v>0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  <c r="AI375">
        <f>ESTADISTICA!AI375</f>
        <v>0</v>
      </c>
    </row>
    <row r="376" spans="1:35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 t="str">
        <f>ESTADISTICA!T378</f>
        <v>APAGADO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 t="str">
        <f>ESTADISTICA!AF378</f>
        <v>APAGADO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 t="str">
        <f>ESTADISTICA!AF379</f>
        <v>APAGADO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 t="str">
        <f>ESTADISTICA!AA380</f>
        <v>APAGADO</v>
      </c>
      <c r="AB380" t="str">
        <f>ESTADISTICA!AB380</f>
        <v>APAGADO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 t="str">
        <f>ESTADISTICA!AB381</f>
        <v>APAGADO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 t="str">
        <f>ESTADISTICA!U382</f>
        <v>APAGADO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 t="str">
        <f>ESTADISTICA!N386</f>
        <v>APAGADO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 t="str">
        <f>ESTADISTICA!N387</f>
        <v>APAGADO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 t="str">
        <f>ESTADISTICA!N388</f>
        <v>APAGADO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 t="str">
        <f>ESTADISTICA!U389</f>
        <v>APAGADO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>
        <f>ESTADISTICA!Q391</f>
        <v>0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 t="str">
        <f>ESTADISTICA!T392</f>
        <v>APAGADO</v>
      </c>
      <c r="U392" t="str">
        <f>ESTADISTICA!U392</f>
        <v>APAGADO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 t="str">
        <f>ESTADISTICA!AG392</f>
        <v>APAGADO</v>
      </c>
      <c r="AH392" t="str">
        <f>ESTADISTICA!AH392</f>
        <v>APAGADO</v>
      </c>
      <c r="AI392">
        <f>ESTADISTICA!AI392</f>
        <v>0</v>
      </c>
    </row>
    <row r="393" spans="1:35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 t="str">
        <f>ESTADISTICA!T393</f>
        <v>APAGADO</v>
      </c>
      <c r="U393" t="str">
        <f>ESTADISTICA!U393</f>
        <v>APAGADO</v>
      </c>
      <c r="V393" t="str">
        <f>ESTADISTICA!V393</f>
        <v>APAGADO</v>
      </c>
      <c r="W393" t="str">
        <f>ESTADISTICA!W393</f>
        <v>APAGADO</v>
      </c>
      <c r="X393" t="str">
        <f>ESTADISTICA!X393</f>
        <v>APAGADO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>
        <f>ESTADISTICA!AD393</f>
        <v>0</v>
      </c>
      <c r="AE393">
        <f>ESTADISTICA!AE393</f>
        <v>0</v>
      </c>
      <c r="AF393" t="str">
        <f>ESTADISTICA!AF393</f>
        <v>APAGADO</v>
      </c>
      <c r="AG393" t="str">
        <f>ESTADISTICA!AG393</f>
        <v>APAGADO</v>
      </c>
      <c r="AH393" t="str">
        <f>ESTADISTICA!AH393</f>
        <v>APAGADO</v>
      </c>
      <c r="AI393">
        <f>ESTADISTICA!AI393</f>
        <v>0</v>
      </c>
    </row>
    <row r="394" spans="1:35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>
        <f>ESTADISTICA!Q397</f>
        <v>0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  <c r="AI397">
        <f>ESTADISTICA!AI397</f>
        <v>0</v>
      </c>
    </row>
    <row r="398" spans="1:35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 t="str">
        <f>ESTADISTICA!F399</f>
        <v>APAGADO</v>
      </c>
      <c r="G399" t="str">
        <f>ESTADISTICA!G399</f>
        <v>APAGADO</v>
      </c>
      <c r="H399" t="str">
        <f>ESTADISTICA!H399</f>
        <v>APAGADO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 t="str">
        <f>ESTADISTICA!U399</f>
        <v>APAGADO</v>
      </c>
      <c r="V399" t="str">
        <f>ESTADISTICA!V399</f>
        <v>APAGADO</v>
      </c>
      <c r="W399" t="str">
        <f>ESTADISTICA!W399</f>
        <v>APAGADO</v>
      </c>
      <c r="X399" t="str">
        <f>ESTADISTICA!X399</f>
        <v>APAGADO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>
        <f>ESTADISTICA!AD399</f>
        <v>0</v>
      </c>
      <c r="AE399">
        <f>ESTADISTICA!AE399</f>
        <v>0</v>
      </c>
      <c r="AF399" t="str">
        <f>ESTADISTICA!AF399</f>
        <v>APAGADO</v>
      </c>
      <c r="AG399" t="str">
        <f>ESTADISTICA!AG399</f>
        <v>APAGADO</v>
      </c>
      <c r="AH399" t="str">
        <f>ESTADISTICA!AH399</f>
        <v>APAGADO</v>
      </c>
      <c r="AI399">
        <f>ESTADISTICA!AI399</f>
        <v>0</v>
      </c>
    </row>
    <row r="400" spans="1:35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 t="str">
        <f>ESTADISTICA!O400</f>
        <v>APAGADO</v>
      </c>
      <c r="P400" t="str">
        <f>ESTADISTICA!P400</f>
        <v>APAGADO</v>
      </c>
      <c r="Q400">
        <f>ESTADISTICA!Q400</f>
        <v>0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 t="str">
        <f>ESTADISTICA!V400</f>
        <v>APAGADO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>
        <f>ESTADISTICA!AD400</f>
        <v>0</v>
      </c>
      <c r="AE400">
        <f>ESTADISTICA!AE400</f>
        <v>0</v>
      </c>
      <c r="AF400" t="str">
        <f>ESTADISTICA!AF400</f>
        <v>APAGADO</v>
      </c>
      <c r="AG400" t="str">
        <f>ESTADISTICA!AG400</f>
        <v>APAGADO</v>
      </c>
      <c r="AH400">
        <f>ESTADISTICA!AH400</f>
        <v>0</v>
      </c>
      <c r="AI400">
        <f>ESTADISTICA!AI400</f>
        <v>0</v>
      </c>
    </row>
    <row r="401" spans="1:35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>
        <f>ESTADISTICA!Q401</f>
        <v>0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 t="str">
        <f>ESTADISTICA!V401</f>
        <v>APAGADO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>
        <f>ESTADISTICA!AD401</f>
        <v>0</v>
      </c>
      <c r="AE401">
        <f>ESTADISTICA!AE401</f>
        <v>0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  <c r="AI401">
        <f>ESTADISTICA!AI401</f>
        <v>0</v>
      </c>
    </row>
    <row r="402" spans="1:35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>
        <f>ESTADISTICA!Q402</f>
        <v>0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>
        <f>ESTADISTICA!AD402</f>
        <v>0</v>
      </c>
      <c r="AE402">
        <f>ESTADISTICA!AE402</f>
        <v>0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  <c r="AI402">
        <f>ESTADISTICA!AI402</f>
        <v>0</v>
      </c>
    </row>
    <row r="403" spans="1:35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 t="str">
        <f>ESTADISTICA!AH403</f>
        <v>APAGADO</v>
      </c>
      <c r="AI403">
        <f>ESTADISTICA!AI403</f>
        <v>0</v>
      </c>
    </row>
    <row r="404" spans="1:35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 t="str">
        <f>ESTADISTICA!F404</f>
        <v>APAGADO</v>
      </c>
      <c r="G404" t="str">
        <f>ESTADISTICA!G404</f>
        <v>APAGADO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 t="str">
        <f>ESTADISTICA!T404</f>
        <v>APAGADO</v>
      </c>
      <c r="U404" t="str">
        <f>ESTADISTICA!U404</f>
        <v>APAGADO</v>
      </c>
      <c r="V404" t="str">
        <f>ESTADISTICA!V404</f>
        <v>APAGADO</v>
      </c>
      <c r="W404" t="str">
        <f>ESTADISTICA!W404</f>
        <v>APAGADO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>
        <f>ESTADISTICA!AE404</f>
        <v>0</v>
      </c>
      <c r="AF404" t="str">
        <f>ESTADISTICA!AF404</f>
        <v>APAGADO</v>
      </c>
      <c r="AG404" t="str">
        <f>ESTADISTICA!AG404</f>
        <v>APAGADO</v>
      </c>
      <c r="AH404" t="str">
        <f>ESTADISTICA!AH404</f>
        <v>APAGADO</v>
      </c>
      <c r="AI404">
        <f>ESTADISTICA!AI404</f>
        <v>0</v>
      </c>
    </row>
    <row r="405" spans="1:35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>
        <f>ESTADISTICA!AI407</f>
        <v>0</v>
      </c>
    </row>
    <row r="408" spans="1:35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 t="str">
        <f>ESTADISTICA!T410</f>
        <v>APAGADO</v>
      </c>
      <c r="U410" t="str">
        <f>ESTADISTICA!U410</f>
        <v>APAGADO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>
        <f>ESTADISTICA!AD410</f>
        <v>0</v>
      </c>
      <c r="AE410">
        <f>ESTADISTICA!AE410</f>
        <v>0</v>
      </c>
      <c r="AF410" t="str">
        <f>ESTADISTICA!AF410</f>
        <v>APAGADO</v>
      </c>
      <c r="AG410" t="str">
        <f>ESTADISTICA!AG410</f>
        <v>APAGADO</v>
      </c>
      <c r="AH410" t="str">
        <f>ESTADISTICA!AH410</f>
        <v>APAGADO</v>
      </c>
      <c r="AI410">
        <f>ESTADISTICA!AI410</f>
        <v>0</v>
      </c>
    </row>
    <row r="411" spans="1:35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 t="str">
        <f>ESTADISTICA!AF411</f>
        <v>APAGADO</v>
      </c>
      <c r="AG411" t="str">
        <f>ESTADISTICA!AG411</f>
        <v>APAGADO</v>
      </c>
      <c r="AH411" t="str">
        <f>ESTADISTICA!AH411</f>
        <v>APAGADO</v>
      </c>
      <c r="AI411">
        <f>ESTADISTICA!AI411</f>
        <v>0</v>
      </c>
    </row>
    <row r="412" spans="1:35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 t="str">
        <f>ESTADISTICA!O416</f>
        <v>APAGADO</v>
      </c>
      <c r="P416" t="str">
        <f>ESTADISTICA!P416</f>
        <v>APAGADO</v>
      </c>
      <c r="Q416">
        <f>ESTADISTICA!Q416</f>
        <v>0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>
        <f>ESTADISTICA!AD416</f>
        <v>0</v>
      </c>
      <c r="AE416">
        <f>ESTADISTICA!AE416</f>
        <v>0</v>
      </c>
      <c r="AF416" t="str">
        <f>ESTADISTICA!AF416</f>
        <v>APAGADO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 t="str">
        <f>ESTADISTICA!S426</f>
        <v>APAGADO</v>
      </c>
      <c r="T426" t="str">
        <f>ESTADISTICA!T426</f>
        <v>APAGADO</v>
      </c>
      <c r="U426" t="str">
        <f>ESTADISTICA!U426</f>
        <v>APAGADO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 t="str">
        <f>ESTADISTICA!AF426</f>
        <v>APAGADO</v>
      </c>
      <c r="AG426" t="str">
        <f>ESTADISTICA!AG426</f>
        <v>APAGADO</v>
      </c>
      <c r="AH426" t="str">
        <f>ESTADISTICA!AH426</f>
        <v>APAGADO</v>
      </c>
      <c r="AI426">
        <f>ESTADISTICA!AI426</f>
        <v>0</v>
      </c>
    </row>
    <row r="427" spans="1:35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 t="str">
        <f>ESTADISTICA!S429</f>
        <v>APAGADO</v>
      </c>
      <c r="T429" t="str">
        <f>ESTADISTICA!T429</f>
        <v>APAGADO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 t="str">
        <f>ESTADISTICA!X431</f>
        <v>APAGADO</v>
      </c>
      <c r="Y431" t="str">
        <f>ESTADISTICA!Y431</f>
        <v>APAGADO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 t="str">
        <f>ESTADISTICA!Y434</f>
        <v>APAGADO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 t="str">
        <f>ESTADISTICA!Y435</f>
        <v>APAGADO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 t="str">
        <f>ESTADISTICA!O436</f>
        <v>APAGADO</v>
      </c>
      <c r="P436" t="str">
        <f>ESTADISTICA!P436</f>
        <v>APAGADO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>
        <f>ESTADISTICA!AD436</f>
        <v>0</v>
      </c>
      <c r="AE436">
        <f>ESTADISTICA!AE436</f>
        <v>0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  <c r="AI436">
        <f>ESTADISTICA!AI436</f>
        <v>0</v>
      </c>
    </row>
    <row r="437" spans="1:35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 t="str">
        <f>ESTADISTICA!Y437</f>
        <v>APAGADO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 t="str">
        <f>ESTADISTICA!O438</f>
        <v>APAGADO</v>
      </c>
      <c r="P438" t="str">
        <f>ESTADISTICA!P438</f>
        <v>APAGADO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>
        <f>ESTADISTICA!AD438</f>
        <v>0</v>
      </c>
      <c r="AE438">
        <f>ESTADISTICA!AE438</f>
        <v>0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  <c r="AI438">
        <f>ESTADISTICA!AI438</f>
        <v>0</v>
      </c>
    </row>
    <row r="439" spans="1:35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 t="str">
        <f>ESTADISTICA!O439</f>
        <v>APAGADO</v>
      </c>
      <c r="P439" t="str">
        <f>ESTADISTICA!P439</f>
        <v>APAGADO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>
        <f>ESTADISTICA!AD439</f>
        <v>0</v>
      </c>
      <c r="AE439">
        <f>ESTADISTICA!AE439</f>
        <v>0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  <c r="AI439">
        <f>ESTADISTICA!AI439</f>
        <v>0</v>
      </c>
    </row>
    <row r="440" spans="1:35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 t="str">
        <f>ESTADISTICA!AC443</f>
        <v>APAGADO</v>
      </c>
      <c r="AD443">
        <f>ESTADISTICA!AD443</f>
        <v>0</v>
      </c>
      <c r="AE443">
        <f>ESTADISTICA!AE443</f>
        <v>0</v>
      </c>
      <c r="AF443" t="str">
        <f>ESTADISTICA!AF443</f>
        <v>APAGADO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 t="str">
        <f>ESTADISTICA!F444</f>
        <v>APAGADO</v>
      </c>
      <c r="G444" t="str">
        <f>ESTADISTICA!G444</f>
        <v>APAGADO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 t="str">
        <f>ESTADISTICA!P453</f>
        <v>APAGADO</v>
      </c>
      <c r="Q453">
        <f>ESTADISTICA!Q453</f>
        <v>0</v>
      </c>
      <c r="R453" t="str">
        <f>ESTADISTICA!R453</f>
        <v>APAGADO</v>
      </c>
      <c r="S453" t="str">
        <f>ESTADISTICA!S453</f>
        <v>APAGADO</v>
      </c>
      <c r="T453" t="str">
        <f>ESTADISTICA!T453</f>
        <v>APAGADO</v>
      </c>
      <c r="U453" t="str">
        <f>ESTADISTICA!U453</f>
        <v>APAGADO</v>
      </c>
      <c r="V453" t="str">
        <f>ESTADISTICA!V453</f>
        <v>APAGADO</v>
      </c>
      <c r="W453" t="str">
        <f>ESTADISTICA!W453</f>
        <v>APAGADO</v>
      </c>
      <c r="X453" t="str">
        <f>ESTADISTICA!X453</f>
        <v>APAGADO</v>
      </c>
      <c r="Y453" t="str">
        <f>ESTADISTICA!Y453</f>
        <v>APAGADO</v>
      </c>
      <c r="Z453" t="str">
        <f>ESTADISTICA!Z453</f>
        <v>APAGADO</v>
      </c>
      <c r="AA453" t="str">
        <f>ESTADISTICA!AA453</f>
        <v>APAGADO</v>
      </c>
      <c r="AB453" t="str">
        <f>ESTADISTICA!AB453</f>
        <v>APAGADO</v>
      </c>
      <c r="AC453" t="str">
        <f>ESTADISTICA!AC453</f>
        <v>APAGADO</v>
      </c>
      <c r="AD453">
        <f>ESTADISTICA!AD453</f>
        <v>0</v>
      </c>
      <c r="AE453">
        <f>ESTADISTICA!AE453</f>
        <v>0</v>
      </c>
      <c r="AF453" t="str">
        <f>ESTADISTICA!AF453</f>
        <v>APAGADO</v>
      </c>
      <c r="AG453" t="str">
        <f>ESTADISTICA!AG453</f>
        <v>APAGADO</v>
      </c>
      <c r="AH453" t="str">
        <f>ESTADISTICA!AH453</f>
        <v>APAGADO</v>
      </c>
      <c r="AI453">
        <f>ESTADISTICA!AI453</f>
        <v>0</v>
      </c>
    </row>
    <row r="454" spans="1:35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 t="str">
        <f>ESTADISTICA!P454</f>
        <v>APAGADO</v>
      </c>
      <c r="Q454">
        <f>ESTADISTICA!Q454</f>
        <v>0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 t="str">
        <f>ESTADISTICA!Z454</f>
        <v>APAGADO</v>
      </c>
      <c r="AA454" t="str">
        <f>ESTADISTICA!AA454</f>
        <v>APAGADO</v>
      </c>
      <c r="AB454" t="str">
        <f>ESTADISTICA!AB454</f>
        <v>APAGADO</v>
      </c>
      <c r="AC454" t="str">
        <f>ESTADISTICA!AC454</f>
        <v>APAGADO</v>
      </c>
      <c r="AD454">
        <f>ESTADISTICA!AD454</f>
        <v>0</v>
      </c>
      <c r="AE454">
        <f>ESTADISTICA!AE454</f>
        <v>0</v>
      </c>
      <c r="AF454" t="str">
        <f>ESTADISTICA!AF454</f>
        <v>APAGADO</v>
      </c>
      <c r="AG454" t="str">
        <f>ESTADISTICA!AG454</f>
        <v>APAGADO</v>
      </c>
      <c r="AH454" t="str">
        <f>ESTADISTICA!AH454</f>
        <v>APAGADO</v>
      </c>
      <c r="AI454">
        <f>ESTADISTICA!AI454</f>
        <v>0</v>
      </c>
    </row>
    <row r="455" spans="1:35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 t="str">
        <f>ESTADISTICA!P455</f>
        <v>APAGADO</v>
      </c>
      <c r="Q455">
        <f>ESTADISTICA!Q455</f>
        <v>0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>
        <f>ESTADISTICA!AD455</f>
        <v>0</v>
      </c>
      <c r="AE455">
        <f>ESTADISTICA!AE455</f>
        <v>0</v>
      </c>
      <c r="AF455" t="str">
        <f>ESTADISTICA!AF455</f>
        <v>APAGADO</v>
      </c>
      <c r="AG455" t="str">
        <f>ESTADISTICA!AG455</f>
        <v>APAGADO</v>
      </c>
      <c r="AH455" t="str">
        <f>ESTADISTICA!AH455</f>
        <v>APAGADO</v>
      </c>
      <c r="AI455">
        <f>ESTADISTICA!AI455</f>
        <v>0</v>
      </c>
    </row>
    <row r="456" spans="1:35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 t="str">
        <f>ESTADISTICA!T456</f>
        <v>APAGADO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 t="str">
        <f>ESTADISTICA!T457</f>
        <v>APAGADO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 t="str">
        <f>ESTADISTICA!S458</f>
        <v>APAGADO</v>
      </c>
      <c r="T458" t="str">
        <f>ESTADISTICA!T458</f>
        <v>APAGADO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 t="str">
        <f>ESTADISTICA!S459</f>
        <v>APAGADO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3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>
        <f>ESTADISTICA!Q462</f>
        <v>0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>
        <f>ESTADISTICA!AI462</f>
        <v>0</v>
      </c>
    </row>
    <row r="463" spans="1:35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>
        <f>ESTADISTICA!Q463</f>
        <v>0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>
        <f>ESTADISTICA!AD463</f>
        <v>0</v>
      </c>
      <c r="AE463">
        <f>ESTADISTICA!AE463</f>
        <v>0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>
        <f>ESTADISTICA!AI463</f>
        <v>0</v>
      </c>
    </row>
    <row r="464" spans="1:35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>
        <f>ESTADISTICA!Q464</f>
        <v>0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>
        <f>ESTADISTICA!AD464</f>
        <v>0</v>
      </c>
      <c r="AE464">
        <f>ESTADISTICA!AE464</f>
        <v>0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  <c r="AI464">
        <f>ESTADISTICA!AI464</f>
        <v>0</v>
      </c>
    </row>
    <row r="465" spans="1:35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 t="str">
        <f>ESTADISTICA!H465</f>
        <v>APAGADO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>
        <f>ESTADISTICA!AI472</f>
        <v>0</v>
      </c>
    </row>
    <row r="473" spans="1:35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>
        <f>ESTADISTICA!AI473</f>
        <v>0</v>
      </c>
    </row>
    <row r="474" spans="1:35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</row>
    <row r="483" spans="1:35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>
        <f>ESTADISTICA!Q483</f>
        <v>0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 t="str">
        <f>ESTADISTICA!M484</f>
        <v>APAGADO</v>
      </c>
      <c r="N484" t="str">
        <f>ESTADISTICA!N484</f>
        <v>APAGADO</v>
      </c>
      <c r="O484" t="str">
        <f>ESTADISTICA!O484</f>
        <v>APAGADO</v>
      </c>
      <c r="P484" t="str">
        <f>ESTADISTICA!P484</f>
        <v>APAGADO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 t="str">
        <f>ESTADISTICA!V484</f>
        <v>APAGADO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 t="str">
        <f>ESTADISTICA!AA484</f>
        <v>APAGADO</v>
      </c>
      <c r="AB484" t="str">
        <f>ESTADISTICA!AB484</f>
        <v>APAGADO</v>
      </c>
      <c r="AC484" t="str">
        <f>ESTADISTICA!AC484</f>
        <v>APAGADO</v>
      </c>
      <c r="AD484">
        <f>ESTADISTICA!AD484</f>
        <v>0</v>
      </c>
      <c r="AE484">
        <f>ESTADISTICA!AE484</f>
        <v>0</v>
      </c>
      <c r="AF484" t="str">
        <f>ESTADISTICA!AF484</f>
        <v>APAGADO</v>
      </c>
      <c r="AG484" t="str">
        <f>ESTADISTICA!AG484</f>
        <v>APAGADO</v>
      </c>
      <c r="AH484" t="str">
        <f>ESTADISTICA!AH484</f>
        <v>APAGADO</v>
      </c>
      <c r="AI484">
        <f>ESTADISTICA!AI484</f>
        <v>0</v>
      </c>
    </row>
    <row r="485" spans="1:35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 t="str">
        <f>ESTADISTICA!M485</f>
        <v>APAGADO</v>
      </c>
      <c r="N485" t="str">
        <f>ESTADISTICA!N485</f>
        <v>APAGADO</v>
      </c>
      <c r="O485" t="str">
        <f>ESTADISTICA!O485</f>
        <v>APAGADO</v>
      </c>
      <c r="P485" t="str">
        <f>ESTADISTICA!P485</f>
        <v>APAGADO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 t="str">
        <f>ESTADISTICA!V485</f>
        <v>APAGADO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>
        <f>ESTADISTICA!AD485</f>
        <v>0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 t="str">
        <f>ESTADISTICA!AH485</f>
        <v>APAGADO</v>
      </c>
      <c r="AI485">
        <f>ESTADISTICA!AI485</f>
        <v>0</v>
      </c>
    </row>
    <row r="486" spans="1:35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 t="str">
        <f>ESTADISTICA!O486</f>
        <v>APAGADO</v>
      </c>
      <c r="P486" t="str">
        <f>ESTADISTICA!P486</f>
        <v>APAGADO</v>
      </c>
      <c r="Q486">
        <f>ESTADISTICA!Q486</f>
        <v>0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 t="str">
        <f>ESTADISTICA!V486</f>
        <v>APAGADO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>
        <f>ESTADISTICA!AD486</f>
        <v>0</v>
      </c>
      <c r="AE486">
        <f>ESTADISTICA!AE486</f>
        <v>0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  <c r="AI486">
        <f>ESTADISTICA!AI486</f>
        <v>0</v>
      </c>
    </row>
    <row r="487" spans="1:35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 t="str">
        <f>ESTADISTICA!M487</f>
        <v>APAGADO</v>
      </c>
      <c r="N487" t="str">
        <f>ESTADISTICA!N487</f>
        <v>APAGADO</v>
      </c>
      <c r="O487" t="str">
        <f>ESTADISTICA!O487</f>
        <v>APAGADO</v>
      </c>
      <c r="P487" t="str">
        <f>ESTADISTICA!P487</f>
        <v>APAGADO</v>
      </c>
      <c r="Q487">
        <f>ESTADISTICA!Q487</f>
        <v>0</v>
      </c>
      <c r="R487" t="str">
        <f>ESTADISTICA!R487</f>
        <v>APAGADO</v>
      </c>
      <c r="S487" t="str">
        <f>ESTADISTICA!S487</f>
        <v>APAGADO</v>
      </c>
      <c r="T487" t="str">
        <f>ESTADISTICA!T487</f>
        <v>APAGADO</v>
      </c>
      <c r="U487" t="str">
        <f>ESTADISTICA!U487</f>
        <v>APAGADO</v>
      </c>
      <c r="V487" t="str">
        <f>ESTADISTICA!V487</f>
        <v>APAGADO</v>
      </c>
      <c r="W487" t="str">
        <f>ESTADISTICA!W487</f>
        <v>APAGADO</v>
      </c>
      <c r="X487" t="str">
        <f>ESTADISTICA!X487</f>
        <v>APAGADO</v>
      </c>
      <c r="Y487" t="str">
        <f>ESTADISTICA!Y487</f>
        <v>APAGADO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>
        <f>ESTADISTICA!AD487</f>
        <v>0</v>
      </c>
      <c r="AE487">
        <f>ESTADISTICA!AE487</f>
        <v>0</v>
      </c>
      <c r="AF487" t="str">
        <f>ESTADISTICA!AF487</f>
        <v>APAGADO</v>
      </c>
      <c r="AG487" t="str">
        <f>ESTADISTICA!AG487</f>
        <v>APAGADO</v>
      </c>
      <c r="AH487" t="str">
        <f>ESTADISTICA!AH487</f>
        <v>APAGADO</v>
      </c>
      <c r="AI487">
        <f>ESTADISTICA!AI487</f>
        <v>0</v>
      </c>
    </row>
    <row r="488" spans="1:35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>
        <f>ESTADISTICA!Q488</f>
        <v>0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 t="str">
        <f>ESTADISTICA!F489</f>
        <v>APAGADO</v>
      </c>
      <c r="G489" t="str">
        <f>ESTADISTICA!G489</f>
        <v>APAGADO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 t="str">
        <f>ESTADISTICA!O489</f>
        <v>APAGADO</v>
      </c>
      <c r="P489" t="str">
        <f>ESTADISTICA!P489</f>
        <v>APAGADO</v>
      </c>
      <c r="Q489">
        <f>ESTADISTICA!Q489</f>
        <v>0</v>
      </c>
      <c r="R489" t="str">
        <f>ESTADISTICA!R489</f>
        <v>APAGADO</v>
      </c>
      <c r="S489" t="str">
        <f>ESTADISTICA!S489</f>
        <v>APAGADO</v>
      </c>
      <c r="T489" t="str">
        <f>ESTADISTICA!T489</f>
        <v>APAGADO</v>
      </c>
      <c r="U489" t="str">
        <f>ESTADISTICA!U489</f>
        <v>APAGADO</v>
      </c>
      <c r="V489" t="str">
        <f>ESTADISTICA!V489</f>
        <v>APAGADO</v>
      </c>
      <c r="W489" t="str">
        <f>ESTADISTICA!W489</f>
        <v>APAGADO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>
        <f>ESTADISTICA!Q490</f>
        <v>0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 t="str">
        <f>ESTADISTICA!V490</f>
        <v>APAGADO</v>
      </c>
      <c r="W490" t="str">
        <f>ESTADISTICA!W490</f>
        <v>APAGADO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>
        <f>ESTADISTICA!Q491</f>
        <v>0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 t="str">
        <f>ESTADISTICA!V491</f>
        <v>APAGADO</v>
      </c>
      <c r="W491" t="str">
        <f>ESTADISTICA!W491</f>
        <v>APAGADO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 t="str">
        <f>ESTADISTICA!M496</f>
        <v>APAGADO</v>
      </c>
      <c r="N496" t="str">
        <f>ESTADISTICA!N496</f>
        <v>APAGADO</v>
      </c>
      <c r="O496" t="str">
        <f>ESTADISTICA!O496</f>
        <v>APAGADO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 t="str">
        <f>ESTADISTICA!V496</f>
        <v>APAGADO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>
        <f>ESTADISTICA!AD496</f>
        <v>0</v>
      </c>
      <c r="AE496">
        <f>ESTADISTICA!AE496</f>
        <v>0</v>
      </c>
      <c r="AF496" t="str">
        <f>ESTADISTICA!AF496</f>
        <v>APAGADO</v>
      </c>
      <c r="AG496" t="str">
        <f>ESTADISTICA!AG496</f>
        <v>APAGADO</v>
      </c>
      <c r="AH496" t="str">
        <f>ESTADISTICA!AH496</f>
        <v>APAGADO</v>
      </c>
      <c r="AI496">
        <f>ESTADISTICA!AI496</f>
        <v>0</v>
      </c>
    </row>
    <row r="497" spans="1:35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 t="str">
        <f>ESTADISTICA!N497</f>
        <v>APAGADO</v>
      </c>
      <c r="O497" t="str">
        <f>ESTADISTICA!O497</f>
        <v>APAGADO</v>
      </c>
      <c r="P497" t="str">
        <f>ESTADISTICA!P497</f>
        <v>APAGADO</v>
      </c>
      <c r="Q497">
        <f>ESTADISTICA!Q497</f>
        <v>0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 t="str">
        <f>ESTADISTICA!V497</f>
        <v>APAGADO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>
        <f>ESTADISTICA!AD497</f>
        <v>0</v>
      </c>
      <c r="AE497">
        <f>ESTADISTICA!AE497</f>
        <v>0</v>
      </c>
      <c r="AF497" t="str">
        <f>ESTADISTICA!AF497</f>
        <v>APAGADO</v>
      </c>
      <c r="AG497" t="str">
        <f>ESTADISTICA!AG497</f>
        <v>APAGADO</v>
      </c>
      <c r="AH497" t="str">
        <f>ESTADISTICA!AH497</f>
        <v>APAGADO</v>
      </c>
      <c r="AI497">
        <f>ESTADISTICA!AI497</f>
        <v>0</v>
      </c>
    </row>
    <row r="498" spans="1:35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 t="str">
        <f>ESTADISTICA!V498</f>
        <v>APAGADO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>
        <f>ESTADISTICA!AD498</f>
        <v>0</v>
      </c>
      <c r="AE498">
        <f>ESTADISTICA!AE498</f>
        <v>0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  <c r="AI498">
        <f>ESTADISTICA!AI498</f>
        <v>0</v>
      </c>
    </row>
    <row r="499" spans="1:35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 t="str">
        <f>ESTADISTICA!V499</f>
        <v>APAGADO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>
        <f>ESTADISTICA!AD499</f>
        <v>0</v>
      </c>
      <c r="AE499">
        <f>ESTADISTICA!AE499</f>
        <v>0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  <c r="AI499">
        <f>ESTADISTICA!AI499</f>
        <v>0</v>
      </c>
    </row>
    <row r="500" spans="1:35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 t="str">
        <f>ESTADISTICA!G500</f>
        <v>APAGADO</v>
      </c>
      <c r="H500" t="str">
        <f>ESTADISTICA!H500</f>
        <v>APAGADO</v>
      </c>
      <c r="I500" t="str">
        <f>ESTADISTICA!I500</f>
        <v>APAGADO</v>
      </c>
      <c r="J500" t="str">
        <f>ESTADISTICA!J500</f>
        <v>APAGADO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 t="str">
        <f>ESTADISTICA!O500</f>
        <v>APAGADO</v>
      </c>
      <c r="P500" t="str">
        <f>ESTADISTICA!P500</f>
        <v>APAGADO</v>
      </c>
      <c r="Q500">
        <f>ESTADISTICA!Q500</f>
        <v>0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 t="str">
        <f>ESTADISTICA!V500</f>
        <v>APAGADO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 t="str">
        <f>ESTADISTICA!G501</f>
        <v>APAGADO</v>
      </c>
      <c r="H501" t="str">
        <f>ESTADISTICA!H501</f>
        <v>APAGADO</v>
      </c>
      <c r="I501" t="str">
        <f>ESTADISTICA!I501</f>
        <v>APAGADO</v>
      </c>
      <c r="J501" t="str">
        <f>ESTADISTICA!J501</f>
        <v>APAGADO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 t="str">
        <f>ESTADISTICA!O501</f>
        <v>APAGADO</v>
      </c>
      <c r="P501" t="str">
        <f>ESTADISTICA!P501</f>
        <v>APAGADO</v>
      </c>
      <c r="Q501">
        <f>ESTADISTICA!Q501</f>
        <v>0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 t="str">
        <f>ESTADISTICA!V501</f>
        <v>APAGADO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 t="str">
        <f>ESTADISTICA!O502</f>
        <v>APAGADO</v>
      </c>
      <c r="P502" t="str">
        <f>ESTADISTICA!P502</f>
        <v>APAGADO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 t="str">
        <f>ESTADISTICA!V502</f>
        <v>APAGADO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 t="str">
        <f>ESTADISTICA!AC502</f>
        <v>APAGADO</v>
      </c>
      <c r="AD502">
        <f>ESTADISTICA!AD502</f>
        <v>0</v>
      </c>
      <c r="AE502">
        <f>ESTADISTICA!AE502</f>
        <v>0</v>
      </c>
      <c r="AF502" t="str">
        <f>ESTADISTICA!AF502</f>
        <v>APAGADO</v>
      </c>
      <c r="AG502" t="str">
        <f>ESTADISTICA!AG502</f>
        <v>APAGADO</v>
      </c>
      <c r="AH502" t="str">
        <f>ESTADISTICA!AH502</f>
        <v>APAGADO</v>
      </c>
      <c r="AI502">
        <f>ESTADISTICA!AI502</f>
        <v>0</v>
      </c>
    </row>
    <row r="503" spans="1:35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 t="str">
        <f>ESTADISTICA!O504</f>
        <v>APAGADO</v>
      </c>
      <c r="P504" t="str">
        <f>ESTADISTICA!P504</f>
        <v>APAGADO</v>
      </c>
      <c r="Q504">
        <f>ESTADISTICA!Q504</f>
        <v>0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 t="str">
        <f>ESTADISTICA!V504</f>
        <v>APAGADO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 t="str">
        <f>ESTADISTICA!O505</f>
        <v>APAGADO</v>
      </c>
      <c r="P505" t="str">
        <f>ESTADISTICA!P505</f>
        <v>APAGADO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 t="str">
        <f>ESTADISTICA!V505</f>
        <v>APAGADO</v>
      </c>
      <c r="W505" t="str">
        <f>ESTADISTICA!W505</f>
        <v>APAGADO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>
        <f>ESTADISTICA!X506</f>
        <v>0</v>
      </c>
      <c r="Y506">
        <f>ESTADISTICA!Y506</f>
        <v>0</v>
      </c>
      <c r="Z506" t="str">
        <f>ESTADISTICA!Z506</f>
        <v>APAGADO</v>
      </c>
      <c r="AA506">
        <f>ESTADISTICA!AA506</f>
        <v>0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>
        <f>ESTADISTICA!Q507</f>
        <v>0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 t="str">
        <f>ESTADISTICA!AA507</f>
        <v>APAGADO</v>
      </c>
      <c r="AB507">
        <f>ESTADISTICA!AB507</f>
        <v>0</v>
      </c>
      <c r="AC507" t="str">
        <f>ESTADISTICA!AC507</f>
        <v>APAGADO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 t="str">
        <f>ESTADISTICA!O508</f>
        <v>APAGADO</v>
      </c>
      <c r="P508" t="str">
        <f>ESTADISTICA!P508</f>
        <v>APAGADO</v>
      </c>
      <c r="Q508">
        <f>ESTADISTICA!Q508</f>
        <v>0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 t="str">
        <f>ESTADISTICA!V508</f>
        <v>APAGADO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>
        <f>ESTADISTICA!AD508</f>
        <v>0</v>
      </c>
      <c r="AE508">
        <f>ESTADISTICA!AE508</f>
        <v>0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  <c r="AI508">
        <f>ESTADISTICA!AI508</f>
        <v>0</v>
      </c>
    </row>
    <row r="509" spans="1:35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>
        <f>ESTADISTICA!AD509</f>
        <v>0</v>
      </c>
      <c r="AE509">
        <f>ESTADISTICA!AE509</f>
        <v>0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  <c r="AI509">
        <f>ESTADISTICA!AI509</f>
        <v>0</v>
      </c>
    </row>
    <row r="510" spans="1:35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 t="str">
        <f>ESTADISTICA!O510</f>
        <v>APAGADO</v>
      </c>
      <c r="P510" t="str">
        <f>ESTADISTICA!P510</f>
        <v>APAGADO</v>
      </c>
      <c r="Q510">
        <f>ESTADISTICA!Q510</f>
        <v>0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 t="str">
        <f>ESTADISTICA!V510</f>
        <v>APAGADO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>
        <f>ESTADISTICA!AD510</f>
        <v>0</v>
      </c>
      <c r="AE510">
        <f>ESTADISTICA!AE510</f>
        <v>0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  <c r="AI510">
        <f>ESTADISTICA!AI510</f>
        <v>0</v>
      </c>
    </row>
    <row r="511" spans="1:35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 t="str">
        <f>ESTADISTICA!K511</f>
        <v>APAGADO</v>
      </c>
      <c r="L511" t="str">
        <f>ESTADISTICA!L511</f>
        <v>APAGADO</v>
      </c>
      <c r="M511" t="str">
        <f>ESTADISTICA!M511</f>
        <v>APAGADO</v>
      </c>
      <c r="N511" t="str">
        <f>ESTADISTICA!N511</f>
        <v>APAGADO</v>
      </c>
      <c r="O511" t="str">
        <f>ESTADISTICA!O511</f>
        <v>APAGADO</v>
      </c>
      <c r="P511" t="str">
        <f>ESTADISTICA!P511</f>
        <v>APAGADO</v>
      </c>
      <c r="Q511">
        <f>ESTADISTICA!Q511</f>
        <v>0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 t="str">
        <f>ESTADISTICA!V511</f>
        <v>APAGADO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>
        <f>ESTADISTICA!AD511</f>
        <v>0</v>
      </c>
      <c r="AE511">
        <f>ESTADISTICA!AE511</f>
        <v>0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  <c r="AI511">
        <f>ESTADISTICA!AI511</f>
        <v>0</v>
      </c>
    </row>
    <row r="512" spans="1:35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 t="str">
        <f>ESTADISTICA!G516</f>
        <v>APAGADO</v>
      </c>
      <c r="H516" t="str">
        <f>ESTADISTICA!H516</f>
        <v>APAGADO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 t="str">
        <f>ESTADISTICA!U516</f>
        <v>APAGADO</v>
      </c>
      <c r="V516" t="str">
        <f>ESTADISTICA!V516</f>
        <v>APAGADO</v>
      </c>
      <c r="W516">
        <f>ESTADISTICA!W516</f>
        <v>0</v>
      </c>
      <c r="X516">
        <f>ESTADISTICA!X516</f>
        <v>0</v>
      </c>
      <c r="Y516">
        <f>ESTADISTICA!Y516</f>
        <v>0</v>
      </c>
      <c r="Z516" t="str">
        <f>ESTADISTICA!Z516</f>
        <v>APAGADO</v>
      </c>
      <c r="AA516">
        <f>ESTADISTICA!AA516</f>
        <v>0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499" activePane="bottomRight" state="frozen"/>
      <selection pane="topRight" activeCell="F1" sqref="F1"/>
      <selection pane="bottomLeft" activeCell="A8" sqref="A8"/>
      <selection pane="bottomRight" activeCell="AH503" sqref="AG503:AH50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5" ht="18" x14ac:dyDescent="0.35">
      <c r="C1" s="30" t="s">
        <v>979</v>
      </c>
      <c r="D1" s="31">
        <f>COUNTIFS(E4:E401,"=Fibra Optica")</f>
        <v>270</v>
      </c>
    </row>
    <row r="2" spans="1:35" ht="21" x14ac:dyDescent="0.4">
      <c r="E2" s="18" t="s">
        <v>615</v>
      </c>
      <c r="F2" s="18">
        <f>COUNTIFS(F4:F501, "=APAGADO",E4:E501,"=Fibra Optica")</f>
        <v>58</v>
      </c>
      <c r="G2" s="18">
        <f>COUNTIFS(G4:G501, "=APAGADO",E4:E501,"=Fibra Optica")</f>
        <v>61</v>
      </c>
      <c r="H2" s="18">
        <f>COUNTIFS(H4:H501, "=APAGADO",E4:E501,"=Fibra Optica")</f>
        <v>55</v>
      </c>
      <c r="I2" s="18">
        <f>COUNTIFS(I4:I501, "=APAGADO",E4:E501,"=Fibra Optica")</f>
        <v>42</v>
      </c>
      <c r="J2" s="18">
        <f>COUNTIFS(J4:J501, "=APAGADO",E4:E501,"=Fibra Optica")</f>
        <v>51</v>
      </c>
      <c r="K2" s="18">
        <f>COUNTIFS(K4:K501, "=APAGADO",E4:E501,"=Fibra Optica")</f>
        <v>52</v>
      </c>
      <c r="L2" s="18">
        <f>COUNTIFS(L4:L501, "=APAGADO",E4:E501,"=Fibra Optica")</f>
        <v>43</v>
      </c>
      <c r="M2" s="18">
        <f>COUNTIFS(M4:M501, "=APAGADO",E4:E501,"=Fibra Optica")</f>
        <v>41</v>
      </c>
      <c r="N2" s="18">
        <f>COUNTIFS(N4:N501, "=APAGADO",E4:E501,"=Fibra Optica")</f>
        <v>44</v>
      </c>
      <c r="O2" s="18">
        <f>COUNTIFS(O4:O501, "=APAGADO",E4:E501,"=Fibra Optica")</f>
        <v>40</v>
      </c>
      <c r="P2" s="18">
        <f>COUNTIFS(P4:P601, "=APAGADO",E4:E601,"=Fibra Optica")</f>
        <v>39</v>
      </c>
      <c r="Q2" s="18">
        <f>COUNTIFS(Q4:Q501, "=APAGADO",E4:E501,"=Fibra Optica")</f>
        <v>0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53</v>
      </c>
      <c r="U2" s="18">
        <f>COUNTIFS(U4:U501, "=APAGADO",E4:E501,"=Fibra Optica")</f>
        <v>57</v>
      </c>
      <c r="V2" s="18">
        <f>COUNTIFS(V4:V501, "=APAGADO",E4:E501,"=Fibra Optica")</f>
        <v>51</v>
      </c>
      <c r="W2" s="18">
        <f>COUNTIFS(W4:W501, "=APAGADO",E4:E501,"=Fibra Optica")</f>
        <v>54</v>
      </c>
      <c r="X2" s="18">
        <f>COUNTIFS(X4:X501, "=APAGADO",E4:E501,"=Fibra Optica")</f>
        <v>64</v>
      </c>
      <c r="Y2" s="18">
        <f>COUNTIFS(Y4:Y501, "=APAGADO",E4:E501,"=Fibra Optica")</f>
        <v>65</v>
      </c>
      <c r="Z2" s="18">
        <f>COUNTIFS(Z4:Z501, "=APAGADO",E4:E501,"=Fibra Optica")</f>
        <v>62</v>
      </c>
      <c r="AA2" s="18">
        <f>COUNTIFS(AA4:AA501, "=APAGADO",E4:E501,"=Fibra Optica")</f>
        <v>54</v>
      </c>
      <c r="AB2" s="18">
        <f>COUNTIFS(AB4:AB501, "=APAGADO",E4:E501,"=Fibra Optica")</f>
        <v>54</v>
      </c>
      <c r="AC2" s="18">
        <f>COUNTIFS(AC4:AC601, "=APAGADO",E4:E601,"=Fibra Optica")</f>
        <v>62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78</v>
      </c>
      <c r="AG2" s="18">
        <f>COUNTIFS(AG4:AG501, "=APAGADO",E4:E501,"=Fibra Optica")</f>
        <v>64</v>
      </c>
      <c r="AH2" s="18">
        <f>COUNTIFS(AH4:AH501, "=APAGADO",E4:E501,"=Fibra Optica")</f>
        <v>66</v>
      </c>
      <c r="AI2" s="18">
        <f>COUNTIFS(AI4:AI501, "=APAGADO",F4:F501,"=Fibra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30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  <c r="AI35" t="str">
        <f>'RESUMEN TOTAL'!AO38</f>
        <v>APAGADO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 t="str">
        <f>'RESUMEN TOTAL'!AO55</f>
        <v>APAGADO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 t="str">
        <f>'RESUMEN TOTAL'!U117</f>
        <v>APAGADO</v>
      </c>
      <c r="P113" t="str">
        <f>'RESUMEN TOTAL'!V117</f>
        <v>APAGADO</v>
      </c>
      <c r="Q113">
        <f>'RESUMEN TOTAL'!W117</f>
        <v>0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 t="str">
        <f>'RESUMEN TOTAL'!AO129</f>
        <v>APAGADO</v>
      </c>
    </row>
    <row r="125" spans="1:35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>
        <f>'RESUMEN TOTAL'!AJ131</f>
        <v>0</v>
      </c>
      <c r="AE126">
        <f>'RESUMEN TOTAL'!AK131</f>
        <v>0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>
        <f>'RESUMEN TOTAL'!AO131</f>
        <v>0</v>
      </c>
    </row>
    <row r="127" spans="1:35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 t="str">
        <f>'RESUMEN TOTAL'!AL132</f>
        <v>APAGADO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3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 t="str">
        <f>'RESUMEN TOTAL'!AL133</f>
        <v>APAGADO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 t="str">
        <f>'RESUMEN TOTAL'!V134</f>
        <v>APAGADO</v>
      </c>
      <c r="Q129">
        <f>'RESUMEN TOTAL'!W134</f>
        <v>0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 t="str">
        <f>'RESUMEN TOTAL'!AB134</f>
        <v>APAGADO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 t="str">
        <f>'RESUMEN TOTAL'!AM134</f>
        <v>APAGADO</v>
      </c>
      <c r="AH129" t="str">
        <f>'RESUMEN TOTAL'!AN134</f>
        <v>APAGADO</v>
      </c>
      <c r="AI129">
        <f>'RESUMEN TOTAL'!AO134</f>
        <v>0</v>
      </c>
    </row>
    <row r="130" spans="1:35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 t="str">
        <f>'RESUMEN TOTAL'!V135</f>
        <v>APAGADO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 t="str">
        <f>'RESUMEN TOTAL'!AB135</f>
        <v>APAGADO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 t="str">
        <f>'RESUMEN TOTAL'!AM135</f>
        <v>APAGADO</v>
      </c>
      <c r="AH130" t="str">
        <f>'RESUMEN TOTAL'!AN135</f>
        <v>APAGADO</v>
      </c>
      <c r="AI130">
        <f>'RESUMEN TOTAL'!AO135</f>
        <v>0</v>
      </c>
    </row>
    <row r="131" spans="1:35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 t="str">
        <f>'RESUMEN TOTAL'!AF137</f>
        <v>APAGADO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 t="str">
        <f>'RESUMEN TOTAL'!AL137</f>
        <v>APAGADO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 t="str">
        <f>'RESUMEN TOTAL'!AH139</f>
        <v>APAGADO</v>
      </c>
      <c r="AC134" t="str">
        <f>'RESUMEN TOTAL'!AI139</f>
        <v>APAGADO</v>
      </c>
      <c r="AD134">
        <f>'RESUMEN TOTAL'!AJ139</f>
        <v>0</v>
      </c>
      <c r="AE134">
        <f>'RESUMEN TOTAL'!AK139</f>
        <v>0</v>
      </c>
      <c r="AF134" t="str">
        <f>'RESUMEN TOTAL'!AL139</f>
        <v>APAGADO</v>
      </c>
      <c r="AG134" t="str">
        <f>'RESUMEN TOTAL'!AM139</f>
        <v>APAGADO</v>
      </c>
      <c r="AH134" t="str">
        <f>'RESUMEN TOTAL'!AN139</f>
        <v>APAGADO</v>
      </c>
      <c r="AI134">
        <f>'RESUMEN TOTAL'!AO139</f>
        <v>0</v>
      </c>
    </row>
    <row r="135" spans="1:35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 t="str">
        <f>'RESUMEN TOTAL'!Z140</f>
        <v>APAGADO</v>
      </c>
      <c r="U135" t="str">
        <f>'RESUMEN TOTAL'!AA140</f>
        <v>APAGADO</v>
      </c>
      <c r="V135" t="str">
        <f>'RESUMEN TOTAL'!AB140</f>
        <v>APAGADO</v>
      </c>
      <c r="W135" t="str">
        <f>'RESUMEN TOTAL'!AC140</f>
        <v>APAGADO</v>
      </c>
      <c r="X135" t="str">
        <f>'RESUMEN TOTAL'!AD140</f>
        <v>APAGADO</v>
      </c>
      <c r="Y135" t="str">
        <f>'RESUMEN TOTAL'!AE140</f>
        <v>APAGADO</v>
      </c>
      <c r="Z135" t="str">
        <f>'RESUMEN TOTAL'!AF140</f>
        <v>APAGADO</v>
      </c>
      <c r="AA135" t="str">
        <f>'RESUMEN TOTAL'!AG140</f>
        <v>APAGADO</v>
      </c>
      <c r="AB135" t="str">
        <f>'RESUMEN TOTAL'!AH140</f>
        <v>APAGADO</v>
      </c>
      <c r="AC135" t="str">
        <f>'RESUMEN TOTAL'!AI140</f>
        <v>APAGADO</v>
      </c>
      <c r="AD135">
        <f>'RESUMEN TOTAL'!AJ140</f>
        <v>0</v>
      </c>
      <c r="AE135">
        <f>'RESUMEN TOTAL'!AK140</f>
        <v>0</v>
      </c>
      <c r="AF135" t="str">
        <f>'RESUMEN TOTAL'!AL140</f>
        <v>APAGADO</v>
      </c>
      <c r="AG135" t="str">
        <f>'RESUMEN TOTAL'!AM140</f>
        <v>APAGADO</v>
      </c>
      <c r="AH135" t="str">
        <f>'RESUMEN TOTAL'!AN140</f>
        <v>APAGADO</v>
      </c>
      <c r="AI135">
        <f>'RESUMEN TOTAL'!AO140</f>
        <v>0</v>
      </c>
    </row>
    <row r="136" spans="1:35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 t="str">
        <f>'RESUMEN TOTAL'!AF141</f>
        <v>APAGADO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 t="str">
        <f>'RESUMEN TOTAL'!AL141</f>
        <v>APAGADO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 t="str">
        <f>'RESUMEN TOTAL'!AF142</f>
        <v>APAGADO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 t="str">
        <f>'RESUMEN TOTAL'!AL142</f>
        <v>APAGADO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 t="str">
        <f>'RESUMEN TOTAL'!AD143</f>
        <v>APAGADO</v>
      </c>
      <c r="Y138" t="str">
        <f>'RESUMEN TOTAL'!AE143</f>
        <v>APAGADO</v>
      </c>
      <c r="Z138" t="str">
        <f>'RESUMEN TOTAL'!AF143</f>
        <v>APAGADO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 t="str">
        <f>'RESUMEN TOTAL'!AL143</f>
        <v>APAGADO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 t="str">
        <f>'RESUMEN TOTAL'!AL144</f>
        <v>APAGADO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</row>
    <row r="144" spans="1:35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 t="str">
        <f>'RESUMEN TOTAL'!AD149</f>
        <v>APAGADO</v>
      </c>
      <c r="Y144" t="str">
        <f>'RESUMEN TOTAL'!AE149</f>
        <v>APAGADO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 t="str">
        <f>'RESUMEN TOTAL'!AL167</f>
        <v>APAGADO</v>
      </c>
      <c r="AG162" t="str">
        <f>'RESUMEN TOTAL'!AM167</f>
        <v>APAGADO</v>
      </c>
      <c r="AH162" t="str">
        <f>'RESUMEN TOTAL'!AN167</f>
        <v>APAGADO</v>
      </c>
      <c r="AI162" t="str">
        <f>'RESUMEN TOTAL'!AO167</f>
        <v>APAGADO</v>
      </c>
    </row>
    <row r="163" spans="1:35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</row>
    <row r="165" spans="1:35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 t="str">
        <f>'RESUMEN TOTAL'!AG175</f>
        <v>APAGADO</v>
      </c>
      <c r="AB170" t="str">
        <f>'RESUMEN TOTAL'!AH175</f>
        <v>APAGADO</v>
      </c>
      <c r="AC170" t="str">
        <f>'RESUMEN TOTAL'!AI175</f>
        <v>APAGADO</v>
      </c>
      <c r="AD170">
        <f>'RESUMEN TOTAL'!AJ175</f>
        <v>0</v>
      </c>
      <c r="AE170">
        <f>'RESUMEN TOTAL'!AK175</f>
        <v>0</v>
      </c>
      <c r="AF170" t="str">
        <f>'RESUMEN TOTAL'!AL175</f>
        <v>APAGADO</v>
      </c>
      <c r="AG170" t="str">
        <f>'RESUMEN TOTAL'!AM175</f>
        <v>APAGADO</v>
      </c>
      <c r="AH170" t="str">
        <f>'RESUMEN TOTAL'!AN175</f>
        <v>APAGADO</v>
      </c>
      <c r="AI170" t="str">
        <f>'RESUMEN TOTAL'!AO175</f>
        <v>APAGADO</v>
      </c>
    </row>
    <row r="171" spans="1:35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 t="str">
        <f>'RESUMEN TOTAL'!AL176</f>
        <v>APAGADO</v>
      </c>
      <c r="AG171" t="str">
        <f>'RESUMEN TOTAL'!AM176</f>
        <v>APAGADO</v>
      </c>
      <c r="AH171" t="str">
        <f>'RESUMEN TOTAL'!AN176</f>
        <v>APAGADO</v>
      </c>
      <c r="AI171" t="str">
        <f>'RESUMEN TOTAL'!AO176</f>
        <v>APAGADO</v>
      </c>
    </row>
    <row r="172" spans="1:35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 t="str">
        <f>'RESUMEN TOTAL'!AL178</f>
        <v>APAGADO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</row>
    <row r="173" spans="1:35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 t="str">
        <f>'RESUMEN TOTAL'!AN183</f>
        <v>APAGADO</v>
      </c>
      <c r="AI177">
        <f>'RESUMEN TOTAL'!AO183</f>
        <v>0</v>
      </c>
    </row>
    <row r="178" spans="1:35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 t="str">
        <f>'RESUMEN TOTAL'!AG184</f>
        <v>APAGADO</v>
      </c>
      <c r="AB178" t="str">
        <f>'RESUMEN TOTAL'!AH184</f>
        <v>APAGADO</v>
      </c>
      <c r="AC178" t="str">
        <f>'RESUMEN TOTAL'!AI184</f>
        <v>APAGADO</v>
      </c>
      <c r="AD178">
        <f>'RESUMEN TOTAL'!AJ184</f>
        <v>0</v>
      </c>
      <c r="AE178">
        <f>'RESUMEN TOTAL'!AK184</f>
        <v>0</v>
      </c>
      <c r="AF178" t="str">
        <f>'RESUMEN TOTAL'!AL184</f>
        <v>APAGADO</v>
      </c>
      <c r="AG178" t="str">
        <f>'RESUMEN TOTAL'!AM184</f>
        <v>APAGADO</v>
      </c>
      <c r="AH178" t="str">
        <f>'RESUMEN TOTAL'!AN184</f>
        <v>APAGADO</v>
      </c>
      <c r="AI178" t="str">
        <f>'RESUMEN TOTAL'!AO184</f>
        <v>APAGADO</v>
      </c>
    </row>
    <row r="179" spans="1:35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 t="str">
        <f>'RESUMEN TOTAL'!T189</f>
        <v>APAGADO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 t="str">
        <f>'RESUMEN TOTAL'!X189</f>
        <v>APAGADO</v>
      </c>
      <c r="S183" t="str">
        <f>'RESUMEN TOTAL'!Y189</f>
        <v>APAGADO</v>
      </c>
      <c r="T183" t="str">
        <f>'RESUMEN TOTAL'!Z189</f>
        <v>APAGADO</v>
      </c>
      <c r="U183" t="str">
        <f>'RESUMEN TOTAL'!AA189</f>
        <v>APAGADO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 t="str">
        <f>'RESUMEN TOTAL'!AH189</f>
        <v>APAGADO</v>
      </c>
      <c r="AC183" t="str">
        <f>'RESUMEN TOTAL'!AI189</f>
        <v>APAGADO</v>
      </c>
      <c r="AD183">
        <f>'RESUMEN TOTAL'!AJ189</f>
        <v>0</v>
      </c>
      <c r="AE183">
        <f>'RESUMEN TOTAL'!AK189</f>
        <v>0</v>
      </c>
      <c r="AF183" t="str">
        <f>'RESUMEN TOTAL'!AL189</f>
        <v>APAGADO</v>
      </c>
      <c r="AG183" t="str">
        <f>'RESUMEN TOTAL'!AM189</f>
        <v>APAGADO</v>
      </c>
      <c r="AH183" t="str">
        <f>'RESUMEN TOTAL'!AN189</f>
        <v>APAGADO</v>
      </c>
      <c r="AI183">
        <f>'RESUMEN TOTAL'!AO189</f>
        <v>0</v>
      </c>
    </row>
    <row r="184" spans="1:35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 t="str">
        <f>'RESUMEN TOTAL'!AI194</f>
        <v>APAGADO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</row>
    <row r="189" spans="1:35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 t="str">
        <f>'RESUMEN TOTAL'!X196</f>
        <v>APAGADO</v>
      </c>
      <c r="S190" t="str">
        <f>'RESUMEN TOTAL'!Y196</f>
        <v>APAGADO</v>
      </c>
      <c r="T190" t="str">
        <f>'RESUMEN TOTAL'!Z196</f>
        <v>APAGADO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 t="str">
        <f>'RESUMEN TOTAL'!AB197</f>
        <v>APAGADO</v>
      </c>
      <c r="W191" t="str">
        <f>'RESUMEN TOTAL'!AC197</f>
        <v>APAGADO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 t="str">
        <f>'RESUMEN TOTAL'!AG197</f>
        <v>APAGADO</v>
      </c>
      <c r="AB191" t="str">
        <f>'RESUMEN TOTAL'!AH197</f>
        <v>APAGADO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 t="str">
        <f>'RESUMEN TOTAL'!AL197</f>
        <v>APAGADO</v>
      </c>
      <c r="AG191" t="str">
        <f>'RESUMEN TOTAL'!AM197</f>
        <v>APAGADO</v>
      </c>
      <c r="AH191">
        <f>'RESUMEN TOTAL'!AN197</f>
        <v>0</v>
      </c>
      <c r="AI191">
        <f>'RESUMEN TOTAL'!AO197</f>
        <v>0</v>
      </c>
    </row>
    <row r="192" spans="1:35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 t="str">
        <f>'RESUMEN TOTAL'!AO198</f>
        <v>APAGADO</v>
      </c>
    </row>
    <row r="193" spans="1:35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</row>
    <row r="199" spans="1:35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 t="str">
        <f>'RESUMEN TOTAL'!AH213</f>
        <v>APAGADO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 t="str">
        <f>'RESUMEN TOTAL'!AA219</f>
        <v>APAGADO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>
        <f>'RESUMEN TOTAL'!AJ221</f>
        <v>0</v>
      </c>
      <c r="AE214">
        <f>'RESUMEN TOTAL'!AK221</f>
        <v>0</v>
      </c>
      <c r="AF214" t="str">
        <f>'RESUMEN TOTAL'!AL221</f>
        <v>APAGADO</v>
      </c>
      <c r="AG214" t="str">
        <f>'RESUMEN TOTAL'!AM221</f>
        <v>APAGADO</v>
      </c>
      <c r="AH214" t="str">
        <f>'RESUMEN TOTAL'!AN221</f>
        <v>APAGADO</v>
      </c>
      <c r="AI214" t="str">
        <f>'RESUMEN TOTAL'!AO221</f>
        <v>APAGADO</v>
      </c>
    </row>
    <row r="215" spans="1:35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 t="str">
        <f>'RESUMEN TOTAL'!AN227</f>
        <v>APAGADO</v>
      </c>
      <c r="AI220" t="str">
        <f>'RESUMEN TOTAL'!AO227</f>
        <v>APAGADO</v>
      </c>
    </row>
    <row r="221" spans="1:35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 t="str">
        <f>'RESUMEN TOTAL'!AB237</f>
        <v>APAGADO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</row>
    <row r="231" spans="1:35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 t="str">
        <f>'RESUMEN TOTAL'!AB239</f>
        <v>APAGADO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</row>
    <row r="233" spans="1:35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 t="str">
        <f>'RESUMEN TOTAL'!AO243</f>
        <v>APAGADO</v>
      </c>
    </row>
    <row r="237" spans="1:35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 t="str">
        <f>'RESUMEN TOTAL'!AO244</f>
        <v>APAGADO</v>
      </c>
    </row>
    <row r="238" spans="1:35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 t="str">
        <f>'RESUMEN TOTAL'!AO245</f>
        <v>APAGADO</v>
      </c>
    </row>
    <row r="239" spans="1:35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</row>
    <row r="245" spans="1:35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 t="str">
        <f>'RESUMEN TOTAL'!AE256</f>
        <v>APAGADO</v>
      </c>
      <c r="Z249">
        <f>'RESUMEN TOTAL'!AF256</f>
        <v>0</v>
      </c>
      <c r="AA249" t="str">
        <f>'RESUMEN TOTAL'!AG256</f>
        <v>APAGADO</v>
      </c>
      <c r="AB249" t="str">
        <f>'RESUMEN TOTAL'!AH256</f>
        <v>APAGADO</v>
      </c>
      <c r="AC249" t="str">
        <f>'RESUMEN TOTAL'!AI256</f>
        <v>APAGADO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 t="str">
        <f>'RESUMEN TOTAL'!AN256</f>
        <v>APAGADO</v>
      </c>
      <c r="AI249">
        <f>'RESUMEN TOTAL'!AO256</f>
        <v>0</v>
      </c>
    </row>
    <row r="250" spans="1:35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 t="str">
        <f>'RESUMEN TOTAL'!X257</f>
        <v>APAGADO</v>
      </c>
      <c r="S250">
        <f>'RESUMEN TOTAL'!Y257</f>
        <v>0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</row>
    <row r="251" spans="1:35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 t="str">
        <f>'RESUMEN TOTAL'!AA259</f>
        <v>APAGADO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 t="str">
        <f>'RESUMEN TOTAL'!AA260</f>
        <v>APAGADO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 t="str">
        <f>'RESUMEN TOTAL'!AA261</f>
        <v>APAGADO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 t="str">
        <f>'RESUMEN TOTAL'!AD264</f>
        <v>APAGADO</v>
      </c>
      <c r="Y257" t="str">
        <f>'RESUMEN TOTAL'!AE264</f>
        <v>APAGADO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 t="str">
        <f>'RESUMEN TOTAL'!AD265</f>
        <v>APAGADO</v>
      </c>
      <c r="Y258" t="str">
        <f>'RESUMEN TOTAL'!AE265</f>
        <v>APAGADO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</row>
    <row r="270" spans="1:35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 t="str">
        <f>'RESUMEN TOTAL'!V281</f>
        <v>APAGADO</v>
      </c>
      <c r="Q274">
        <f>'RESUMEN TOTAL'!W281</f>
        <v>0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 t="str">
        <f>'RESUMEN TOTAL'!AB281</f>
        <v>APAGADO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  <c r="AI274" t="str">
        <f>'RESUMEN TOTAL'!AO281</f>
        <v>APAGADO</v>
      </c>
    </row>
    <row r="275" spans="1:35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 t="str">
        <f>'RESUMEN TOTAL'!V282</f>
        <v>APAGADO</v>
      </c>
      <c r="Q275">
        <f>'RESUMEN TOTAL'!W282</f>
        <v>0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 t="str">
        <f>'RESUMEN TOTAL'!AB282</f>
        <v>APAGADO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  <c r="AI275">
        <f>'RESUMEN TOTAL'!AO282</f>
        <v>0</v>
      </c>
    </row>
    <row r="276" spans="1:35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 t="str">
        <f>'RESUMEN TOTAL'!AI286</f>
        <v>APAGADO</v>
      </c>
      <c r="AD279">
        <f>'RESUMEN TOTAL'!AJ286</f>
        <v>0</v>
      </c>
      <c r="AE279">
        <f>'RESUMEN TOTAL'!AK286</f>
        <v>0</v>
      </c>
      <c r="AF279" t="str">
        <f>'RESUMEN TOTAL'!AL286</f>
        <v>APAGADO</v>
      </c>
      <c r="AG279" t="str">
        <f>'RESUMEN TOTAL'!AM286</f>
        <v>APAGADO</v>
      </c>
      <c r="AH279" t="str">
        <f>'RESUMEN TOTAL'!AN286</f>
        <v>APAGADO</v>
      </c>
      <c r="AI279" t="str">
        <f>'RESUMEN TOTAL'!AO286</f>
        <v>APAGADO</v>
      </c>
    </row>
    <row r="280" spans="1:35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 t="str">
        <f>'RESUMEN TOTAL'!AI287</f>
        <v>APAGADO</v>
      </c>
      <c r="AD280">
        <f>'RESUMEN TOTAL'!AJ287</f>
        <v>0</v>
      </c>
      <c r="AE280">
        <f>'RESUMEN TOTAL'!AK287</f>
        <v>0</v>
      </c>
      <c r="AF280" t="str">
        <f>'RESUMEN TOTAL'!AL287</f>
        <v>APAGADO</v>
      </c>
      <c r="AG280" t="str">
        <f>'RESUMEN TOTAL'!AM287</f>
        <v>APAGADO</v>
      </c>
      <c r="AH280" t="str">
        <f>'RESUMEN TOTAL'!AN287</f>
        <v>APAGADO</v>
      </c>
      <c r="AI280" t="str">
        <f>'RESUMEN TOTAL'!AO287</f>
        <v>APAGADO</v>
      </c>
    </row>
    <row r="281" spans="1:35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 t="str">
        <f>'RESUMEN TOTAL'!AH288</f>
        <v>APAGADO</v>
      </c>
      <c r="AC281" t="str">
        <f>'RESUMEN TOTAL'!AI288</f>
        <v>APAGADO</v>
      </c>
      <c r="AD281">
        <f>'RESUMEN TOTAL'!AJ288</f>
        <v>0</v>
      </c>
      <c r="AE281">
        <f>'RESUMEN TOTAL'!AK288</f>
        <v>0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 t="str">
        <f>'RESUMEN TOTAL'!AO288</f>
        <v>APAGADO</v>
      </c>
    </row>
    <row r="282" spans="1:35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 t="str">
        <f>'RESUMEN TOTAL'!AH289</f>
        <v>APAGADO</v>
      </c>
      <c r="AC282" t="str">
        <f>'RESUMEN TOTAL'!AI289</f>
        <v>APAGADO</v>
      </c>
      <c r="AD282">
        <f>'RESUMEN TOTAL'!AJ289</f>
        <v>0</v>
      </c>
      <c r="AE282">
        <f>'RESUMEN TOTAL'!AK289</f>
        <v>0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 t="str">
        <f>'RESUMEN TOTAL'!AO289</f>
        <v>APAGADO</v>
      </c>
    </row>
    <row r="283" spans="1:35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 t="str">
        <f>'RESUMEN TOTAL'!AI290</f>
        <v>APAGADO</v>
      </c>
      <c r="AD283">
        <f>'RESUMEN TOTAL'!AJ290</f>
        <v>0</v>
      </c>
      <c r="AE283">
        <f>'RESUMEN TOTAL'!AK290</f>
        <v>0</v>
      </c>
      <c r="AF283" t="str">
        <f>'RESUMEN TOTAL'!AL290</f>
        <v>APAGADO</v>
      </c>
      <c r="AG283" t="str">
        <f>'RESUMEN TOTAL'!AM290</f>
        <v>APAGADO</v>
      </c>
      <c r="AH283" t="str">
        <f>'RESUMEN TOTAL'!AN290</f>
        <v>APAGADO</v>
      </c>
      <c r="AI283" t="str">
        <f>'RESUMEN TOTAL'!AO290</f>
        <v>APAGADO</v>
      </c>
    </row>
    <row r="284" spans="1:35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 t="str">
        <f>'RESUMEN TOTAL'!AI291</f>
        <v>APAGADO</v>
      </c>
      <c r="AD284">
        <f>'RESUMEN TOTAL'!AJ291</f>
        <v>0</v>
      </c>
      <c r="AE284">
        <f>'RESUMEN TOTAL'!AK291</f>
        <v>0</v>
      </c>
      <c r="AF284" t="str">
        <f>'RESUMEN TOTAL'!AL291</f>
        <v>APAGADO</v>
      </c>
      <c r="AG284" t="str">
        <f>'RESUMEN TOTAL'!AM291</f>
        <v>APAGADO</v>
      </c>
      <c r="AH284" t="str">
        <f>'RESUMEN TOTAL'!AN291</f>
        <v>APAGADO</v>
      </c>
      <c r="AI284" t="str">
        <f>'RESUMEN TOTAL'!AO291</f>
        <v>APAGADO</v>
      </c>
    </row>
    <row r="285" spans="1:35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</row>
    <row r="315" spans="1:35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</row>
    <row r="317" spans="1:35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</row>
    <row r="318" spans="1:35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</row>
    <row r="319" spans="1:35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</row>
    <row r="320" spans="1:35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 t="str">
        <f>'RESUMEN TOTAL'!L328</f>
        <v>APAGADO</v>
      </c>
      <c r="G320" t="str">
        <f>'RESUMEN TOTAL'!M328</f>
        <v>APAGADO</v>
      </c>
      <c r="H320" t="str">
        <f>'RESUMEN TOTAL'!N328</f>
        <v>APAGADO</v>
      </c>
      <c r="I320" t="str">
        <f>'RESUMEN TOTAL'!O328</f>
        <v>APAGADO</v>
      </c>
      <c r="J320" t="str">
        <f>'RESUMEN TOTAL'!P328</f>
        <v>APAGADO</v>
      </c>
      <c r="K320" t="str">
        <f>'RESUMEN TOTAL'!Q328</f>
        <v>APAGADO</v>
      </c>
      <c r="L320" t="str">
        <f>'RESUMEN TOTAL'!R328</f>
        <v>APAGADO</v>
      </c>
      <c r="M320" t="str">
        <f>'RESUMEN TOTAL'!S328</f>
        <v>APAGADO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 t="str">
        <f>'RESUMEN TOTAL'!Z328</f>
        <v>APAGADO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 t="str">
        <f>'RESUMEN TOTAL'!Y329</f>
        <v>APAGADO</v>
      </c>
      <c r="T321" t="str">
        <f>'RESUMEN TOTAL'!Z329</f>
        <v>APAGADO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 t="str">
        <f>'RESUMEN TOTAL'!L330</f>
        <v>APAGADO</v>
      </c>
      <c r="G322" t="str">
        <f>'RESUMEN TOTAL'!M330</f>
        <v>APAGADO</v>
      </c>
      <c r="H322" t="str">
        <f>'RESUMEN TOTAL'!N330</f>
        <v>APAGADO</v>
      </c>
      <c r="I322" t="str">
        <f>'RESUMEN TOTAL'!O330</f>
        <v>APAGADO</v>
      </c>
      <c r="J322" t="str">
        <f>'RESUMEN TOTAL'!P330</f>
        <v>APAGADO</v>
      </c>
      <c r="K322" t="str">
        <f>'RESUMEN TOTAL'!Q330</f>
        <v>APAGADO</v>
      </c>
      <c r="L322" t="str">
        <f>'RESUMEN TOTAL'!R330</f>
        <v>APAGADO</v>
      </c>
      <c r="M322" t="str">
        <f>'RESUMEN TOTAL'!S330</f>
        <v>APAGADO</v>
      </c>
      <c r="N322" t="str">
        <f>'RESUMEN TOTAL'!T330</f>
        <v>APAGADO</v>
      </c>
      <c r="O322" t="str">
        <f>'RESUMEN TOTAL'!U330</f>
        <v>APAGADO</v>
      </c>
      <c r="P322" t="str">
        <f>'RESUMEN TOTAL'!V330</f>
        <v>APAGADO</v>
      </c>
      <c r="Q322">
        <f>'RESUMEN TOTAL'!W330</f>
        <v>0</v>
      </c>
      <c r="R322" t="str">
        <f>'RESUMEN TOTAL'!X330</f>
        <v>APAGADO</v>
      </c>
      <c r="S322" t="str">
        <f>'RESUMEN TOTAL'!Y330</f>
        <v>APAGADO</v>
      </c>
      <c r="T322" t="str">
        <f>'RESUMEN TOTAL'!Z330</f>
        <v>APAGADO</v>
      </c>
      <c r="U322" t="str">
        <f>'RESUMEN TOTAL'!AA330</f>
        <v>APAGADO</v>
      </c>
      <c r="V322" t="str">
        <f>'RESUMEN TOTAL'!AB330</f>
        <v>APAGADO</v>
      </c>
      <c r="W322" t="str">
        <f>'RESUMEN TOTAL'!AC330</f>
        <v>APAGADO</v>
      </c>
      <c r="X322" t="str">
        <f>'RESUMEN TOTAL'!AD330</f>
        <v>APAGADO</v>
      </c>
      <c r="Y322" t="str">
        <f>'RESUMEN TOTAL'!AE330</f>
        <v>APAGADO</v>
      </c>
      <c r="Z322" t="str">
        <f>'RESUMEN TOTAL'!AF330</f>
        <v>APAGADO</v>
      </c>
      <c r="AA322" t="str">
        <f>'RESUMEN TOTAL'!AG330</f>
        <v>APAGADO</v>
      </c>
      <c r="AB322" t="str">
        <f>'RESUMEN TOTAL'!AH330</f>
        <v>APAGADO</v>
      </c>
      <c r="AC322" t="str">
        <f>'RESUMEN TOTAL'!AI330</f>
        <v>APAGADO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</row>
    <row r="323" spans="1:35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 t="str">
        <f>'RESUMEN TOTAL'!Y332</f>
        <v>APAGADO</v>
      </c>
      <c r="T324" t="str">
        <f>'RESUMEN TOTAL'!Z332</f>
        <v>APAGADO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 t="str">
        <f>'RESUMEN TOTAL'!AD334</f>
        <v>APAGADO</v>
      </c>
      <c r="Y326" t="str">
        <f>'RESUMEN TOTAL'!AE334</f>
        <v>APAGADO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 t="str">
        <f>'RESUMEN TOTAL'!AE335</f>
        <v>APAGADO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 t="str">
        <f>'RESUMEN TOTAL'!V336</f>
        <v>APAGADO</v>
      </c>
      <c r="Q328">
        <f>'RESUMEN TOTAL'!W336</f>
        <v>0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 t="str">
        <f>'RESUMEN TOTAL'!AB336</f>
        <v>APAGADO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</row>
    <row r="329" spans="1:35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 t="str">
        <f>'RESUMEN TOTAL'!V337</f>
        <v>APAGADO</v>
      </c>
      <c r="Q329">
        <f>'RESUMEN TOTAL'!W337</f>
        <v>0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 t="str">
        <f>'RESUMEN TOTAL'!AB337</f>
        <v>APAGADO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</row>
    <row r="330" spans="1:35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 t="str">
        <f>'RESUMEN TOTAL'!L338</f>
        <v>APAGADO</v>
      </c>
      <c r="G330" t="str">
        <f>'RESUMEN TOTAL'!M338</f>
        <v>APAGADO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 t="str">
        <f>'RESUMEN TOTAL'!Q338</f>
        <v>APAGADO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 t="str">
        <f>'RESUMEN TOTAL'!L339</f>
        <v>APAGADO</v>
      </c>
      <c r="G331" t="str">
        <f>'RESUMEN TOTAL'!M339</f>
        <v>APAGADO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 t="str">
        <f>'RESUMEN TOTAL'!L340</f>
        <v>APAGADO</v>
      </c>
      <c r="G332" t="str">
        <f>'RESUMEN TOTAL'!M340</f>
        <v>APAGADO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 t="str">
        <f>'RESUMEN TOTAL'!L341</f>
        <v>APAGADO</v>
      </c>
      <c r="G333" t="str">
        <f>'RESUMEN TOTAL'!M341</f>
        <v>APAGADO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 t="str">
        <f>'RESUMEN TOTAL'!Q341</f>
        <v>APAGADO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 t="str">
        <f>'RESUMEN TOTAL'!L342</f>
        <v>APAGADO</v>
      </c>
      <c r="G334" t="str">
        <f>'RESUMEN TOTAL'!M342</f>
        <v>APAGADO</v>
      </c>
      <c r="H334" t="str">
        <f>'RESUMEN TOTAL'!N342</f>
        <v>APAGADO</v>
      </c>
      <c r="I334" t="str">
        <f>'RESUMEN TOTAL'!O342</f>
        <v>APAGADO</v>
      </c>
      <c r="J334" t="str">
        <f>'RESUMEN TOTAL'!P342</f>
        <v>APAGADO</v>
      </c>
      <c r="K334" t="str">
        <f>'RESUMEN TOTAL'!Q342</f>
        <v>APAGADO</v>
      </c>
      <c r="L334" t="str">
        <f>'RESUMEN TOTAL'!R342</f>
        <v>APAGADO</v>
      </c>
      <c r="M334" t="str">
        <f>'RESUMEN TOTAL'!S342</f>
        <v>APAGADO</v>
      </c>
      <c r="N334" t="str">
        <f>'RESUMEN TOTAL'!T342</f>
        <v>APAGADO</v>
      </c>
      <c r="O334" t="str">
        <f>'RESUMEN TOTAL'!U342</f>
        <v>APAGADO</v>
      </c>
      <c r="P334" t="str">
        <f>'RESUMEN TOTAL'!V342</f>
        <v>APAGADO</v>
      </c>
      <c r="Q334">
        <f>'RESUMEN TOTAL'!W342</f>
        <v>0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 t="str">
        <f>'RESUMEN TOTAL'!N343</f>
        <v>APAGADO</v>
      </c>
      <c r="I335" t="str">
        <f>'RESUMEN TOTAL'!O343</f>
        <v>APAGADO</v>
      </c>
      <c r="J335" t="str">
        <f>'RESUMEN TOTAL'!P343</f>
        <v>APAGADO</v>
      </c>
      <c r="K335" t="str">
        <f>'RESUMEN TOTAL'!Q343</f>
        <v>APAGADO</v>
      </c>
      <c r="L335" t="str">
        <f>'RESUMEN TOTAL'!R343</f>
        <v>APAGADO</v>
      </c>
      <c r="M335" t="str">
        <f>'RESUMEN TOTAL'!S343</f>
        <v>APAGADO</v>
      </c>
      <c r="N335" t="str">
        <f>'RESUMEN TOTAL'!T343</f>
        <v>APAGADO</v>
      </c>
      <c r="O335" t="str">
        <f>'RESUMEN TOTAL'!U343</f>
        <v>APAGADO</v>
      </c>
      <c r="P335" t="str">
        <f>'RESUMEN TOTAL'!V343</f>
        <v>APAGADO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 t="str">
        <f>'RESUMEN TOTAL'!O344</f>
        <v>APAGADO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 t="str">
        <f>'RESUMEN TOTAL'!U346</f>
        <v>APAGADO</v>
      </c>
      <c r="P338" t="str">
        <f>'RESUMEN TOTAL'!V346</f>
        <v>APAGADO</v>
      </c>
      <c r="Q338">
        <f>'RESUMEN TOTAL'!W346</f>
        <v>0</v>
      </c>
      <c r="R338" t="str">
        <f>'RESUMEN TOTAL'!X346</f>
        <v>APAGADO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 t="str">
        <f>'RESUMEN TOTAL'!AF347</f>
        <v>APAGADO</v>
      </c>
      <c r="AA339" t="str">
        <f>'RESUMEN TOTAL'!AG347</f>
        <v>APAGADO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 t="str">
        <f>'RESUMEN TOTAL'!AL347</f>
        <v>APAGADO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 t="str">
        <f>'RESUMEN TOTAL'!AF348</f>
        <v>APAGADO</v>
      </c>
      <c r="AA340" t="str">
        <f>'RESUMEN TOTAL'!AG348</f>
        <v>APAGADO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 t="str">
        <f>'RESUMEN TOTAL'!AL348</f>
        <v>APAGADO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 t="str">
        <f>'RESUMEN TOTAL'!AF349</f>
        <v>APAGADO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 t="str">
        <f>'RESUMEN TOTAL'!AL349</f>
        <v>APAGADO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 t="str">
        <f>'RESUMEN TOTAL'!R350</f>
        <v>APAGADO</v>
      </c>
      <c r="M342" t="str">
        <f>'RESUMEN TOTAL'!S350</f>
        <v>APAGADO</v>
      </c>
      <c r="N342" t="str">
        <f>'RESUMEN TOTAL'!T350</f>
        <v>APAGADO</v>
      </c>
      <c r="O342" t="str">
        <f>'RESUMEN TOTAL'!U350</f>
        <v>APAGADO</v>
      </c>
      <c r="P342" t="str">
        <f>'RESUMEN TOTAL'!V350</f>
        <v>APAGADO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 t="str">
        <f>'RESUMEN TOTAL'!R351</f>
        <v>APAGADO</v>
      </c>
      <c r="M343" t="str">
        <f>'RESUMEN TOTAL'!S351</f>
        <v>APAGADO</v>
      </c>
      <c r="N343" t="str">
        <f>'RESUMEN TOTAL'!T351</f>
        <v>APAGADO</v>
      </c>
      <c r="O343" t="str">
        <f>'RESUMEN TOTAL'!U351</f>
        <v>APAGADO</v>
      </c>
      <c r="P343" t="str">
        <f>'RESUMEN TOTAL'!V351</f>
        <v>APAGADO</v>
      </c>
      <c r="Q343">
        <f>'RESUMEN TOTAL'!W351</f>
        <v>0</v>
      </c>
      <c r="R343" t="str">
        <f>'RESUMEN TOTAL'!X351</f>
        <v>APAGADO</v>
      </c>
      <c r="S343">
        <f>'RESUMEN TOTAL'!Y351</f>
        <v>0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 t="str">
        <f>'RESUMEN TOTAL'!AE351</f>
        <v>APAGADO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 t="str">
        <f>'RESUMEN TOTAL'!R352</f>
        <v>APAGADO</v>
      </c>
      <c r="M344" t="str">
        <f>'RESUMEN TOTAL'!S352</f>
        <v>APAGADO</v>
      </c>
      <c r="N344" t="str">
        <f>'RESUMEN TOTAL'!T352</f>
        <v>APAGADO</v>
      </c>
      <c r="O344" t="str">
        <f>'RESUMEN TOTAL'!U352</f>
        <v>APAGADO</v>
      </c>
      <c r="P344" t="str">
        <f>'RESUMEN TOTAL'!V352</f>
        <v>APAGADO</v>
      </c>
      <c r="Q344">
        <f>'RESUMEN TOTAL'!W352</f>
        <v>0</v>
      </c>
      <c r="R344" t="str">
        <f>'RESUMEN TOTAL'!X352</f>
        <v>APAGADO</v>
      </c>
      <c r="S344">
        <f>'RESUMEN TOTAL'!Y352</f>
        <v>0</v>
      </c>
      <c r="T344" t="str">
        <f>'RESUMEN TOTAL'!Z352</f>
        <v>APAGADO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 t="str">
        <f>'RESUMEN TOTAL'!AE352</f>
        <v>APAGADO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 t="str">
        <f>'RESUMEN TOTAL'!M353</f>
        <v>APAGADO</v>
      </c>
      <c r="H345" t="str">
        <f>'RESUMEN TOTAL'!N353</f>
        <v>APAGADO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 t="str">
        <f>'RESUMEN TOTAL'!R353</f>
        <v>APAGADO</v>
      </c>
      <c r="M345" t="str">
        <f>'RESUMEN TOTAL'!S353</f>
        <v>APAGADO</v>
      </c>
      <c r="N345" t="str">
        <f>'RESUMEN TOTAL'!T353</f>
        <v>APAGADO</v>
      </c>
      <c r="O345" t="str">
        <f>'RESUMEN TOTAL'!U353</f>
        <v>APAGADO</v>
      </c>
      <c r="P345" t="str">
        <f>'RESUMEN TOTAL'!V353</f>
        <v>APAGADO</v>
      </c>
      <c r="Q345">
        <f>'RESUMEN TOTAL'!W353</f>
        <v>0</v>
      </c>
      <c r="R345" t="str">
        <f>'RESUMEN TOTAL'!X353</f>
        <v>APAGADO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 t="str">
        <f>'RESUMEN TOTAL'!AC353</f>
        <v>APAGADO</v>
      </c>
      <c r="X345" t="str">
        <f>'RESUMEN TOTAL'!AD353</f>
        <v>APAGADO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 t="str">
        <f>'RESUMEN TOTAL'!AI353</f>
        <v>APAGADO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  <c r="AI345">
        <f>'RESUMEN TOTAL'!AO353</f>
        <v>0</v>
      </c>
    </row>
    <row r="346" spans="1:35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 t="str">
        <f>'RESUMEN TOTAL'!P355</f>
        <v>APAGADO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 t="str">
        <f>'RESUMEN TOTAL'!V355</f>
        <v>APAGADO</v>
      </c>
      <c r="Q347">
        <f>'RESUMEN TOTAL'!W355</f>
        <v>0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 t="str">
        <f>'RESUMEN TOTAL'!AB356</f>
        <v>APAGADO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</row>
    <row r="349" spans="1:35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 t="str">
        <f>'RESUMEN TOTAL'!AF357</f>
        <v>APAGADO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 t="str">
        <f>'RESUMEN TOTAL'!AF358</f>
        <v>APAGADO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 t="str">
        <f>'RESUMEN TOTAL'!AG359</f>
        <v>APAGADO</v>
      </c>
      <c r="AB351" t="str">
        <f>'RESUMEN TOTAL'!AH359</f>
        <v>APAGADO</v>
      </c>
      <c r="AC351" t="str">
        <f>'RESUMEN TOTAL'!AI359</f>
        <v>APAGADO</v>
      </c>
      <c r="AD351">
        <f>'RESUMEN TOTAL'!AJ359</f>
        <v>0</v>
      </c>
      <c r="AE351">
        <f>'RESUMEN TOTAL'!AK359</f>
        <v>0</v>
      </c>
      <c r="AF351" t="str">
        <f>'RESUMEN TOTAL'!AL359</f>
        <v>APAGADO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 t="str">
        <f>'RESUMEN TOTAL'!AH360</f>
        <v>APAGADO</v>
      </c>
      <c r="AC352" t="str">
        <f>'RESUMEN TOTAL'!AI360</f>
        <v>APAGADO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 t="str">
        <f>'RESUMEN TOTAL'!AF361</f>
        <v>APAGADO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 t="str">
        <f>'RESUMEN TOTAL'!AL361</f>
        <v>APAGADO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 t="str">
        <f>'RESUMEN TOTAL'!AF362</f>
        <v>APAGADO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 t="str">
        <f>'RESUMEN TOTAL'!AL362</f>
        <v>APAGADO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 t="str">
        <f>'RESUMEN TOTAL'!V363</f>
        <v>APAGADO</v>
      </c>
      <c r="Q355">
        <f>'RESUMEN TOTAL'!W363</f>
        <v>0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 t="str">
        <f>'RESUMEN TOTAL'!AB363</f>
        <v>APAGADO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</row>
    <row r="356" spans="1:35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 t="str">
        <f>'RESUMEN TOTAL'!V364</f>
        <v>APAGADO</v>
      </c>
      <c r="Q356">
        <f>'RESUMEN TOTAL'!W364</f>
        <v>0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 t="str">
        <f>'RESUMEN TOTAL'!AB364</f>
        <v>APAGADO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</row>
    <row r="357" spans="1:35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 t="str">
        <f>'RESUMEN TOTAL'!P365</f>
        <v>APAGADO</v>
      </c>
      <c r="K357" t="str">
        <f>'RESUMEN TOTAL'!Q365</f>
        <v>APAGADO</v>
      </c>
      <c r="L357" t="str">
        <f>'RESUMEN TOTAL'!R365</f>
        <v>APAGADO</v>
      </c>
      <c r="M357" t="str">
        <f>'RESUMEN TOTAL'!S365</f>
        <v>APAGADO</v>
      </c>
      <c r="N357" t="str">
        <f>'RESUMEN TOTAL'!T365</f>
        <v>APAGADO</v>
      </c>
      <c r="O357" t="str">
        <f>'RESUMEN TOTAL'!U365</f>
        <v>APAGADO</v>
      </c>
      <c r="P357" t="str">
        <f>'RESUMEN TOTAL'!V365</f>
        <v>APAGADO</v>
      </c>
      <c r="Q357">
        <f>'RESUMEN TOTAL'!W365</f>
        <v>0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 t="str">
        <f>'RESUMEN TOTAL'!AA365</f>
        <v>APAGADO</v>
      </c>
      <c r="V357" t="str">
        <f>'RESUMEN TOTAL'!AB365</f>
        <v>APAGADO</v>
      </c>
      <c r="W357" t="str">
        <f>'RESUMEN TOTAL'!AC365</f>
        <v>APAGADO</v>
      </c>
      <c r="X357" t="str">
        <f>'RESUMEN TOTAL'!AD365</f>
        <v>APAGADO</v>
      </c>
      <c r="Y357" t="str">
        <f>'RESUMEN TOTAL'!AE365</f>
        <v>APAGADO</v>
      </c>
      <c r="Z357" t="str">
        <f>'RESUMEN TOTAL'!AF365</f>
        <v>APAGADO</v>
      </c>
      <c r="AA357" t="str">
        <f>'RESUMEN TOTAL'!AG365</f>
        <v>APAGADO</v>
      </c>
      <c r="AB357" t="str">
        <f>'RESUMEN TOTAL'!AH365</f>
        <v>APAGADO</v>
      </c>
      <c r="AC357" t="str">
        <f>'RESUMEN TOTAL'!AI365</f>
        <v>APAGADO</v>
      </c>
      <c r="AD357">
        <f>'RESUMEN TOTAL'!AJ365</f>
        <v>0</v>
      </c>
      <c r="AE357">
        <f>'RESUMEN TOTAL'!AK365</f>
        <v>0</v>
      </c>
      <c r="AF357" t="str">
        <f>'RESUMEN TOTAL'!AL365</f>
        <v>APAGADO</v>
      </c>
      <c r="AG357" t="str">
        <f>'RESUMEN TOTAL'!AM365</f>
        <v>APAGADO</v>
      </c>
      <c r="AH357" t="str">
        <f>'RESUMEN TOTAL'!AN365</f>
        <v>APAGADO</v>
      </c>
      <c r="AI357" t="str">
        <f>'RESUMEN TOTAL'!AO365</f>
        <v>APAGADO</v>
      </c>
    </row>
    <row r="358" spans="1:35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 t="str">
        <f>'RESUMEN TOTAL'!U371</f>
        <v>APAGADO</v>
      </c>
      <c r="P363" t="str">
        <f>'RESUMEN TOTAL'!V371</f>
        <v>APAGADO</v>
      </c>
      <c r="Q363">
        <f>'RESUMEN TOTAL'!W371</f>
        <v>0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</row>
    <row r="370" spans="1:35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</row>
    <row r="371" spans="1:35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 t="str">
        <f>'RESUMEN TOTAL'!AL381</f>
        <v>APAGADO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 t="str">
        <f>'RESUMEN TOTAL'!AL382</f>
        <v>APAGADO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 t="str">
        <f>'RESUMEN TOTAL'!AG383</f>
        <v>APAGADO</v>
      </c>
      <c r="AB375" t="str">
        <f>'RESUMEN TOTAL'!AH383</f>
        <v>APAGADO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 t="str">
        <f>'RESUMEN TOTAL'!AH384</f>
        <v>APAGADO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 t="str">
        <f>'RESUMEN TOTAL'!M385</f>
        <v>APAGADO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 t="str">
        <f>'RESUMEN TOTAL'!AA385</f>
        <v>APAGADO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 t="str">
        <f>'RESUMEN TOTAL'!M394</f>
        <v>APAGADO</v>
      </c>
      <c r="H386" t="str">
        <f>'RESUMEN TOTAL'!N394</f>
        <v>APAGADO</v>
      </c>
      <c r="I386" t="str">
        <f>'RESUMEN TOTAL'!O394</f>
        <v>APAGADO</v>
      </c>
      <c r="J386" t="str">
        <f>'RESUMEN TOTAL'!P394</f>
        <v>APAGADO</v>
      </c>
      <c r="K386" t="str">
        <f>'RESUMEN TOTAL'!Q394</f>
        <v>APAGADO</v>
      </c>
      <c r="L386" t="str">
        <f>'RESUMEN TOTAL'!R394</f>
        <v>APAGADO</v>
      </c>
      <c r="M386" t="str">
        <f>'RESUMEN TOTAL'!S394</f>
        <v>APAGADO</v>
      </c>
      <c r="N386" t="str">
        <f>'RESUMEN TOTAL'!T394</f>
        <v>APAGADO</v>
      </c>
      <c r="O386" t="str">
        <f>'RESUMEN TOTAL'!U394</f>
        <v>APAGADO</v>
      </c>
      <c r="P386" t="str">
        <f>'RESUMEN TOTAL'!V394</f>
        <v>APAGADO</v>
      </c>
      <c r="Q386">
        <f>'RESUMEN TOTAL'!W394</f>
        <v>0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 t="str">
        <f>'RESUMEN TOTAL'!Z395</f>
        <v>APAGADO</v>
      </c>
      <c r="U387" t="str">
        <f>'RESUMEN TOTAL'!AA395</f>
        <v>APAGADO</v>
      </c>
      <c r="V387" t="str">
        <f>'RESUMEN TOTAL'!AB395</f>
        <v>APAGADO</v>
      </c>
      <c r="W387" t="str">
        <f>'RESUMEN TOTAL'!AC395</f>
        <v>APAGADO</v>
      </c>
      <c r="X387" t="str">
        <f>'RESUMEN TOTAL'!AD395</f>
        <v>APAGADO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 t="str">
        <f>'RESUMEN TOTAL'!AL395</f>
        <v>APAGADO</v>
      </c>
      <c r="AG387" t="str">
        <f>'RESUMEN TOTAL'!AM395</f>
        <v>APAGADO</v>
      </c>
      <c r="AH387" t="str">
        <f>'RESUMEN TOTAL'!AN395</f>
        <v>APAGADO</v>
      </c>
      <c r="AI387">
        <f>'RESUMEN TOTAL'!AO395</f>
        <v>0</v>
      </c>
    </row>
    <row r="388" spans="1:35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 t="str">
        <f>'RESUMEN TOTAL'!Z396</f>
        <v>APAGADO</v>
      </c>
      <c r="U388" t="str">
        <f>'RESUMEN TOTAL'!AA396</f>
        <v>APAGADO</v>
      </c>
      <c r="V388" t="str">
        <f>'RESUMEN TOTAL'!AB396</f>
        <v>APAGADO</v>
      </c>
      <c r="W388" t="str">
        <f>'RESUMEN TOTAL'!AC396</f>
        <v>APAGADO</v>
      </c>
      <c r="X388" t="str">
        <f>'RESUMEN TOTAL'!AD396</f>
        <v>APAGADO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 t="str">
        <f>'RESUMEN TOTAL'!AL396</f>
        <v>APAGADO</v>
      </c>
      <c r="AG388" t="str">
        <f>'RESUMEN TOTAL'!AM396</f>
        <v>APAGADO</v>
      </c>
      <c r="AH388" t="str">
        <f>'RESUMEN TOTAL'!AN396</f>
        <v>APAGADO</v>
      </c>
      <c r="AI388">
        <f>'RESUMEN TOTAL'!AO396</f>
        <v>0</v>
      </c>
    </row>
    <row r="389" spans="1:35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 t="str">
        <f>'RESUMEN TOTAL'!V400</f>
        <v>APAGADO</v>
      </c>
      <c r="Q392">
        <f>'RESUMEN TOTAL'!W400</f>
        <v>0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 t="str">
        <f>'RESUMEN TOTAL'!AB400</f>
        <v>APAGADO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</row>
    <row r="393" spans="1:35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 t="str">
        <f>'RESUMEN TOTAL'!L402</f>
        <v>APAGADO</v>
      </c>
      <c r="G394" t="str">
        <f>'RESUMEN TOTAL'!M402</f>
        <v>APAGADO</v>
      </c>
      <c r="H394" t="str">
        <f>'RESUMEN TOTAL'!N402</f>
        <v>APAGADO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 t="str">
        <f>'RESUMEN TOTAL'!Z402</f>
        <v>APAGADO</v>
      </c>
      <c r="U394" t="str">
        <f>'RESUMEN TOTAL'!AA402</f>
        <v>APAGADO</v>
      </c>
      <c r="V394" t="str">
        <f>'RESUMEN TOTAL'!AB402</f>
        <v>APAGADO</v>
      </c>
      <c r="W394" t="str">
        <f>'RESUMEN TOTAL'!AC402</f>
        <v>APAGADO</v>
      </c>
      <c r="X394" t="str">
        <f>'RESUMEN TOTAL'!AD402</f>
        <v>APAGADO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 t="str">
        <f>'RESUMEN TOTAL'!AL402</f>
        <v>APAGADO</v>
      </c>
      <c r="AG394" t="str">
        <f>'RESUMEN TOTAL'!AM402</f>
        <v>APAGADO</v>
      </c>
      <c r="AH394" t="str">
        <f>'RESUMEN TOTAL'!AN402</f>
        <v>APAGADO</v>
      </c>
      <c r="AI394">
        <f>'RESUMEN TOTAL'!AO402</f>
        <v>0</v>
      </c>
    </row>
    <row r="395" spans="1:35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 t="str">
        <f>'RESUMEN TOTAL'!V403</f>
        <v>APAGADO</v>
      </c>
      <c r="Q395">
        <f>'RESUMEN TOTAL'!W403</f>
        <v>0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 t="str">
        <f>'RESUMEN TOTAL'!AB403</f>
        <v>APAGADO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  <c r="AI395" t="str">
        <f>'RESUMEN TOTAL'!AO403</f>
        <v>APAGADO</v>
      </c>
    </row>
    <row r="396" spans="1:35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 t="str">
        <f>'RESUMEN TOTAL'!V404</f>
        <v>APAGADO</v>
      </c>
      <c r="Q396">
        <f>'RESUMEN TOTAL'!W404</f>
        <v>0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 t="str">
        <f>'RESUMEN TOTAL'!AB404</f>
        <v>APAGADO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>
        <f>'RESUMEN TOTAL'!AO404</f>
        <v>0</v>
      </c>
    </row>
    <row r="397" spans="1:35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 t="str">
        <f>'RESUMEN TOTAL'!V405</f>
        <v>APAGADO</v>
      </c>
      <c r="Q397">
        <f>'RESUMEN TOTAL'!W405</f>
        <v>0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 t="str">
        <f>'RESUMEN TOTAL'!AB405</f>
        <v>APAGADO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</row>
    <row r="398" spans="1:35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 t="str">
        <f>'RESUMEN TOTAL'!AN406</f>
        <v>APAGADO</v>
      </c>
      <c r="AI398">
        <f>'RESUMEN TOTAL'!AO406</f>
        <v>0</v>
      </c>
    </row>
    <row r="399" spans="1:35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 t="str">
        <f>'RESUMEN TOTAL'!L407</f>
        <v>APAGADO</v>
      </c>
      <c r="G399" t="str">
        <f>'RESUMEN TOTAL'!M407</f>
        <v>APAGADO</v>
      </c>
      <c r="H399" t="str">
        <f>'RESUMEN TOTAL'!N407</f>
        <v>APAGADO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 t="str">
        <f>'RESUMEN TOTAL'!Z407</f>
        <v>APAGADO</v>
      </c>
      <c r="U399" t="str">
        <f>'RESUMEN TOTAL'!AA407</f>
        <v>APAGADO</v>
      </c>
      <c r="V399" t="str">
        <f>'RESUMEN TOTAL'!AB407</f>
        <v>APAGADO</v>
      </c>
      <c r="W399" t="str">
        <f>'RESUMEN TOTAL'!AC407</f>
        <v>APAGADO</v>
      </c>
      <c r="X399" t="str">
        <f>'RESUMEN TOTAL'!AD407</f>
        <v>APAGADO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 t="str">
        <f>'RESUMEN TOTAL'!AL407</f>
        <v>APAGADO</v>
      </c>
      <c r="AG399" t="str">
        <f>'RESUMEN TOTAL'!AM407</f>
        <v>APAGADO</v>
      </c>
      <c r="AH399" t="str">
        <f>'RESUMEN TOTAL'!AN407</f>
        <v>APAGADO</v>
      </c>
      <c r="AI399">
        <f>'RESUMEN TOTAL'!AO407</f>
        <v>0</v>
      </c>
    </row>
    <row r="400" spans="1:35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 t="str">
        <f>'RESUMEN TOTAL'!Z410</f>
        <v>APAGADO</v>
      </c>
      <c r="U402" t="str">
        <f>'RESUMEN TOTAL'!AA410</f>
        <v>APAGADO</v>
      </c>
      <c r="V402" t="str">
        <f>'RESUMEN TOTAL'!AB410</f>
        <v>APAGADO</v>
      </c>
      <c r="W402" t="str">
        <f>'RESUMEN TOTAL'!AC410</f>
        <v>APAGADO</v>
      </c>
      <c r="X402" t="str">
        <f>'RESUMEN TOTAL'!AD410</f>
        <v>APAGADO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 t="str">
        <f>'RESUMEN TOTAL'!AL410</f>
        <v>APAGADO</v>
      </c>
      <c r="AG402" t="str">
        <f>'RESUMEN TOTAL'!AM410</f>
        <v>APAGADO</v>
      </c>
      <c r="AH402" t="str">
        <f>'RESUMEN TOTAL'!AN410</f>
        <v>APAGADO</v>
      </c>
      <c r="AI402">
        <f>'RESUMEN TOTAL'!AO410</f>
        <v>0</v>
      </c>
    </row>
    <row r="403" spans="1:35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 t="str">
        <f>'RESUMEN TOTAL'!L413</f>
        <v>APAGADO</v>
      </c>
      <c r="G405" t="str">
        <f>'RESUMEN TOTAL'!M413</f>
        <v>APAGADO</v>
      </c>
      <c r="H405" t="str">
        <f>'RESUMEN TOTAL'!N413</f>
        <v>APAGADO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 t="str">
        <f>'RESUMEN TOTAL'!AD413</f>
        <v>APAGADO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 t="str">
        <f>'RESUMEN TOTAL'!AL413</f>
        <v>APAGADO</v>
      </c>
      <c r="AG405" t="str">
        <f>'RESUMEN TOTAL'!AM413</f>
        <v>APAGADO</v>
      </c>
      <c r="AH405" t="str">
        <f>'RESUMEN TOTAL'!AN413</f>
        <v>APAGADO</v>
      </c>
      <c r="AI405">
        <f>'RESUMEN TOTAL'!AO413</f>
        <v>0</v>
      </c>
    </row>
    <row r="406" spans="1:35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 t="str">
        <f>'RESUMEN TOTAL'!L414</f>
        <v>APAGADO</v>
      </c>
      <c r="G406" t="str">
        <f>'RESUMEN TOTAL'!M414</f>
        <v>APAGADO</v>
      </c>
      <c r="H406" t="str">
        <f>'RESUMEN TOTAL'!N414</f>
        <v>APAGADO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 t="str">
        <f>'RESUMEN TOTAL'!Z414</f>
        <v>APAGADO</v>
      </c>
      <c r="U406" t="str">
        <f>'RESUMEN TOTAL'!AA414</f>
        <v>APAGADO</v>
      </c>
      <c r="V406" t="str">
        <f>'RESUMEN TOTAL'!AB414</f>
        <v>APAGADO</v>
      </c>
      <c r="W406" t="str">
        <f>'RESUMEN TOTAL'!AC414</f>
        <v>APAGADO</v>
      </c>
      <c r="X406" t="str">
        <f>'RESUMEN TOTAL'!AD414</f>
        <v>APAGADO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 t="str">
        <f>'RESUMEN TOTAL'!AL414</f>
        <v>APAGADO</v>
      </c>
      <c r="AG406" t="str">
        <f>'RESUMEN TOTAL'!AM414</f>
        <v>APAGADO</v>
      </c>
      <c r="AH406" t="str">
        <f>'RESUMEN TOTAL'!AN414</f>
        <v>APAGADO</v>
      </c>
      <c r="AI406">
        <f>'RESUMEN TOTAL'!AO414</f>
        <v>0</v>
      </c>
    </row>
    <row r="407" spans="1:35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 t="str">
        <f>'RESUMEN TOTAL'!V419</f>
        <v>APAGADO</v>
      </c>
      <c r="Q411">
        <f>'RESUMEN TOTAL'!W419</f>
        <v>0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 t="str">
        <f>'RESUMEN TOTAL'!AB419</f>
        <v>APAGADO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 t="str">
        <f>'RESUMEN TOTAL'!Y429</f>
        <v>APAGADO</v>
      </c>
      <c r="T421" t="str">
        <f>'RESUMEN TOTAL'!Z429</f>
        <v>APAGADO</v>
      </c>
      <c r="U421" t="str">
        <f>'RESUMEN TOTAL'!AA429</f>
        <v>APAGADO</v>
      </c>
      <c r="V421" t="str">
        <f>'RESUMEN TOTAL'!AB429</f>
        <v>APAGADO</v>
      </c>
      <c r="W421" t="str">
        <f>'RESUMEN TOTAL'!AC429</f>
        <v>APAGADO</v>
      </c>
      <c r="X421" t="str">
        <f>'RESUMEN TOTAL'!AD429</f>
        <v>APAGADO</v>
      </c>
      <c r="Y421" t="str">
        <f>'RESUMEN TOTAL'!AE429</f>
        <v>APAGADO</v>
      </c>
      <c r="Z421" t="str">
        <f>'RESUMEN TOTAL'!AF429</f>
        <v>APAGADO</v>
      </c>
      <c r="AA421" t="str">
        <f>'RESUMEN TOTAL'!AG429</f>
        <v>APAGADO</v>
      </c>
      <c r="AB421" t="str">
        <f>'RESUMEN TOTAL'!AH429</f>
        <v>APAGADO</v>
      </c>
      <c r="AC421" t="str">
        <f>'RESUMEN TOTAL'!AI429</f>
        <v>APAGADO</v>
      </c>
      <c r="AD421">
        <f>'RESUMEN TOTAL'!AJ429</f>
        <v>0</v>
      </c>
      <c r="AE421">
        <f>'RESUMEN TOTAL'!AK429</f>
        <v>0</v>
      </c>
      <c r="AF421" t="str">
        <f>'RESUMEN TOTAL'!AL429</f>
        <v>APAGADO</v>
      </c>
      <c r="AG421" t="str">
        <f>'RESUMEN TOTAL'!AM429</f>
        <v>APAGADO</v>
      </c>
      <c r="AH421" t="str">
        <f>'RESUMEN TOTAL'!AN429</f>
        <v>APAGADO</v>
      </c>
      <c r="AI421" t="str">
        <f>'RESUMEN TOTAL'!AO429</f>
        <v>APAGADO</v>
      </c>
    </row>
    <row r="422" spans="1:35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 t="str">
        <f>'RESUMEN TOTAL'!Y430</f>
        <v>APAGADO</v>
      </c>
      <c r="T422" t="str">
        <f>'RESUMEN TOTAL'!Z430</f>
        <v>APAGADO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 t="str">
        <f>'RESUMEN TOTAL'!AD434</f>
        <v>APAGADO</v>
      </c>
      <c r="Y425" t="str">
        <f>'RESUMEN TOTAL'!AE434</f>
        <v>APAGADO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 t="str">
        <f>'RESUMEN TOTAL'!AD436</f>
        <v>APAGADO</v>
      </c>
      <c r="Y427" t="str">
        <f>'RESUMEN TOTAL'!AE436</f>
        <v>APAGADO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 t="str">
        <f>'RESUMEN TOTAL'!AD437</f>
        <v>APAGADO</v>
      </c>
      <c r="Y428" t="str">
        <f>'RESUMEN TOTAL'!AE437</f>
        <v>APAGADO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 t="str">
        <f>'RESUMEN TOTAL'!AD438</f>
        <v>APAGADO</v>
      </c>
      <c r="Y429" t="str">
        <f>'RESUMEN TOTAL'!AE438</f>
        <v>APAGADO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 t="str">
        <f>'RESUMEN TOTAL'!V439</f>
        <v>APAGADO</v>
      </c>
      <c r="Q430">
        <f>'RESUMEN TOTAL'!W439</f>
        <v>0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 t="str">
        <f>'RESUMEN TOTAL'!AB439</f>
        <v>APAGADO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</row>
    <row r="431" spans="1:35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 t="str">
        <f>'RESUMEN TOTAL'!AE440</f>
        <v>APAGADO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 t="str">
        <f>'RESUMEN TOTAL'!V441</f>
        <v>APAGADO</v>
      </c>
      <c r="Q432">
        <f>'RESUMEN TOTAL'!W441</f>
        <v>0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 t="str">
        <f>'RESUMEN TOTAL'!AB441</f>
        <v>APAGADO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</row>
    <row r="433" spans="1:35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>
        <f>'RESUMEN TOTAL'!W442</f>
        <v>0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</row>
    <row r="434" spans="1:35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  <c r="AI437" t="str">
        <f>'RESUMEN TOTAL'!AO446</f>
        <v>APAGADO</v>
      </c>
    </row>
    <row r="438" spans="1:35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 t="str">
        <f>'RESUMEN TOTAL'!AD452</f>
        <v>APAGADO</v>
      </c>
      <c r="Y443" t="str">
        <f>'RESUMEN TOTAL'!AE452</f>
        <v>APAGADO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 t="str">
        <f>'RESUMEN TOTAL'!V456</f>
        <v>APAGADO</v>
      </c>
      <c r="Q447">
        <f>'RESUMEN TOTAL'!W456</f>
        <v>0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 t="str">
        <f>'RESUMEN TOTAL'!AD456</f>
        <v>APAGADO</v>
      </c>
      <c r="Y447" t="str">
        <f>'RESUMEN TOTAL'!AE456</f>
        <v>APAGADO</v>
      </c>
      <c r="Z447" t="str">
        <f>'RESUMEN TOTAL'!AF456</f>
        <v>APAGADO</v>
      </c>
      <c r="AA447" t="str">
        <f>'RESUMEN TOTAL'!AG456</f>
        <v>APAGADO</v>
      </c>
      <c r="AB447" t="str">
        <f>'RESUMEN TOTAL'!AH456</f>
        <v>APAGADO</v>
      </c>
      <c r="AC447" t="str">
        <f>'RESUMEN TOTAL'!AI456</f>
        <v>APAGADO</v>
      </c>
      <c r="AD447">
        <f>'RESUMEN TOTAL'!AJ456</f>
        <v>0</v>
      </c>
      <c r="AE447">
        <f>'RESUMEN TOTAL'!AK456</f>
        <v>0</v>
      </c>
      <c r="AF447" t="str">
        <f>'RESUMEN TOTAL'!AL456</f>
        <v>APAGADO</v>
      </c>
      <c r="AG447" t="str">
        <f>'RESUMEN TOTAL'!AM456</f>
        <v>APAGADO</v>
      </c>
      <c r="AH447" t="str">
        <f>'RESUMEN TOTAL'!AN456</f>
        <v>APAGADO</v>
      </c>
      <c r="AI447" t="str">
        <f>'RESUMEN TOTAL'!AO456</f>
        <v>APAGADO</v>
      </c>
    </row>
    <row r="448" spans="1:35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 t="str">
        <f>'RESUMEN TOTAL'!V457</f>
        <v>APAGADO</v>
      </c>
      <c r="Q448">
        <f>'RESUMEN TOTAL'!W457</f>
        <v>0</v>
      </c>
      <c r="R448" t="str">
        <f>'RESUMEN TOTAL'!X457</f>
        <v>APAGADO</v>
      </c>
      <c r="S448" t="str">
        <f>'RESUMEN TOTAL'!Y457</f>
        <v>APAGADO</v>
      </c>
      <c r="T448" t="str">
        <f>'RESUMEN TOTAL'!Z457</f>
        <v>APAGADO</v>
      </c>
      <c r="U448" t="str">
        <f>'RESUMEN TOTAL'!AA457</f>
        <v>APAGADO</v>
      </c>
      <c r="V448" t="str">
        <f>'RESUMEN TOTAL'!AB457</f>
        <v>APAGADO</v>
      </c>
      <c r="W448" t="str">
        <f>'RESUMEN TOTAL'!AC457</f>
        <v>APAGADO</v>
      </c>
      <c r="X448" t="str">
        <f>'RESUMEN TOTAL'!AD457</f>
        <v>APAGADO</v>
      </c>
      <c r="Y448" t="str">
        <f>'RESUMEN TOTAL'!AE457</f>
        <v>APAGADO</v>
      </c>
      <c r="Z448" t="str">
        <f>'RESUMEN TOTAL'!AF457</f>
        <v>APAGADO</v>
      </c>
      <c r="AA448" t="str">
        <f>'RESUMEN TOTAL'!AG457</f>
        <v>APAGADO</v>
      </c>
      <c r="AB448" t="str">
        <f>'RESUMEN TOTAL'!AH457</f>
        <v>APAGADO</v>
      </c>
      <c r="AC448" t="str">
        <f>'RESUMEN TOTAL'!AI457</f>
        <v>APAGADO</v>
      </c>
      <c r="AD448">
        <f>'RESUMEN TOTAL'!AJ457</f>
        <v>0</v>
      </c>
      <c r="AE448">
        <f>'RESUMEN TOTAL'!AK457</f>
        <v>0</v>
      </c>
      <c r="AF448" t="str">
        <f>'RESUMEN TOTAL'!AL457</f>
        <v>APAGADO</v>
      </c>
      <c r="AG448" t="str">
        <f>'RESUMEN TOTAL'!AM457</f>
        <v>APAGADO</v>
      </c>
      <c r="AH448" t="str">
        <f>'RESUMEN TOTAL'!AN457</f>
        <v>APAGADO</v>
      </c>
      <c r="AI448" t="str">
        <f>'RESUMEN TOTAL'!AO457</f>
        <v>APAGADO</v>
      </c>
    </row>
    <row r="449" spans="1:35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 t="str">
        <f>'RESUMEN TOTAL'!V458</f>
        <v>APAGADO</v>
      </c>
      <c r="Q449">
        <f>'RESUMEN TOTAL'!W458</f>
        <v>0</v>
      </c>
      <c r="R449" t="str">
        <f>'RESUMEN TOTAL'!X458</f>
        <v>APAGADO</v>
      </c>
      <c r="S449" t="str">
        <f>'RESUMEN TOTAL'!Y458</f>
        <v>APAGADO</v>
      </c>
      <c r="T449" t="str">
        <f>'RESUMEN TOTAL'!Z458</f>
        <v>APAGADO</v>
      </c>
      <c r="U449" t="str">
        <f>'RESUMEN TOTAL'!AA458</f>
        <v>APAGADO</v>
      </c>
      <c r="V449" t="str">
        <f>'RESUMEN TOTAL'!AB458</f>
        <v>APAGADO</v>
      </c>
      <c r="W449" t="str">
        <f>'RESUMEN TOTAL'!AC458</f>
        <v>APAGADO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 t="str">
        <f>'RESUMEN TOTAL'!AH458</f>
        <v>APAGADO</v>
      </c>
      <c r="AC449" t="str">
        <f>'RESUMEN TOTAL'!AI458</f>
        <v>APAGADO</v>
      </c>
      <c r="AD449">
        <f>'RESUMEN TOTAL'!AJ458</f>
        <v>0</v>
      </c>
      <c r="AE449">
        <f>'RESUMEN TOTAL'!AK458</f>
        <v>0</v>
      </c>
      <c r="AF449" t="str">
        <f>'RESUMEN TOTAL'!AL458</f>
        <v>APAGADO</v>
      </c>
      <c r="AG449" t="str">
        <f>'RESUMEN TOTAL'!AM458</f>
        <v>APAGADO</v>
      </c>
      <c r="AH449" t="str">
        <f>'RESUMEN TOTAL'!AN458</f>
        <v>APAGADO</v>
      </c>
      <c r="AI449" t="str">
        <f>'RESUMEN TOTAL'!AO458</f>
        <v>APAGADO</v>
      </c>
    </row>
    <row r="450" spans="1:35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 t="str">
        <f>'RESUMEN TOTAL'!Y459</f>
        <v>APAGADO</v>
      </c>
      <c r="T450" t="str">
        <f>'RESUMEN TOTAL'!Z459</f>
        <v>APAGADO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 t="str">
        <f>'RESUMEN TOTAL'!Y460</f>
        <v>APAGADO</v>
      </c>
      <c r="T451" t="str">
        <f>'RESUMEN TOTAL'!Z460</f>
        <v>APAGADO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 t="str">
        <f>'RESUMEN TOTAL'!Y461</f>
        <v>APAGADO</v>
      </c>
      <c r="T452" t="str">
        <f>'RESUMEN TOTAL'!Z461</f>
        <v>APAGADO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 t="str">
        <f>'RESUMEN TOTAL'!Y462</f>
        <v>APAGADO</v>
      </c>
      <c r="T453" t="str">
        <f>'RESUMEN TOTAL'!Z462</f>
        <v>APAGADO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 t="str">
        <f>'RESUMEN TOTAL'!V485</f>
        <v>APAGADO</v>
      </c>
      <c r="Q456">
        <f>'RESUMEN TOTAL'!W485</f>
        <v>0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 t="str">
        <f>'RESUMEN TOTAL'!AB485</f>
        <v>APAGADO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</row>
    <row r="457" spans="1:35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>
        <f>'RESUMEN TOTAL'!W486</f>
        <v>0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 t="str">
        <f>'RESUMEN TOTAL'!AG487</f>
        <v>APAGADO</v>
      </c>
      <c r="AB458" t="str">
        <f>'RESUMEN TOTAL'!AH487</f>
        <v>APAGADO</v>
      </c>
      <c r="AC458" t="str">
        <f>'RESUMEN TOTAL'!AI487</f>
        <v>APAGADO</v>
      </c>
      <c r="AD458">
        <f>'RESUMEN TOTAL'!AJ487</f>
        <v>0</v>
      </c>
      <c r="AE458">
        <f>'RESUMEN TOTAL'!AK487</f>
        <v>0</v>
      </c>
      <c r="AF458" t="str">
        <f>'RESUMEN TOTAL'!AL487</f>
        <v>APAGADO</v>
      </c>
      <c r="AG458" t="str">
        <f>'RESUMEN TOTAL'!AM487</f>
        <v>APAGADO</v>
      </c>
      <c r="AH458" t="str">
        <f>'RESUMEN TOTAL'!AN487</f>
        <v>APAGADO</v>
      </c>
      <c r="AI458" t="str">
        <f>'RESUMEN TOTAL'!AO487</f>
        <v>APAGADO</v>
      </c>
    </row>
    <row r="459" spans="1:35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</row>
    <row r="460" spans="1:35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>
        <f>'RESUMEN TOTAL'!W489</f>
        <v>0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</row>
    <row r="461" spans="1:35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>
        <f>'RESUMEN TOTAL'!W490</f>
        <v>0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 t="str">
        <f>'RESUMEN TOTAL'!AE490</f>
        <v>APAGADO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</row>
    <row r="462" spans="1:35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>
        <f>'RESUMEN TOTAL'!W491</f>
        <v>0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 t="str">
        <f>'RESUMEN TOTAL'!L492</f>
        <v>APAGADO</v>
      </c>
      <c r="G463" t="str">
        <f>'RESUMEN TOTAL'!M492</f>
        <v>APAGADO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>
        <f>'RESUMEN TOTAL'!W492</f>
        <v>0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 t="str">
        <f>'RESUMEN TOTAL'!L493</f>
        <v>APAGADO</v>
      </c>
      <c r="G464" t="str">
        <f>'RESUMEN TOTAL'!M493</f>
        <v>APAGADO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>
        <f>'RESUMEN TOTAL'!W493</f>
        <v>0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 t="str">
        <f>'RESUMEN TOTAL'!L494</f>
        <v>APAGADO</v>
      </c>
      <c r="G465" t="str">
        <f>'RESUMEN TOTAL'!M494</f>
        <v>APAGADO</v>
      </c>
      <c r="H465" t="str">
        <f>'RESUMEN TOTAL'!N494</f>
        <v>APAGADO</v>
      </c>
      <c r="I465" t="str">
        <f>'RESUMEN TOTAL'!O494</f>
        <v>APAGADO</v>
      </c>
      <c r="J465" t="str">
        <f>'RESUMEN TOTAL'!P494</f>
        <v>APAGADO</v>
      </c>
      <c r="K465" t="str">
        <f>'RESUMEN TOTAL'!Q494</f>
        <v>APAGADO</v>
      </c>
      <c r="L465" t="str">
        <f>'RESUMEN TOTAL'!R494</f>
        <v>APAGADO</v>
      </c>
      <c r="M465" t="str">
        <f>'RESUMEN TOTAL'!S494</f>
        <v>APAGADO</v>
      </c>
      <c r="N465" t="str">
        <f>'RESUMEN TOTAL'!T494</f>
        <v>APAGADO</v>
      </c>
      <c r="O465" t="str">
        <f>'RESUMEN TOTAL'!U494</f>
        <v>APAGADO</v>
      </c>
      <c r="P465" t="str">
        <f>'RESUMEN TOTAL'!V494</f>
        <v>APAGADO</v>
      </c>
      <c r="Q465">
        <f>'RESUMEN TOTAL'!W494</f>
        <v>0</v>
      </c>
      <c r="R465" t="str">
        <f>'RESUMEN TOTAL'!X494</f>
        <v>APAGADO</v>
      </c>
      <c r="S465" t="str">
        <f>'RESUMEN TOTAL'!Y494</f>
        <v>APAGADO</v>
      </c>
      <c r="T465" t="str">
        <f>'RESUMEN TOTAL'!Z494</f>
        <v>APAGADO</v>
      </c>
      <c r="U465" t="str">
        <f>'RESUMEN TOTAL'!AA494</f>
        <v>APAGADO</v>
      </c>
      <c r="V465" t="str">
        <f>'RESUMEN TOTAL'!AB494</f>
        <v>APAGADO</v>
      </c>
      <c r="W465" t="str">
        <f>'RESUMEN TOTAL'!AC494</f>
        <v>APAGADO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 t="str">
        <f>'RESUMEN TOTAL'!AB499</f>
        <v>APAGADO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</row>
    <row r="471" spans="1:35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>
        <f>'RESUMEN TOTAL'!W500</f>
        <v>0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</row>
    <row r="472" spans="1:35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>
        <f>'RESUMEN TOTAL'!W501</f>
        <v>0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</row>
    <row r="473" spans="1:35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>
        <f>'RESUMEN TOTAL'!W502</f>
        <v>0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</row>
    <row r="474" spans="1:35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>
        <f>'RESUMEN TOTAL'!W503</f>
        <v>0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 t="str">
        <f>'RESUMEN TOTAL'!N504</f>
        <v>APAGADO</v>
      </c>
      <c r="I475" t="str">
        <f>'RESUMEN TOTAL'!O504</f>
        <v>APAGADO</v>
      </c>
      <c r="J475" t="str">
        <f>'RESUMEN TOTAL'!P504</f>
        <v>APAGADO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 t="str">
        <f>'RESUMEN TOTAL'!U504</f>
        <v>APAGADO</v>
      </c>
      <c r="P475" t="str">
        <f>'RESUMEN TOTAL'!V504</f>
        <v>APAGADO</v>
      </c>
      <c r="Q475">
        <f>'RESUMEN TOTAL'!W504</f>
        <v>0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 t="str">
        <f>'RESUMEN TOTAL'!AB504</f>
        <v>APAGADO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 t="str">
        <f>'RESUMEN TOTAL'!U505</f>
        <v>APAGADO</v>
      </c>
      <c r="P476" t="str">
        <f>'RESUMEN TOTAL'!V505</f>
        <v>APAGADO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 t="str">
        <f>'RESUMEN TOTAL'!AB505</f>
        <v>APAGADO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 t="str">
        <f>'RESUMEN TOTAL'!AI505</f>
        <v>APAGADO</v>
      </c>
      <c r="AD476">
        <f>'RESUMEN TOTAL'!AJ505</f>
        <v>0</v>
      </c>
      <c r="AE476">
        <f>'RESUMEN TOTAL'!AK505</f>
        <v>0</v>
      </c>
      <c r="AF476" t="str">
        <f>'RESUMEN TOTAL'!AL505</f>
        <v>APAGADO</v>
      </c>
      <c r="AG476" t="str">
        <f>'RESUMEN TOTAL'!AM505</f>
        <v>APAGADO</v>
      </c>
      <c r="AH476" t="str">
        <f>'RESUMEN TOTAL'!AN505</f>
        <v>APAGADO</v>
      </c>
      <c r="AI476" t="str">
        <f>'RESUMEN TOTAL'!AO505</f>
        <v>APAGADO</v>
      </c>
    </row>
    <row r="477" spans="1:35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 t="str">
        <f>'RESUMEN TOTAL'!V507</f>
        <v>APAGADO</v>
      </c>
      <c r="Q478">
        <f>'RESUMEN TOTAL'!W507</f>
        <v>0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 t="str">
        <f>'RESUMEN TOTAL'!AB507</f>
        <v>APAGADO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 t="str">
        <f>'RESUMEN TOTAL'!U508</f>
        <v>APAGADO</v>
      </c>
      <c r="P479" t="str">
        <f>'RESUMEN TOTAL'!V508</f>
        <v>APAGADO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 t="str">
        <f>'RESUMEN TOTAL'!AB508</f>
        <v>APAGADO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 t="str">
        <f>'RESUMEN TOTAL'!U509</f>
        <v>APAGADO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 t="str">
        <f>'RESUMEN TOTAL'!AB509</f>
        <v>APAGADO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 t="str">
        <f>'RESUMEN TOTAL'!AF509</f>
        <v>APAGADO</v>
      </c>
      <c r="AA480">
        <f>'RESUMEN TOTAL'!AG509</f>
        <v>0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 t="str">
        <f>'RESUMEN TOTAL'!U510</f>
        <v>APAGADO</v>
      </c>
      <c r="P481" t="str">
        <f>'RESUMEN TOTAL'!V510</f>
        <v>APAGADO</v>
      </c>
      <c r="Q481">
        <f>'RESUMEN TOTAL'!W510</f>
        <v>0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 t="str">
        <f>'RESUMEN TOTAL'!AB510</f>
        <v>APAGADO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 t="str">
        <f>'RESUMEN TOTAL'!AG510</f>
        <v>APAGADO</v>
      </c>
      <c r="AB481">
        <f>'RESUMEN TOTAL'!AH510</f>
        <v>0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 t="str">
        <f>'RESUMEN TOTAL'!V511</f>
        <v>APAGADO</v>
      </c>
      <c r="Q482">
        <f>'RESUMEN TOTAL'!W511</f>
        <v>0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 t="str">
        <f>'RESUMEN TOTAL'!AB511</f>
        <v>APAGADO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</row>
    <row r="483" spans="1:35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 t="str">
        <f>'RESUMEN TOTAL'!AB514</f>
        <v>APAGADO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 t="str">
        <f>'RESUMEN TOTAL'!N519</f>
        <v>APAGADO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 t="str">
        <f>'RESUMEN TOTAL'!AA519</f>
        <v>APAGADO</v>
      </c>
      <c r="V490" t="str">
        <f>'RESUMEN TOTAL'!AB519</f>
        <v>APAGADO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 t="str">
        <f>'RESUMEN TOTAL'!AF519</f>
        <v>APAGADO</v>
      </c>
      <c r="AA490">
        <f>'RESUMEN TOTAL'!AG519</f>
        <v>0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 t="str">
        <f>'RESUMEN TOTAL'!V520</f>
        <v>APAGADO</v>
      </c>
      <c r="Q491">
        <f>'RESUMEN TOTAL'!W520</f>
        <v>0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 t="str">
        <f>'RESUMEN TOTAL'!AG520</f>
        <v>APAGADO</v>
      </c>
      <c r="AB491">
        <f>'RESUMEN TOTAL'!AH520</f>
        <v>0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 t="str">
        <f>'RESUMEN TOTAL'!AO520</f>
        <v>APAGADO</v>
      </c>
    </row>
    <row r="492" spans="1:35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 t="str">
        <f>'RESUMEN TOTAL'!U523</f>
        <v>APAGADO</v>
      </c>
      <c r="P494" t="str">
        <f>'RESUMEN TOTAL'!V523</f>
        <v>APAGADO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 t="str">
        <f>'RESUMEN TOTAL'!AB523</f>
        <v>APAGADO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 t="str">
        <f>'RESUMEN TOTAL'!U524</f>
        <v>APAGADO</v>
      </c>
      <c r="P495" t="str">
        <f>'RESUMEN TOTAL'!V524</f>
        <v>APAGADO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 t="str">
        <f>'RESUMEN TOTAL'!AB524</f>
        <v>APAGADO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 t="str">
        <f>'RESUMEN TOTAL'!V527</f>
        <v>APAGADO</v>
      </c>
      <c r="Q498">
        <f>'RESUMEN TOTAL'!W527</f>
        <v>0</v>
      </c>
      <c r="R498" t="str">
        <f>'RESUMEN TOTAL'!X527</f>
        <v>APAGADO</v>
      </c>
      <c r="S498" t="str">
        <f>'RESUMEN TOTAL'!Y527</f>
        <v>APAGADO</v>
      </c>
      <c r="T498" t="str">
        <f>'RESUMEN TOTAL'!Z527</f>
        <v>APAGADO</v>
      </c>
      <c r="U498" t="str">
        <f>'RESUMEN TOTAL'!AA527</f>
        <v>APAGADO</v>
      </c>
      <c r="V498" t="str">
        <f>'RESUMEN TOTAL'!AB527</f>
        <v>APAGADO</v>
      </c>
      <c r="W498" t="str">
        <f>'RESUMEN TOTAL'!AC527</f>
        <v>APAGADO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  <c r="AI498" t="str">
        <f>'RESUMEN TOTAL'!AO527</f>
        <v>APAGADO</v>
      </c>
    </row>
    <row r="499" spans="1:35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>
        <f>'RESUMEN TOTAL'!W528</f>
        <v>0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  <c r="AI499" t="str">
        <f>'RESUMEN TOTAL'!AO528</f>
        <v>APAGADO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 t="str">
        <f>'RESUMEN TOTAL'!N529</f>
        <v>APAGADO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 t="str">
        <f>'RESUMEN TOTAL'!AL533</f>
        <v>APAGADO</v>
      </c>
      <c r="AG506" t="str">
        <f>'RESUMEN TOTAL'!AM533</f>
        <v>APAGADO</v>
      </c>
      <c r="AH506" t="str">
        <f>'RESUMEN TOTAL'!AN533</f>
        <v>APAGADO</v>
      </c>
      <c r="AI506" t="str">
        <f>'RESUMEN TOTAL'!AO533</f>
        <v>APAGADO</v>
      </c>
    </row>
    <row r="507" spans="1:35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</row>
    <row r="508" spans="1:35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>
        <f>'RESUMEN TOTAL'!W535</f>
        <v>0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</row>
    <row r="509" spans="1:35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 t="str">
        <f>'RESUMEN TOTAL'!L536</f>
        <v>APAGADO</v>
      </c>
      <c r="G509" t="str">
        <f>'RESUMEN TOTAL'!M536</f>
        <v>APAGADO</v>
      </c>
      <c r="H509" t="str">
        <f>'RESUMEN TOTAL'!N536</f>
        <v>APAGADO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 t="str">
        <f>'RESUMEN TOTAL'!V536</f>
        <v>APAGADO</v>
      </c>
      <c r="Q509">
        <f>'RESUMEN TOTAL'!W536</f>
        <v>0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 t="str">
        <f>'RESUMEN TOTAL'!AB536</f>
        <v>APAGADO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</row>
    <row r="510" spans="1:35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 t="str">
        <f>'RESUMEN TOTAL'!V539</f>
        <v>APAGADO</v>
      </c>
      <c r="Q512">
        <f>'RESUMEN TOTAL'!W539</f>
        <v>0</v>
      </c>
      <c r="R512" t="str">
        <f>'RESUMEN TOTAL'!X539</f>
        <v>APAGADO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 t="str">
        <f>'RESUMEN TOTAL'!L540</f>
        <v>APAGADO</v>
      </c>
      <c r="G513" t="str">
        <f>'RESUMEN TOTAL'!M540</f>
        <v>APAGADO</v>
      </c>
      <c r="H513" t="str">
        <f>'RESUMEN TOTAL'!N540</f>
        <v>APAGADO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 t="str">
        <f>'RESUMEN TOTAL'!V540</f>
        <v>APAGADO</v>
      </c>
      <c r="Q513">
        <f>'RESUMEN TOTAL'!W540</f>
        <v>0</v>
      </c>
      <c r="R513" t="str">
        <f>'RESUMEN TOTAL'!X540</f>
        <v>APAGADO</v>
      </c>
      <c r="S513">
        <f>'RESUMEN TOTAL'!Y540</f>
        <v>0</v>
      </c>
      <c r="T513" t="str">
        <f>'RESUMEN TOTAL'!Z540</f>
        <v>APAGADO</v>
      </c>
      <c r="U513" t="str">
        <f>'RESUMEN TOTAL'!AA540</f>
        <v>APAGADO</v>
      </c>
      <c r="V513" t="str">
        <f>'RESUMEN TOTAL'!AB540</f>
        <v>APAGADO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K161" sqref="AK161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2" t="s">
        <v>1145</v>
      </c>
      <c r="D1" s="32"/>
    </row>
    <row r="2" spans="1:35" ht="21" x14ac:dyDescent="0.4">
      <c r="E2" s="18" t="s">
        <v>615</v>
      </c>
      <c r="F2" s="18">
        <f>COUNTIFS(F5:F502, "=APAGADO",E5:E502,"=PTO A FO")</f>
        <v>6</v>
      </c>
      <c r="G2" s="18">
        <f>COUNTIFS(G5:G502, "=APAGADO",E5:E502,"=PTO A FO")</f>
        <v>7</v>
      </c>
      <c r="H2" s="18">
        <f>COUNTIFS(H5:H502, "=APAGADO",E5:E502,"=PTO A FO")</f>
        <v>6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6</v>
      </c>
      <c r="O2" s="18">
        <f>COUNTIFS(O5:O502, "=APAGADO",E5:E502,"=PTO A FO")</f>
        <v>5</v>
      </c>
      <c r="P2" s="18">
        <f>COUNTIFS(P5:P502, "=APAGADO",E5:E502,"=PTO A FO")</f>
        <v>6</v>
      </c>
      <c r="Q2" s="18">
        <f>COUNTIFS(Q5:Q502, "=APAGADO",E5:E502,"=PTO A FO")</f>
        <v>0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7</v>
      </c>
      <c r="U2" s="18">
        <f>COUNTIFS(U5:U502, "=APAGADO",E5:E502,"=PTO A FO")</f>
        <v>6</v>
      </c>
      <c r="V2" s="18">
        <f>COUNTIFS(V5:V502, "=APAGADO",E5:E502,"=PTO A FO")</f>
        <v>7</v>
      </c>
      <c r="W2" s="18">
        <f>COUNTIFS(W5:W502, "=APAGADO",E5:E502,"=PTO A FO")</f>
        <v>7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10</v>
      </c>
      <c r="AA2" s="18">
        <f>COUNTIFS(AA5:AA502, "=APAGADO",E5:E502,"=PTO A FO")</f>
        <v>6</v>
      </c>
      <c r="AB2" s="18">
        <f>COUNTIFS(AB5:AB502, "=APAGADO",E5:E502,"=PTO A FO")</f>
        <v>6</v>
      </c>
      <c r="AC2" s="18">
        <f>COUNTIFS(AC4:AC602, "=APAGADO",E4:E602,"=PTO A FO")</f>
        <v>7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9</v>
      </c>
      <c r="AG2" s="18">
        <f>COUNTIFS(AG5:AG502, "=APAGADO",E5:E502,"=PTO A FO")</f>
        <v>7</v>
      </c>
      <c r="AH2" s="18">
        <f>COUNTIFS(AH5:AH502, "=APAGADO",E5:E502,"=PTO A FO")</f>
        <v>6</v>
      </c>
      <c r="AI2" s="18">
        <f>COUNTIFS(AI5:AI502, "=APAGADO",F5:F502,"=PTO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45412</v>
      </c>
    </row>
    <row r="4" spans="1:35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 t="str">
        <f>'RESUMEN TOTAL'!M13</f>
        <v>APAGADO</v>
      </c>
      <c r="H11" t="str">
        <f>'RESUMEN TOTAL'!N13</f>
        <v>APAGADO</v>
      </c>
      <c r="I11" t="str">
        <f>'RESUMEN TOTAL'!O13</f>
        <v>APAGADO</v>
      </c>
      <c r="J11" t="str">
        <f>'RESUMEN TOTAL'!P13</f>
        <v>APAGADO</v>
      </c>
      <c r="K11" t="str">
        <f>'RESUMEN TOTAL'!Q13</f>
        <v>APAGADO</v>
      </c>
      <c r="L11" t="str">
        <f>'RESUMEN TOTAL'!R13</f>
        <v>APAGADO</v>
      </c>
      <c r="M11" t="str">
        <f>'RESUMEN TOTAL'!S13</f>
        <v>APAGADO</v>
      </c>
      <c r="N11" t="str">
        <f>'RESUMEN TOTAL'!T13</f>
        <v>APAGADO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 t="str">
        <f>'RESUMEN TOTAL'!AA13</f>
        <v>APAGADO</v>
      </c>
      <c r="V11" t="str">
        <f>'RESUMEN TOTAL'!AB13</f>
        <v>APAGADO</v>
      </c>
      <c r="W11" t="str">
        <f>'RESUMEN TOTAL'!AC13</f>
        <v>APAGADO</v>
      </c>
      <c r="X11" t="str">
        <f>'RESUMEN TOTAL'!AD13</f>
        <v>APAGADO</v>
      </c>
      <c r="Y11" t="str">
        <f>'RESUMEN TOTAL'!AE13</f>
        <v>APAGADO</v>
      </c>
      <c r="Z11" t="str">
        <f>'RESUMEN TOTAL'!AF13</f>
        <v>APAGADO</v>
      </c>
      <c r="AA11" t="str">
        <f>'RESUMEN TOTAL'!AG13</f>
        <v>APAGADO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 t="str">
        <f>'RESUMEN TOTAL'!L17</f>
        <v>APAGADO</v>
      </c>
      <c r="G15" t="str">
        <f>'RESUMEN TOTAL'!M17</f>
        <v>APAGADO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</row>
    <row r="23" spans="1:35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 t="str">
        <f>'RESUMEN TOTAL'!AO25</f>
        <v>APAGADO</v>
      </c>
    </row>
    <row r="24" spans="1:35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 t="str">
        <f>'RESUMEN TOTAL'!AO29</f>
        <v>APAGADO</v>
      </c>
    </row>
    <row r="28" spans="1:35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 t="str">
        <f>'RESUMEN TOTAL'!N38</f>
        <v>APAGADO</v>
      </c>
      <c r="I36" t="str">
        <f>'RESUMEN TOTAL'!O38</f>
        <v>APAGADO</v>
      </c>
      <c r="J36" t="str">
        <f>'RESUMEN TOTAL'!P38</f>
        <v>APAGADO</v>
      </c>
      <c r="K36" t="str">
        <f>'RESUMEN TOTAL'!Q38</f>
        <v>APAGADO</v>
      </c>
      <c r="L36" t="str">
        <f>'RESUMEN TOTAL'!R38</f>
        <v>APAGADO</v>
      </c>
      <c r="M36" t="str">
        <f>'RESUMEN TOTAL'!S38</f>
        <v>APAGADO</v>
      </c>
      <c r="N36" t="str">
        <f>'RESUMEN TOTAL'!T38</f>
        <v>APAGADO</v>
      </c>
      <c r="O36" t="str">
        <f>'RESUMEN TOTAL'!U38</f>
        <v>APAGADO</v>
      </c>
      <c r="P36" t="str">
        <f>'RESUMEN TOTAL'!V38</f>
        <v>APAGADO</v>
      </c>
      <c r="Q36">
        <f>'RESUMEN TOTAL'!W38</f>
        <v>0</v>
      </c>
      <c r="R36" t="str">
        <f>'RESUMEN TOTAL'!X38</f>
        <v>APAGADO</v>
      </c>
      <c r="S36" t="str">
        <f>'RESUMEN TOTAL'!Y38</f>
        <v>APAGADO</v>
      </c>
      <c r="T36" t="str">
        <f>'RESUMEN TOTAL'!Z38</f>
        <v>APAGADO</v>
      </c>
      <c r="U36" t="str">
        <f>'RESUMEN TOTAL'!AA38</f>
        <v>APAGADO</v>
      </c>
      <c r="V36" t="str">
        <f>'RESUMEN TOTAL'!AB38</f>
        <v>APAGADO</v>
      </c>
      <c r="W36" t="str">
        <f>'RESUMEN TOTAL'!AC38</f>
        <v>APAGADO</v>
      </c>
      <c r="X36" t="str">
        <f>'RESUMEN TOTAL'!AD38</f>
        <v>APAGADO</v>
      </c>
      <c r="Y36" t="str">
        <f>'RESUMEN TOTAL'!AE38</f>
        <v>APAGADO</v>
      </c>
      <c r="Z36" t="str">
        <f>'RESUMEN TOTAL'!AF38</f>
        <v>APAGADO</v>
      </c>
      <c r="AA36" t="str">
        <f>'RESUMEN TOTAL'!AG38</f>
        <v>APAGADO</v>
      </c>
      <c r="AB36" t="str">
        <f>'RESUMEN TOTAL'!AH38</f>
        <v>APAGADO</v>
      </c>
      <c r="AC36" t="str">
        <f>'RESUMEN TOTAL'!AI38</f>
        <v>APAGADO</v>
      </c>
      <c r="AD36">
        <f>'RESUMEN TOTAL'!AJ38</f>
        <v>0</v>
      </c>
      <c r="AE36">
        <f>'RESUMEN TOTAL'!AK38</f>
        <v>0</v>
      </c>
      <c r="AF36" t="str">
        <f>'RESUMEN TOTAL'!AL38</f>
        <v>APAGADO</v>
      </c>
      <c r="AG36" t="str">
        <f>'RESUMEN TOTAL'!AM38</f>
        <v>APAGADO</v>
      </c>
      <c r="AH36" t="str">
        <f>'RESUMEN TOTAL'!AN38</f>
        <v>APAGADO</v>
      </c>
      <c r="AI36" t="str">
        <f>'RESUMEN TOTAL'!AO38</f>
        <v>APAGADO</v>
      </c>
    </row>
    <row r="37" spans="1:35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 t="str">
        <f>'RESUMEN TOTAL'!M40</f>
        <v>APAGADO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 t="str">
        <f>'RESUMEN TOTAL'!T40</f>
        <v>APAGADO</v>
      </c>
      <c r="O38">
        <f>'RESUMEN TOTAL'!U40</f>
        <v>0</v>
      </c>
      <c r="P38" t="str">
        <f>'RESUMEN TOTAL'!V40</f>
        <v>APAGADO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 t="str">
        <f>'RESUMEN TOTAL'!AO55</f>
        <v>APAGADO</v>
      </c>
    </row>
    <row r="54" spans="1:35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 t="str">
        <f>'RESUMEN TOTAL'!Z68</f>
        <v>APAGADO</v>
      </c>
      <c r="U66" t="str">
        <f>'RESUMEN TOTAL'!AA68</f>
        <v>APAGADO</v>
      </c>
      <c r="V66" t="str">
        <f>'RESUMEN TOTAL'!AB68</f>
        <v>APAGADO</v>
      </c>
      <c r="W66" t="str">
        <f>'RESUMEN TOTAL'!AC68</f>
        <v>APAGADO</v>
      </c>
      <c r="X66" t="str">
        <f>'RESUMEN TOTAL'!AD68</f>
        <v>APAGADO</v>
      </c>
      <c r="Y66" t="str">
        <f>'RESUMEN TOTAL'!AE68</f>
        <v>APAGADO</v>
      </c>
      <c r="Z66" t="str">
        <f>'RESUMEN TOTAL'!AF68</f>
        <v>APAGADO</v>
      </c>
      <c r="AA66" t="str">
        <f>'RESUMEN TOTAL'!AG68</f>
        <v>APAGADO</v>
      </c>
      <c r="AB66" t="str">
        <f>'RESUMEN TOTAL'!AH68</f>
        <v>APAGADO</v>
      </c>
      <c r="AC66" t="str">
        <f>'RESUMEN TOTAL'!AI68</f>
        <v>APAGADO</v>
      </c>
      <c r="AD66">
        <f>'RESUMEN TOTAL'!AJ68</f>
        <v>0</v>
      </c>
      <c r="AE66">
        <f>'RESUMEN TOTAL'!AK68</f>
        <v>0</v>
      </c>
      <c r="AF66" t="str">
        <f>'RESUMEN TOTAL'!AL68</f>
        <v>APAGADO</v>
      </c>
      <c r="AG66" t="str">
        <f>'RESUMEN TOTAL'!AM68</f>
        <v>APAGADO</v>
      </c>
      <c r="AH66" t="str">
        <f>'RESUMEN TOTAL'!AN68</f>
        <v>APAGADO</v>
      </c>
      <c r="AI66">
        <f>'RESUMEN TOTAL'!AO68</f>
        <v>0</v>
      </c>
    </row>
    <row r="67" spans="1:35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 t="str">
        <f>'RESUMEN TOTAL'!Z69</f>
        <v>APAGADO</v>
      </c>
      <c r="U67" t="str">
        <f>'RESUMEN TOTAL'!AA69</f>
        <v>APAGADO</v>
      </c>
      <c r="V67" t="str">
        <f>'RESUMEN TOTAL'!AB69</f>
        <v>APAGADO</v>
      </c>
      <c r="W67" t="str">
        <f>'RESUMEN TOTAL'!AC69</f>
        <v>APAGADO</v>
      </c>
      <c r="X67" t="str">
        <f>'RESUMEN TOTAL'!AD69</f>
        <v>APAGADO</v>
      </c>
      <c r="Y67" t="str">
        <f>'RESUMEN TOTAL'!AE69</f>
        <v>APAGADO</v>
      </c>
      <c r="Z67" t="str">
        <f>'RESUMEN TOTAL'!AF69</f>
        <v>APAGADO</v>
      </c>
      <c r="AA67" t="str">
        <f>'RESUMEN TOTAL'!AG69</f>
        <v>APAGADO</v>
      </c>
      <c r="AB67" t="str">
        <f>'RESUMEN TOTAL'!AH69</f>
        <v>APAGADO</v>
      </c>
      <c r="AC67" t="str">
        <f>'RESUMEN TOTAL'!AI69</f>
        <v>APAGADO</v>
      </c>
      <c r="AD67">
        <f>'RESUMEN TOTAL'!AJ69</f>
        <v>0</v>
      </c>
      <c r="AE67">
        <f>'RESUMEN TOTAL'!AK69</f>
        <v>0</v>
      </c>
      <c r="AF67" t="str">
        <f>'RESUMEN TOTAL'!AL69</f>
        <v>APAGADO</v>
      </c>
      <c r="AG67" t="str">
        <f>'RESUMEN TOTAL'!AM69</f>
        <v>APAGADO</v>
      </c>
      <c r="AH67" t="str">
        <f>'RESUMEN TOTAL'!AN69</f>
        <v>APAGADO</v>
      </c>
      <c r="AI67">
        <f>'RESUMEN TOTAL'!AO69</f>
        <v>0</v>
      </c>
    </row>
    <row r="68" spans="1:35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 t="str">
        <f>'RESUMEN TOTAL'!Y76</f>
        <v>APAGADO</v>
      </c>
      <c r="T74" t="str">
        <f>'RESUMEN TOTAL'!Z76</f>
        <v>APAGADO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 t="str">
        <f>'RESUMEN TOTAL'!Y77</f>
        <v>APAGADO</v>
      </c>
      <c r="T75" t="str">
        <f>'RESUMEN TOTAL'!Z77</f>
        <v>APAGADO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 t="str">
        <f>'RESUMEN TOTAL'!Z81</f>
        <v>APAGADO</v>
      </c>
      <c r="U79" t="str">
        <f>'RESUMEN TOTAL'!AA81</f>
        <v>APAGADO</v>
      </c>
      <c r="V79" t="str">
        <f>'RESUMEN TOTAL'!AB81</f>
        <v>APAGADO</v>
      </c>
      <c r="W79" t="str">
        <f>'RESUMEN TOTAL'!AC81</f>
        <v>APAGADO</v>
      </c>
      <c r="X79" t="str">
        <f>'RESUMEN TOTAL'!AD81</f>
        <v>APAGADO</v>
      </c>
      <c r="Y79" t="str">
        <f>'RESUMEN TOTAL'!AE81</f>
        <v>APAGADO</v>
      </c>
      <c r="Z79" t="str">
        <f>'RESUMEN TOTAL'!AF81</f>
        <v>APAGADO</v>
      </c>
      <c r="AA79" t="str">
        <f>'RESUMEN TOTAL'!AG81</f>
        <v>APAGADO</v>
      </c>
      <c r="AB79" t="str">
        <f>'RESUMEN TOTAL'!AH81</f>
        <v>APAGADO</v>
      </c>
      <c r="AC79" t="str">
        <f>'RESUMEN TOTAL'!AI81</f>
        <v>APAGADO</v>
      </c>
      <c r="AD79">
        <f>'RESUMEN TOTAL'!AJ81</f>
        <v>0</v>
      </c>
      <c r="AE79">
        <f>'RESUMEN TOTAL'!AK81</f>
        <v>0</v>
      </c>
      <c r="AF79" t="str">
        <f>'RESUMEN TOTAL'!AL81</f>
        <v>APAGADO</v>
      </c>
      <c r="AG79" t="str">
        <f>'RESUMEN TOTAL'!AM81</f>
        <v>APAGADO</v>
      </c>
      <c r="AH79" t="str">
        <f>'RESUMEN TOTAL'!AN81</f>
        <v>APAGADO</v>
      </c>
      <c r="AI79">
        <f>'RESUMEN TOTAL'!AO81</f>
        <v>0</v>
      </c>
    </row>
    <row r="80" spans="1:35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 t="str">
        <f>'RESUMEN TOTAL'!N90</f>
        <v>APAGADO</v>
      </c>
      <c r="I88" t="str">
        <f>'RESUMEN TOTAL'!O90</f>
        <v>APAGADO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 t="str">
        <f>'RESUMEN TOTAL'!N91</f>
        <v>APAGADO</v>
      </c>
      <c r="I89" t="str">
        <f>'RESUMEN TOTAL'!O91</f>
        <v>APAGADO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 t="str">
        <f>'RESUMEN TOTAL'!AL102</f>
        <v>APAGADO</v>
      </c>
      <c r="AG100" t="str">
        <f>'RESUMEN TOTAL'!AM102</f>
        <v>APAGADO</v>
      </c>
      <c r="AH100" t="str">
        <f>'RESUMEN TOTAL'!AN102</f>
        <v>APAGADO</v>
      </c>
      <c r="AI100">
        <f>'RESUMEN TOTAL'!AO102</f>
        <v>0</v>
      </c>
    </row>
    <row r="101" spans="1:35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 t="str">
        <f>'RESUMEN TOTAL'!AL103</f>
        <v>APAGADO</v>
      </c>
      <c r="AG101" t="str">
        <f>'RESUMEN TOTAL'!AM103</f>
        <v>APAGADO</v>
      </c>
      <c r="AH101" t="str">
        <f>'RESUMEN TOTAL'!AN103</f>
        <v>APAGADO</v>
      </c>
      <c r="AI101">
        <f>'RESUMEN TOTAL'!AO103</f>
        <v>0</v>
      </c>
    </row>
    <row r="102" spans="1:35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 t="str">
        <f>'RESUMEN TOTAL'!V106</f>
        <v>APAGADO</v>
      </c>
      <c r="Q104">
        <f>'RESUMEN TOTAL'!W106</f>
        <v>0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 t="str">
        <f>'RESUMEN TOTAL'!AB106</f>
        <v>APAGADO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>
        <f>'RESUMEN TOTAL'!AH106</f>
        <v>0</v>
      </c>
      <c r="AC104" t="str">
        <f>'RESUMEN TOTAL'!AI106</f>
        <v>APAGADO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 t="str">
        <f>'RESUMEN TOTAL'!AO106</f>
        <v>APAGADO</v>
      </c>
    </row>
    <row r="105" spans="1:35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 t="str">
        <f>'RESUMEN TOTAL'!U117</f>
        <v>APAGADO</v>
      </c>
      <c r="P114" t="str">
        <f>'RESUMEN TOTAL'!V117</f>
        <v>APAGADO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 t="str">
        <f>'RESUMEN TOTAL'!AO129</f>
        <v>APAGADO</v>
      </c>
    </row>
    <row r="126" spans="1:35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 t="str">
        <f>'RESUMEN TOTAL'!Z131</f>
        <v>APAGADO</v>
      </c>
      <c r="U127" t="str">
        <f>'RESUMEN TOTAL'!AA131</f>
        <v>APAGADO</v>
      </c>
      <c r="V127" t="str">
        <f>'RESUMEN TOTAL'!AB131</f>
        <v>APAGADO</v>
      </c>
      <c r="W127" t="str">
        <f>'RESUMEN TOTAL'!AC131</f>
        <v>APAGADO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>
        <f>'RESUMEN TOTAL'!AJ131</f>
        <v>0</v>
      </c>
      <c r="AE127">
        <f>'RESUMEN TOTAL'!AK131</f>
        <v>0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</row>
    <row r="128" spans="1:35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 t="str">
        <f>'RESUMEN TOTAL'!AL132</f>
        <v>APAGADO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 t="str">
        <f>'RESUMEN TOTAL'!U135</f>
        <v>APAGADO</v>
      </c>
      <c r="P131" t="str">
        <f>'RESUMEN TOTAL'!V135</f>
        <v>APAGADO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 t="str">
        <f>'RESUMEN TOTAL'!AB135</f>
        <v>APAGADO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 t="str">
        <f>'RESUMEN TOTAL'!AM135</f>
        <v>APAGADO</v>
      </c>
      <c r="AH131" t="str">
        <f>'RESUMEN TOTAL'!AN135</f>
        <v>APAGADO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 t="str">
        <f>'RESUMEN TOTAL'!AF137</f>
        <v>APAGADO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 t="str">
        <f>'RESUMEN TOTAL'!AL137</f>
        <v>APAGADO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 t="str">
        <f>'RESUMEN TOTAL'!AH139</f>
        <v>APAGADO</v>
      </c>
      <c r="AC135" t="str">
        <f>'RESUMEN TOTAL'!AI139</f>
        <v>APAGADO</v>
      </c>
      <c r="AD135">
        <f>'RESUMEN TOTAL'!AJ139</f>
        <v>0</v>
      </c>
      <c r="AE135">
        <f>'RESUMEN TOTAL'!AK139</f>
        <v>0</v>
      </c>
      <c r="AF135" t="str">
        <f>'RESUMEN TOTAL'!AL139</f>
        <v>APAGADO</v>
      </c>
      <c r="AG135" t="str">
        <f>'RESUMEN TOTAL'!AM139</f>
        <v>APAGADO</v>
      </c>
      <c r="AH135" t="str">
        <f>'RESUMEN TOTAL'!AN139</f>
        <v>APAGADO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 t="str">
        <f>'RESUMEN TOTAL'!Z140</f>
        <v>APAGADO</v>
      </c>
      <c r="U136" t="str">
        <f>'RESUMEN TOTAL'!AA140</f>
        <v>APAGADO</v>
      </c>
      <c r="V136" t="str">
        <f>'RESUMEN TOTAL'!AB140</f>
        <v>APAGADO</v>
      </c>
      <c r="W136" t="str">
        <f>'RESUMEN TOTAL'!AC140</f>
        <v>APAGADO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>
        <f>'RESUMEN TOTAL'!AJ140</f>
        <v>0</v>
      </c>
      <c r="AE136">
        <f>'RESUMEN TOTAL'!AK140</f>
        <v>0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 t="str">
        <f>'RESUMEN TOTAL'!AF141</f>
        <v>APAGADO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 t="str">
        <f>'RESUMEN TOTAL'!AL141</f>
        <v>APAGADO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 t="str">
        <f>'RESUMEN TOTAL'!AF142</f>
        <v>APAGADO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 t="str">
        <f>'RESUMEN TOTAL'!AL142</f>
        <v>APAGADO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 t="str">
        <f>'RESUMEN TOTAL'!AL143</f>
        <v>APAGADO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 t="str">
        <f>'RESUMEN TOTAL'!AL144</f>
        <v>APAGADO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>
        <f>'RESUMEN TOTAL'!W148</f>
        <v>0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  <c r="AI144" t="str">
        <f>'RESUMEN TOTAL'!AO148</f>
        <v>APAGADO</v>
      </c>
    </row>
    <row r="145" spans="1:35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>
        <f>'RESUMEN TOTAL'!V167</f>
        <v>0</v>
      </c>
      <c r="Q163">
        <f>'RESUMEN TOTAL'!W167</f>
        <v>0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>
        <f>'RESUMEN TOTAL'!AJ167</f>
        <v>0</v>
      </c>
      <c r="AE163">
        <f>'RESUMEN TOTAL'!AK167</f>
        <v>0</v>
      </c>
      <c r="AF163" t="str">
        <f>'RESUMEN TOTAL'!AL167</f>
        <v>APAGADO</v>
      </c>
      <c r="AG163" t="str">
        <f>'RESUMEN TOTAL'!AM167</f>
        <v>APAGADO</v>
      </c>
      <c r="AH163" t="str">
        <f>'RESUMEN TOTAL'!AN167</f>
        <v>APAGADO</v>
      </c>
      <c r="AI163" t="str">
        <f>'RESUMEN TOTAL'!AO167</f>
        <v>APAGADO</v>
      </c>
    </row>
    <row r="164" spans="1:35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</row>
    <row r="166" spans="1:35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>
        <f>'RESUMEN TOTAL'!W170</f>
        <v>0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</row>
    <row r="167" spans="1:35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 t="str">
        <f>'RESUMEN TOTAL'!AD175</f>
        <v>APAGADO</v>
      </c>
      <c r="Y171" t="str">
        <f>'RESUMEN TOTAL'!AE175</f>
        <v>APAGADO</v>
      </c>
      <c r="Z171" t="str">
        <f>'RESUMEN TOTAL'!AF175</f>
        <v>APAGADO</v>
      </c>
      <c r="AA171" t="str">
        <f>'RESUMEN TOTAL'!AG175</f>
        <v>APAGADO</v>
      </c>
      <c r="AB171" t="str">
        <f>'RESUMEN TOTAL'!AH175</f>
        <v>APAGADO</v>
      </c>
      <c r="AC171" t="str">
        <f>'RESUMEN TOTAL'!AI175</f>
        <v>APAGADO</v>
      </c>
      <c r="AD171">
        <f>'RESUMEN TOTAL'!AJ175</f>
        <v>0</v>
      </c>
      <c r="AE171">
        <f>'RESUMEN TOTAL'!AK175</f>
        <v>0</v>
      </c>
      <c r="AF171" t="str">
        <f>'RESUMEN TOTAL'!AL175</f>
        <v>APAGADO</v>
      </c>
      <c r="AG171" t="str">
        <f>'RESUMEN TOTAL'!AM175</f>
        <v>APAGADO</v>
      </c>
      <c r="AH171" t="str">
        <f>'RESUMEN TOTAL'!AN175</f>
        <v>APAGADO</v>
      </c>
      <c r="AI171" t="str">
        <f>'RESUMEN TOTAL'!AO175</f>
        <v>APAGADO</v>
      </c>
    </row>
    <row r="172" spans="1:35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 t="str">
        <f>'RESUMEN TOTAL'!AL176</f>
        <v>APAGADO</v>
      </c>
      <c r="AG172" t="str">
        <f>'RESUMEN TOTAL'!AM176</f>
        <v>APAGADO</v>
      </c>
      <c r="AH172" t="str">
        <f>'RESUMEN TOTAL'!AN176</f>
        <v>APAGADO</v>
      </c>
      <c r="AI172" t="str">
        <f>'RESUMEN TOTAL'!AO176</f>
        <v>APAGADO</v>
      </c>
    </row>
    <row r="173" spans="1:35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 t="str">
        <f>'RESUMEN TOTAL'!AL178</f>
        <v>APAGADO</v>
      </c>
      <c r="AG173" t="str">
        <f>'RESUMEN TOTAL'!AM178</f>
        <v>APAGADO</v>
      </c>
      <c r="AH173" t="str">
        <f>'RESUMEN TOTAL'!AN178</f>
        <v>APAGADO</v>
      </c>
      <c r="AI173" t="str">
        <f>'RESUMEN TOTAL'!AO178</f>
        <v>APAGADO</v>
      </c>
    </row>
    <row r="174" spans="1:35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 t="str">
        <f>'RESUMEN TOTAL'!AL179</f>
        <v>APAGADO</v>
      </c>
      <c r="AG174" t="str">
        <f>'RESUMEN TOTAL'!AM179</f>
        <v>APAGADO</v>
      </c>
      <c r="AH174" t="str">
        <f>'RESUMEN TOTAL'!AN179</f>
        <v>APAGADO</v>
      </c>
      <c r="AI174" t="str">
        <f>'RESUMEN TOTAL'!AO179</f>
        <v>APAGADO</v>
      </c>
    </row>
    <row r="175" spans="1:35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 t="str">
        <f>'RESUMEN TOTAL'!AL180</f>
        <v>APAGADO</v>
      </c>
      <c r="AG175" t="str">
        <f>'RESUMEN TOTAL'!AM180</f>
        <v>APAGADO</v>
      </c>
      <c r="AH175" t="str">
        <f>'RESUMEN TOTAL'!AN180</f>
        <v>APAGADO</v>
      </c>
      <c r="AI175" t="str">
        <f>'RESUMEN TOTAL'!AO180</f>
        <v>APAGADO</v>
      </c>
    </row>
    <row r="176" spans="1:35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 t="str">
        <f>'RESUMEN TOTAL'!AL183</f>
        <v>APAGADO</v>
      </c>
      <c r="AG178" t="str">
        <f>'RESUMEN TOTAL'!AM183</f>
        <v>APAGADO</v>
      </c>
      <c r="AH178" t="str">
        <f>'RESUMEN TOTAL'!AN183</f>
        <v>APAGADO</v>
      </c>
      <c r="AI178">
        <f>'RESUMEN TOTAL'!AO183</f>
        <v>0</v>
      </c>
    </row>
    <row r="179" spans="1:35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 t="str">
        <f>'RESUMEN TOTAL'!AD184</f>
        <v>APAGADO</v>
      </c>
      <c r="Y179" t="str">
        <f>'RESUMEN TOTAL'!AE184</f>
        <v>APAGADO</v>
      </c>
      <c r="Z179" t="str">
        <f>'RESUMEN TOTAL'!AF184</f>
        <v>APAGADO</v>
      </c>
      <c r="AA179" t="str">
        <f>'RESUMEN TOTAL'!AG184</f>
        <v>APAGADO</v>
      </c>
      <c r="AB179" t="str">
        <f>'RESUMEN TOTAL'!AH184</f>
        <v>APAGADO</v>
      </c>
      <c r="AC179" t="str">
        <f>'RESUMEN TOTAL'!AI184</f>
        <v>APAGADO</v>
      </c>
      <c r="AD179">
        <f>'RESUMEN TOTAL'!AJ184</f>
        <v>0</v>
      </c>
      <c r="AE179">
        <f>'RESUMEN TOTAL'!AK184</f>
        <v>0</v>
      </c>
      <c r="AF179" t="str">
        <f>'RESUMEN TOTAL'!AL184</f>
        <v>APAGADO</v>
      </c>
      <c r="AG179" t="str">
        <f>'RESUMEN TOTAL'!AM184</f>
        <v>APAGADO</v>
      </c>
      <c r="AH179" t="str">
        <f>'RESUMEN TOTAL'!AN184</f>
        <v>APAGADO</v>
      </c>
      <c r="AI179" t="str">
        <f>'RESUMEN TOTAL'!AO184</f>
        <v>APAGADO</v>
      </c>
    </row>
    <row r="180" spans="1:35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 t="str">
        <f>'RESUMEN TOTAL'!AD185</f>
        <v>APAGADO</v>
      </c>
      <c r="Y180" t="str">
        <f>'RESUMEN TOTAL'!AE185</f>
        <v>APAGADO</v>
      </c>
      <c r="Z180" t="str">
        <f>'RESUMEN TOTAL'!AF185</f>
        <v>APAGADO</v>
      </c>
      <c r="AA180" t="str">
        <f>'RESUMEN TOTAL'!AG185</f>
        <v>APAGADO</v>
      </c>
      <c r="AB180" t="str">
        <f>'RESUMEN TOTAL'!AH185</f>
        <v>APAGADO</v>
      </c>
      <c r="AC180" t="str">
        <f>'RESUMEN TOTAL'!AI185</f>
        <v>APAGADO</v>
      </c>
      <c r="AD180">
        <f>'RESUMEN TOTAL'!AJ185</f>
        <v>0</v>
      </c>
      <c r="AE180">
        <f>'RESUMEN TOTAL'!AK185</f>
        <v>0</v>
      </c>
      <c r="AF180" t="str">
        <f>'RESUMEN TOTAL'!AL185</f>
        <v>APAGADO</v>
      </c>
      <c r="AG180" t="str">
        <f>'RESUMEN TOTAL'!AM185</f>
        <v>APAGADO</v>
      </c>
      <c r="AH180" t="str">
        <f>'RESUMEN TOTAL'!AN185</f>
        <v>APAGADO</v>
      </c>
      <c r="AI180" t="str">
        <f>'RESUMEN TOTAL'!AO185</f>
        <v>APAGADO</v>
      </c>
    </row>
    <row r="181" spans="1:35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 t="str">
        <f>'RESUMEN TOTAL'!T189</f>
        <v>APAGADO</v>
      </c>
      <c r="O184" t="str">
        <f>'RESUMEN TOTAL'!U189</f>
        <v>APAGADO</v>
      </c>
      <c r="P184">
        <f>'RESUMEN TOTAL'!V189</f>
        <v>0</v>
      </c>
      <c r="Q184">
        <f>'RESUMEN TOTAL'!W189</f>
        <v>0</v>
      </c>
      <c r="R184" t="str">
        <f>'RESUMEN TOTAL'!X189</f>
        <v>APAGADO</v>
      </c>
      <c r="S184" t="str">
        <f>'RESUMEN TOTAL'!Y189</f>
        <v>APAGADO</v>
      </c>
      <c r="T184" t="str">
        <f>'RESUMEN TOTAL'!Z189</f>
        <v>APAGADO</v>
      </c>
      <c r="U184" t="str">
        <f>'RESUMEN TOTAL'!AA189</f>
        <v>APAGADO</v>
      </c>
      <c r="V184" t="str">
        <f>'RESUMEN TOTAL'!AB189</f>
        <v>APAGADO</v>
      </c>
      <c r="W184" t="str">
        <f>'RESUMEN TOTAL'!AC189</f>
        <v>APAGADO</v>
      </c>
      <c r="X184" t="str">
        <f>'RESUMEN TOTAL'!AD189</f>
        <v>APAGADO</v>
      </c>
      <c r="Y184" t="str">
        <f>'RESUMEN TOTAL'!AE189</f>
        <v>APAGADO</v>
      </c>
      <c r="Z184" t="str">
        <f>'RESUMEN TOTAL'!AF189</f>
        <v>APAGADO</v>
      </c>
      <c r="AA184">
        <f>'RESUMEN TOTAL'!AG189</f>
        <v>0</v>
      </c>
      <c r="AB184" t="str">
        <f>'RESUMEN TOTAL'!AH189</f>
        <v>APAGADO</v>
      </c>
      <c r="AC184" t="str">
        <f>'RESUMEN TOTAL'!AI189</f>
        <v>APAGADO</v>
      </c>
      <c r="AD184">
        <f>'RESUMEN TOTAL'!AJ189</f>
        <v>0</v>
      </c>
      <c r="AE184">
        <f>'RESUMEN TOTAL'!AK189</f>
        <v>0</v>
      </c>
      <c r="AF184" t="str">
        <f>'RESUMEN TOTAL'!AL189</f>
        <v>APAGADO</v>
      </c>
      <c r="AG184" t="str">
        <f>'RESUMEN TOTAL'!AM189</f>
        <v>APAGADO</v>
      </c>
      <c r="AH184" t="str">
        <f>'RESUMEN TOTAL'!AN189</f>
        <v>APAGADO</v>
      </c>
      <c r="AI184">
        <f>'RESUMEN TOTAL'!AO189</f>
        <v>0</v>
      </c>
    </row>
    <row r="185" spans="1:35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 t="str">
        <f>'RESUMEN TOTAL'!AC194</f>
        <v>APAGADO</v>
      </c>
      <c r="X189" t="str">
        <f>'RESUMEN TOTAL'!AD194</f>
        <v>APAGADO</v>
      </c>
      <c r="Y189">
        <f>'RESUMEN TOTAL'!AE194</f>
        <v>0</v>
      </c>
      <c r="Z189" t="str">
        <f>'RESUMEN TOTAL'!AF194</f>
        <v>APAGADO</v>
      </c>
      <c r="AA189" t="str">
        <f>'RESUMEN TOTAL'!AG194</f>
        <v>APAGADO</v>
      </c>
      <c r="AB189" t="str">
        <f>'RESUMEN TOTAL'!AH194</f>
        <v>APAGADO</v>
      </c>
      <c r="AC189" t="str">
        <f>'RESUMEN TOTAL'!AI194</f>
        <v>APAGADO</v>
      </c>
      <c r="AD189">
        <f>'RESUMEN TOTAL'!AJ194</f>
        <v>0</v>
      </c>
      <c r="AE189">
        <f>'RESUMEN TOTAL'!AK194</f>
        <v>0</v>
      </c>
      <c r="AF189" t="str">
        <f>'RESUMEN TOTAL'!AL194</f>
        <v>APAGADO</v>
      </c>
      <c r="AG189" t="str">
        <f>'RESUMEN TOTAL'!AM194</f>
        <v>APAGADO</v>
      </c>
      <c r="AH189" t="str">
        <f>'RESUMEN TOTAL'!AN194</f>
        <v>APAGADO</v>
      </c>
      <c r="AI189" t="str">
        <f>'RESUMEN TOTAL'!AO194</f>
        <v>APAGADO</v>
      </c>
    </row>
    <row r="190" spans="1:35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 t="str">
        <f>'RESUMEN TOTAL'!X196</f>
        <v>APAGADO</v>
      </c>
      <c r="S191" t="str">
        <f>'RESUMEN TOTAL'!Y196</f>
        <v>APAGADO</v>
      </c>
      <c r="T191" t="str">
        <f>'RESUMEN TOTAL'!Z196</f>
        <v>APAGADO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 t="str">
        <f>'RESUMEN TOTAL'!AB197</f>
        <v>APAGADO</v>
      </c>
      <c r="W192" t="str">
        <f>'RESUMEN TOTAL'!AC197</f>
        <v>APAGADO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 t="str">
        <f>'RESUMEN TOTAL'!AG197</f>
        <v>APAGADO</v>
      </c>
      <c r="AB192" t="str">
        <f>'RESUMEN TOTAL'!AH197</f>
        <v>APAGADO</v>
      </c>
      <c r="AC192" t="str">
        <f>'RESUMEN TOTAL'!AI197</f>
        <v>APAGADO</v>
      </c>
      <c r="AD192">
        <f>'RESUMEN TOTAL'!AJ197</f>
        <v>0</v>
      </c>
      <c r="AE192">
        <f>'RESUMEN TOTAL'!AK197</f>
        <v>0</v>
      </c>
      <c r="AF192" t="str">
        <f>'RESUMEN TOTAL'!AL197</f>
        <v>APAGADO</v>
      </c>
      <c r="AG192" t="str">
        <f>'RESUMEN TOTAL'!AM197</f>
        <v>APAGADO</v>
      </c>
      <c r="AH192">
        <f>'RESUMEN TOTAL'!AN197</f>
        <v>0</v>
      </c>
      <c r="AI192">
        <f>'RESUMEN TOTAL'!AO197</f>
        <v>0</v>
      </c>
    </row>
    <row r="193" spans="1:35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 t="str">
        <f>'RESUMEN TOTAL'!AD198</f>
        <v>APAGADO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 t="str">
        <f>'RESUMEN TOTAL'!AO198</f>
        <v>APAGADO</v>
      </c>
    </row>
    <row r="194" spans="1:35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 t="str">
        <f>'RESUMEN TOTAL'!U199</f>
        <v>APAGADO</v>
      </c>
      <c r="P194" t="str">
        <f>'RESUMEN TOTAL'!V199</f>
        <v>APAGADO</v>
      </c>
      <c r="Q194">
        <f>'RESUMEN TOTAL'!W199</f>
        <v>0</v>
      </c>
      <c r="R194" t="str">
        <f>'RESUMEN TOTAL'!X199</f>
        <v>APAGADO</v>
      </c>
      <c r="S194" t="str">
        <f>'RESUMEN TOTAL'!Y199</f>
        <v>APAGADO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>
        <f>'RESUMEN TOTAL'!W204</f>
        <v>0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>
        <f>'RESUMEN TOTAL'!AJ204</f>
        <v>0</v>
      </c>
      <c r="AE199">
        <f>'RESUMEN TOTAL'!AK204</f>
        <v>0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  <c r="AI199" t="str">
        <f>'RESUMEN TOTAL'!AO204</f>
        <v>APAGADO</v>
      </c>
    </row>
    <row r="200" spans="1:35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>
        <f>'RESUMEN TOTAL'!W205</f>
        <v>0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 t="str">
        <f>'RESUMEN TOTAL'!AD205</f>
        <v>APAGADO</v>
      </c>
      <c r="Y200" t="str">
        <f>'RESUMEN TOTAL'!AE205</f>
        <v>APAGADO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>
        <f>'RESUMEN TOTAL'!AJ205</f>
        <v>0</v>
      </c>
      <c r="AE200">
        <f>'RESUMEN TOTAL'!AK205</f>
        <v>0</v>
      </c>
      <c r="AF200" t="str">
        <f>'RESUMEN TOTAL'!AL205</f>
        <v>APAGADO</v>
      </c>
      <c r="AG200" t="str">
        <f>'RESUMEN TOTAL'!AM205</f>
        <v>APAGADO</v>
      </c>
      <c r="AH200" t="str">
        <f>'RESUMEN TOTAL'!AN205</f>
        <v>APAGADO</v>
      </c>
      <c r="AI200" t="str">
        <f>'RESUMEN TOTAL'!AO205</f>
        <v>APAGADO</v>
      </c>
    </row>
    <row r="201" spans="1:35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 t="str">
        <f>'RESUMEN TOTAL'!AH213</f>
        <v>APAGADO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 t="str">
        <f>'RESUMEN TOTAL'!AA219</f>
        <v>APAGADO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 t="str">
        <f>'RESUMEN TOTAL'!AB221</f>
        <v>APAGADO</v>
      </c>
      <c r="W215" t="str">
        <f>'RESUMEN TOTAL'!AC221</f>
        <v>APAGADO</v>
      </c>
      <c r="X215" t="str">
        <f>'RESUMEN TOTAL'!AD221</f>
        <v>APAGADO</v>
      </c>
      <c r="Y215" t="str">
        <f>'RESUMEN TOTAL'!AE221</f>
        <v>APAGADO</v>
      </c>
      <c r="Z215" t="str">
        <f>'RESUMEN TOTAL'!AF221</f>
        <v>APAGADO</v>
      </c>
      <c r="AA215" t="str">
        <f>'RESUMEN TOTAL'!AG221</f>
        <v>APAGADO</v>
      </c>
      <c r="AB215" t="str">
        <f>'RESUMEN TOTAL'!AH221</f>
        <v>APAGADO</v>
      </c>
      <c r="AC215" t="str">
        <f>'RESUMEN TOTAL'!AI221</f>
        <v>APAGADO</v>
      </c>
      <c r="AD215">
        <f>'RESUMEN TOTAL'!AJ221</f>
        <v>0</v>
      </c>
      <c r="AE215">
        <f>'RESUMEN TOTAL'!AK221</f>
        <v>0</v>
      </c>
      <c r="AF215" t="str">
        <f>'RESUMEN TOTAL'!AL221</f>
        <v>APAGADO</v>
      </c>
      <c r="AG215" t="str">
        <f>'RESUMEN TOTAL'!AM221</f>
        <v>APAGADO</v>
      </c>
      <c r="AH215" t="str">
        <f>'RESUMEN TOTAL'!AN221</f>
        <v>APAGADO</v>
      </c>
      <c r="AI215" t="str">
        <f>'RESUMEN TOTAL'!AO221</f>
        <v>APAGADO</v>
      </c>
    </row>
    <row r="216" spans="1:35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 t="str">
        <f>'RESUMEN TOTAL'!Z227</f>
        <v>APAGADO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 t="str">
        <f>'RESUMEN TOTAL'!AN227</f>
        <v>APAGADO</v>
      </c>
      <c r="AI221" t="str">
        <f>'RESUMEN TOTAL'!AO227</f>
        <v>APAGADO</v>
      </c>
    </row>
    <row r="222" spans="1:35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>
        <f>'RESUMEN TOTAL'!W237</f>
        <v>0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 t="str">
        <f>'RESUMEN TOTAL'!AB237</f>
        <v>APAGADO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 t="str">
        <f>'RESUMEN TOTAL'!AM237</f>
        <v>APAGADO</v>
      </c>
      <c r="AH231" t="str">
        <f>'RESUMEN TOTAL'!AN237</f>
        <v>APAGADO</v>
      </c>
      <c r="AI231" t="str">
        <f>'RESUMEN TOTAL'!AO237</f>
        <v>APAGADO</v>
      </c>
    </row>
    <row r="232" spans="1:35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>
        <f>'RESUMEN TOTAL'!W239</f>
        <v>0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 t="str">
        <f>'RESUMEN TOTAL'!AB239</f>
        <v>APAGADO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>
        <f>'RESUMEN TOTAL'!AJ239</f>
        <v>0</v>
      </c>
      <c r="AE233">
        <f>'RESUMEN TOTAL'!AK239</f>
        <v>0</v>
      </c>
      <c r="AF233" t="str">
        <f>'RESUMEN TOTAL'!AL239</f>
        <v>APAGADO</v>
      </c>
      <c r="AG233" t="str">
        <f>'RESUMEN TOTAL'!AM239</f>
        <v>APAGADO</v>
      </c>
      <c r="AH233" t="str">
        <f>'RESUMEN TOTAL'!AN239</f>
        <v>APAGADO</v>
      </c>
      <c r="AI233" t="str">
        <f>'RESUMEN TOTAL'!AO239</f>
        <v>APAGADO</v>
      </c>
    </row>
    <row r="234" spans="1:35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 t="str">
        <f>'RESUMEN TOTAL'!M241</f>
        <v>APAGADO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 t="str">
        <f>'RESUMEN TOTAL'!AO243</f>
        <v>APAGADO</v>
      </c>
    </row>
    <row r="238" spans="1:35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 t="str">
        <f>'RESUMEN TOTAL'!AO244</f>
        <v>APAGADO</v>
      </c>
    </row>
    <row r="239" spans="1:35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 t="str">
        <f>'RESUMEN TOTAL'!AO245</f>
        <v>APAGADO</v>
      </c>
    </row>
    <row r="240" spans="1:35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>
        <f>'RESUMEN TOTAL'!W251</f>
        <v>0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>
        <f>'RESUMEN TOTAL'!AJ251</f>
        <v>0</v>
      </c>
      <c r="AE245">
        <f>'RESUMEN TOTAL'!AK251</f>
        <v>0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  <c r="AI245" t="str">
        <f>'RESUMEN TOTAL'!AO251</f>
        <v>APAGADO</v>
      </c>
    </row>
    <row r="246" spans="1:35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>
        <f>'RESUMEN TOTAL'!W252</f>
        <v>0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 t="str">
        <f>'RESUMEN TOTAL'!AI252</f>
        <v>APAGADO</v>
      </c>
      <c r="AD246">
        <f>'RESUMEN TOTAL'!AJ252</f>
        <v>0</v>
      </c>
      <c r="AE246">
        <f>'RESUMEN TOTAL'!AK252</f>
        <v>0</v>
      </c>
      <c r="AF246" t="str">
        <f>'RESUMEN TOTAL'!AL252</f>
        <v>APAGADO</v>
      </c>
      <c r="AG246" t="str">
        <f>'RESUMEN TOTAL'!AM252</f>
        <v>APAGADO</v>
      </c>
      <c r="AH246" t="str">
        <f>'RESUMEN TOTAL'!AN252</f>
        <v>APAGADO</v>
      </c>
      <c r="AI246" t="str">
        <f>'RESUMEN TOTAL'!AO252</f>
        <v>APAGADO</v>
      </c>
    </row>
    <row r="247" spans="1:35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 t="str">
        <f>'RESUMEN TOTAL'!AL255</f>
        <v>APAGADO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 t="str">
        <f>'RESUMEN TOTAL'!AE256</f>
        <v>APAGADO</v>
      </c>
      <c r="Z250">
        <f>'RESUMEN TOTAL'!AF256</f>
        <v>0</v>
      </c>
      <c r="AA250" t="str">
        <f>'RESUMEN TOTAL'!AG256</f>
        <v>APAGADO</v>
      </c>
      <c r="AB250" t="str">
        <f>'RESUMEN TOTAL'!AH256</f>
        <v>APAGADO</v>
      </c>
      <c r="AC250" t="str">
        <f>'RESUMEN TOTAL'!AI256</f>
        <v>APAGADO</v>
      </c>
      <c r="AD250">
        <f>'RESUMEN TOTAL'!AJ256</f>
        <v>0</v>
      </c>
      <c r="AE250">
        <f>'RESUMEN TOTAL'!AK256</f>
        <v>0</v>
      </c>
      <c r="AF250" t="str">
        <f>'RESUMEN TOTAL'!AL256</f>
        <v>APAGADO</v>
      </c>
      <c r="AG250" t="str">
        <f>'RESUMEN TOTAL'!AM256</f>
        <v>APAGADO</v>
      </c>
      <c r="AH250" t="str">
        <f>'RESUMEN TOTAL'!AN256</f>
        <v>APAGADO</v>
      </c>
      <c r="AI250">
        <f>'RESUMEN TOTAL'!AO256</f>
        <v>0</v>
      </c>
    </row>
    <row r="251" spans="1:35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>
        <f>'RESUMEN TOTAL'!W257</f>
        <v>0</v>
      </c>
      <c r="R251" t="str">
        <f>'RESUMEN TOTAL'!X257</f>
        <v>APAGADO</v>
      </c>
      <c r="S251">
        <f>'RESUMEN TOTAL'!Y257</f>
        <v>0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>
        <f>'RESUMEN TOTAL'!AJ257</f>
        <v>0</v>
      </c>
      <c r="AE251">
        <f>'RESUMEN TOTAL'!AK257</f>
        <v>0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  <c r="AI251" t="str">
        <f>'RESUMEN TOTAL'!AO257</f>
        <v>APAGADO</v>
      </c>
    </row>
    <row r="252" spans="1:35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 t="str">
        <f>'RESUMEN TOTAL'!M258</f>
        <v>APAGADO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 t="str">
        <f>'RESUMEN TOTAL'!AL258</f>
        <v>APAGADO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 t="str">
        <f>'RESUMEN TOTAL'!AA259</f>
        <v>APAGADO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 t="str">
        <f>'RESUMEN TOTAL'!AA260</f>
        <v>APAGADO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 t="str">
        <f>'RESUMEN TOTAL'!AA261</f>
        <v>APAGADO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 t="str">
        <f>'RESUMEN TOTAL'!AD264</f>
        <v>APAGADO</v>
      </c>
      <c r="Y258" t="str">
        <f>'RESUMEN TOTAL'!AE264</f>
        <v>APAGADO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 t="str">
        <f>'RESUMEN TOTAL'!AD265</f>
        <v>APAGADO</v>
      </c>
      <c r="Y259" t="str">
        <f>'RESUMEN TOTAL'!AE265</f>
        <v>APAGADO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  <c r="AI270" t="str">
        <f>'RESUMEN TOTAL'!AO276</f>
        <v>APAGADO</v>
      </c>
    </row>
    <row r="271" spans="1:35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 t="str">
        <f>'RESUMEN TOTAL'!M281</f>
        <v>APAGADO</v>
      </c>
      <c r="H275" t="str">
        <f>'RESUMEN TOTAL'!N281</f>
        <v>APAGADO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 t="str">
        <f>'RESUMEN TOTAL'!T281</f>
        <v>APAGADO</v>
      </c>
      <c r="O275" t="str">
        <f>'RESUMEN TOTAL'!U281</f>
        <v>APAGADO</v>
      </c>
      <c r="P275" t="str">
        <f>'RESUMEN TOTAL'!V281</f>
        <v>APAGADO</v>
      </c>
      <c r="Q275">
        <f>'RESUMEN TOTAL'!W281</f>
        <v>0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 t="str">
        <f>'RESUMEN TOTAL'!AB281</f>
        <v>APAGADO</v>
      </c>
      <c r="W275" t="str">
        <f>'RESUMEN TOTAL'!AC281</f>
        <v>APAGADO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 t="str">
        <f>'RESUMEN TOTAL'!AN281</f>
        <v>APAGADO</v>
      </c>
      <c r="AI275" t="str">
        <f>'RESUMEN TOTAL'!AO281</f>
        <v>APAGADO</v>
      </c>
    </row>
    <row r="276" spans="1:35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 t="str">
        <f>'RESUMEN TOTAL'!M282</f>
        <v>APAGADO</v>
      </c>
      <c r="H276" t="str">
        <f>'RESUMEN TOTAL'!N282</f>
        <v>APAGADO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 t="str">
        <f>'RESUMEN TOTAL'!T282</f>
        <v>APAGADO</v>
      </c>
      <c r="O276" t="str">
        <f>'RESUMEN TOTAL'!U282</f>
        <v>APAGADO</v>
      </c>
      <c r="P276" t="str">
        <f>'RESUMEN TOTAL'!V282</f>
        <v>APAGADO</v>
      </c>
      <c r="Q276">
        <f>'RESUMEN TOTAL'!W282</f>
        <v>0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 t="str">
        <f>'RESUMEN TOTAL'!AB282</f>
        <v>APAGADO</v>
      </c>
      <c r="W276" t="str">
        <f>'RESUMEN TOTAL'!AC282</f>
        <v>APAGADO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 t="str">
        <f>'RESUMEN TOTAL'!AN282</f>
        <v>APAGADO</v>
      </c>
      <c r="AI276">
        <f>'RESUMEN TOTAL'!AO282</f>
        <v>0</v>
      </c>
    </row>
    <row r="277" spans="1:35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 t="str">
        <f>'RESUMEN TOTAL'!AI286</f>
        <v>APAGADO</v>
      </c>
      <c r="AD280">
        <f>'RESUMEN TOTAL'!AJ286</f>
        <v>0</v>
      </c>
      <c r="AE280">
        <f>'RESUMEN TOTAL'!AK286</f>
        <v>0</v>
      </c>
      <c r="AF280" t="str">
        <f>'RESUMEN TOTAL'!AL286</f>
        <v>APAGADO</v>
      </c>
      <c r="AG280" t="str">
        <f>'RESUMEN TOTAL'!AM286</f>
        <v>APAGADO</v>
      </c>
      <c r="AH280" t="str">
        <f>'RESUMEN TOTAL'!AN286</f>
        <v>APAGADO</v>
      </c>
      <c r="AI280" t="str">
        <f>'RESUMEN TOTAL'!AO286</f>
        <v>APAGADO</v>
      </c>
    </row>
    <row r="281" spans="1:35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 t="str">
        <f>'RESUMEN TOTAL'!AI287</f>
        <v>APAGADO</v>
      </c>
      <c r="AD281">
        <f>'RESUMEN TOTAL'!AJ287</f>
        <v>0</v>
      </c>
      <c r="AE281">
        <f>'RESUMEN TOTAL'!AK287</f>
        <v>0</v>
      </c>
      <c r="AF281" t="str">
        <f>'RESUMEN TOTAL'!AL287</f>
        <v>APAGADO</v>
      </c>
      <c r="AG281" t="str">
        <f>'RESUMEN TOTAL'!AM287</f>
        <v>APAGADO</v>
      </c>
      <c r="AH281" t="str">
        <f>'RESUMEN TOTAL'!AN287</f>
        <v>APAGADO</v>
      </c>
      <c r="AI281" t="str">
        <f>'RESUMEN TOTAL'!AO287</f>
        <v>APAGADO</v>
      </c>
    </row>
    <row r="282" spans="1:35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 t="str">
        <f>'RESUMEN TOTAL'!AH288</f>
        <v>APAGADO</v>
      </c>
      <c r="AC282" t="str">
        <f>'RESUMEN TOTAL'!AI288</f>
        <v>APAGADO</v>
      </c>
      <c r="AD282">
        <f>'RESUMEN TOTAL'!AJ288</f>
        <v>0</v>
      </c>
      <c r="AE282">
        <f>'RESUMEN TOTAL'!AK288</f>
        <v>0</v>
      </c>
      <c r="AF282" t="str">
        <f>'RESUMEN TOTAL'!AL288</f>
        <v>APAGADO</v>
      </c>
      <c r="AG282" t="str">
        <f>'RESUMEN TOTAL'!AM288</f>
        <v>APAGADO</v>
      </c>
      <c r="AH282" t="str">
        <f>'RESUMEN TOTAL'!AN288</f>
        <v>APAGADO</v>
      </c>
      <c r="AI282" t="str">
        <f>'RESUMEN TOTAL'!AO288</f>
        <v>APAGADO</v>
      </c>
    </row>
    <row r="283" spans="1:35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 t="str">
        <f>'RESUMEN TOTAL'!AH289</f>
        <v>APAGADO</v>
      </c>
      <c r="AC283" t="str">
        <f>'RESUMEN TOTAL'!AI289</f>
        <v>APAGADO</v>
      </c>
      <c r="AD283">
        <f>'RESUMEN TOTAL'!AJ289</f>
        <v>0</v>
      </c>
      <c r="AE283">
        <f>'RESUMEN TOTAL'!AK289</f>
        <v>0</v>
      </c>
      <c r="AF283" t="str">
        <f>'RESUMEN TOTAL'!AL289</f>
        <v>APAGADO</v>
      </c>
      <c r="AG283" t="str">
        <f>'RESUMEN TOTAL'!AM289</f>
        <v>APAGADO</v>
      </c>
      <c r="AH283" t="str">
        <f>'RESUMEN TOTAL'!AN289</f>
        <v>APAGADO</v>
      </c>
      <c r="AI283" t="str">
        <f>'RESUMEN TOTAL'!AO289</f>
        <v>APAGADO</v>
      </c>
    </row>
    <row r="284" spans="1:35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 t="str">
        <f>'RESUMEN TOTAL'!AI290</f>
        <v>APAGADO</v>
      </c>
      <c r="AD284">
        <f>'RESUMEN TOTAL'!AJ290</f>
        <v>0</v>
      </c>
      <c r="AE284">
        <f>'RESUMEN TOTAL'!AK290</f>
        <v>0</v>
      </c>
      <c r="AF284" t="str">
        <f>'RESUMEN TOTAL'!AL290</f>
        <v>APAGADO</v>
      </c>
      <c r="AG284" t="str">
        <f>'RESUMEN TOTAL'!AM290</f>
        <v>APAGADO</v>
      </c>
      <c r="AH284" t="str">
        <f>'RESUMEN TOTAL'!AN290</f>
        <v>APAGADO</v>
      </c>
      <c r="AI284" t="str">
        <f>'RESUMEN TOTAL'!AO290</f>
        <v>APAGADO</v>
      </c>
    </row>
    <row r="285" spans="1:35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 t="str">
        <f>'RESUMEN TOTAL'!AI291</f>
        <v>APAGADO</v>
      </c>
      <c r="AD285">
        <f>'RESUMEN TOTAL'!AJ291</f>
        <v>0</v>
      </c>
      <c r="AE285">
        <f>'RESUMEN TOTAL'!AK291</f>
        <v>0</v>
      </c>
      <c r="AF285" t="str">
        <f>'RESUMEN TOTAL'!AL291</f>
        <v>APAGADO</v>
      </c>
      <c r="AG285" t="str">
        <f>'RESUMEN TOTAL'!AM291</f>
        <v>APAGADO</v>
      </c>
      <c r="AH285" t="str">
        <f>'RESUMEN TOTAL'!AN291</f>
        <v>APAGADO</v>
      </c>
      <c r="AI285" t="str">
        <f>'RESUMEN TOTAL'!AO291</f>
        <v>APAGADO</v>
      </c>
    </row>
    <row r="286" spans="1:35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 t="str">
        <f>'RESUMEN TOTAL'!AL322</f>
        <v>APAGADO</v>
      </c>
      <c r="AG315" t="str">
        <f>'RESUMEN TOTAL'!AM322</f>
        <v>APAGADO</v>
      </c>
      <c r="AH315" t="str">
        <f>'RESUMEN TOTAL'!AN322</f>
        <v>APAGADO</v>
      </c>
      <c r="AI315" t="str">
        <f>'RESUMEN TOTAL'!AO322</f>
        <v>APAGADO</v>
      </c>
    </row>
    <row r="316" spans="1:35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>
        <f>'RESUMEN TOTAL'!W324</f>
        <v>0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>
        <f>'RESUMEN TOTAL'!AJ324</f>
        <v>0</v>
      </c>
      <c r="AE317">
        <f>'RESUMEN TOTAL'!AK324</f>
        <v>0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  <c r="AI317" t="str">
        <f>'RESUMEN TOTAL'!AO324</f>
        <v>APAGADO</v>
      </c>
    </row>
    <row r="318" spans="1:35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>
        <f>'RESUMEN TOTAL'!W325</f>
        <v>0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>
        <f>'RESUMEN TOTAL'!AJ325</f>
        <v>0</v>
      </c>
      <c r="AE318">
        <f>'RESUMEN TOTAL'!AK325</f>
        <v>0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  <c r="AI318" t="str">
        <f>'RESUMEN TOTAL'!AO325</f>
        <v>APAGADO</v>
      </c>
    </row>
    <row r="319" spans="1:35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>
        <f>'RESUMEN TOTAL'!W326</f>
        <v>0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>
        <f>'RESUMEN TOTAL'!AJ326</f>
        <v>0</v>
      </c>
      <c r="AE319">
        <f>'RESUMEN TOTAL'!AK326</f>
        <v>0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  <c r="AI319" t="str">
        <f>'RESUMEN TOTAL'!AO326</f>
        <v>APAGADO</v>
      </c>
    </row>
    <row r="320" spans="1:35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>
        <f>'RESUMEN TOTAL'!W327</f>
        <v>0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>
        <f>'RESUMEN TOTAL'!AJ327</f>
        <v>0</v>
      </c>
      <c r="AE320">
        <f>'RESUMEN TOTAL'!AK327</f>
        <v>0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  <c r="AI320" t="str">
        <f>'RESUMEN TOTAL'!AO327</f>
        <v>APAGADO</v>
      </c>
    </row>
    <row r="321" spans="1:35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 t="str">
        <f>'RESUMEN TOTAL'!L328</f>
        <v>APAGADO</v>
      </c>
      <c r="G321" t="str">
        <f>'RESUMEN TOTAL'!M328</f>
        <v>APAGADO</v>
      </c>
      <c r="H321" t="str">
        <f>'RESUMEN TOTAL'!N328</f>
        <v>APAGADO</v>
      </c>
      <c r="I321" t="str">
        <f>'RESUMEN TOTAL'!O328</f>
        <v>APAGADO</v>
      </c>
      <c r="J321" t="str">
        <f>'RESUMEN TOTAL'!P328</f>
        <v>APAGADO</v>
      </c>
      <c r="K321" t="str">
        <f>'RESUMEN TOTAL'!Q328</f>
        <v>APAGADO</v>
      </c>
      <c r="L321" t="str">
        <f>'RESUMEN TOTAL'!R328</f>
        <v>APAGADO</v>
      </c>
      <c r="M321" t="str">
        <f>'RESUMEN TOTAL'!S328</f>
        <v>APAGADO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 t="str">
        <f>'RESUMEN TOTAL'!Z328</f>
        <v>APAGADO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 t="str">
        <f>'RESUMEN TOTAL'!Y329</f>
        <v>APAGADO</v>
      </c>
      <c r="T322" t="str">
        <f>'RESUMEN TOTAL'!Z329</f>
        <v>APAGADO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 t="str">
        <f>'RESUMEN TOTAL'!L330</f>
        <v>APAGADO</v>
      </c>
      <c r="G323" t="str">
        <f>'RESUMEN TOTAL'!M330</f>
        <v>APAGADO</v>
      </c>
      <c r="H323" t="str">
        <f>'RESUMEN TOTAL'!N330</f>
        <v>APAGADO</v>
      </c>
      <c r="I323" t="str">
        <f>'RESUMEN TOTAL'!O330</f>
        <v>APAGADO</v>
      </c>
      <c r="J323" t="str">
        <f>'RESUMEN TOTAL'!P330</f>
        <v>APAGADO</v>
      </c>
      <c r="K323" t="str">
        <f>'RESUMEN TOTAL'!Q330</f>
        <v>APAGADO</v>
      </c>
      <c r="L323" t="str">
        <f>'RESUMEN TOTAL'!R330</f>
        <v>APAGADO</v>
      </c>
      <c r="M323" t="str">
        <f>'RESUMEN TOTAL'!S330</f>
        <v>APAGADO</v>
      </c>
      <c r="N323" t="str">
        <f>'RESUMEN TOTAL'!T330</f>
        <v>APAGADO</v>
      </c>
      <c r="O323" t="str">
        <f>'RESUMEN TOTAL'!U330</f>
        <v>APAGADO</v>
      </c>
      <c r="P323" t="str">
        <f>'RESUMEN TOTAL'!V330</f>
        <v>APAGADO</v>
      </c>
      <c r="Q323">
        <f>'RESUMEN TOTAL'!W330</f>
        <v>0</v>
      </c>
      <c r="R323" t="str">
        <f>'RESUMEN TOTAL'!X330</f>
        <v>APAGADO</v>
      </c>
      <c r="S323" t="str">
        <f>'RESUMEN TOTAL'!Y330</f>
        <v>APAGADO</v>
      </c>
      <c r="T323" t="str">
        <f>'RESUMEN TOTAL'!Z330</f>
        <v>APAGADO</v>
      </c>
      <c r="U323" t="str">
        <f>'RESUMEN TOTAL'!AA330</f>
        <v>APAGADO</v>
      </c>
      <c r="V323" t="str">
        <f>'RESUMEN TOTAL'!AB330</f>
        <v>APAGADO</v>
      </c>
      <c r="W323" t="str">
        <f>'RESUMEN TOTAL'!AC330</f>
        <v>APAGADO</v>
      </c>
      <c r="X323" t="str">
        <f>'RESUMEN TOTAL'!AD330</f>
        <v>APAGADO</v>
      </c>
      <c r="Y323" t="str">
        <f>'RESUMEN TOTAL'!AE330</f>
        <v>APAGADO</v>
      </c>
      <c r="Z323" t="str">
        <f>'RESUMEN TOTAL'!AF330</f>
        <v>APAGADO</v>
      </c>
      <c r="AA323" t="str">
        <f>'RESUMEN TOTAL'!AG330</f>
        <v>APAGADO</v>
      </c>
      <c r="AB323" t="str">
        <f>'RESUMEN TOTAL'!AH330</f>
        <v>APAGADO</v>
      </c>
      <c r="AC323" t="str">
        <f>'RESUMEN TOTAL'!AI330</f>
        <v>APAGADO</v>
      </c>
      <c r="AD323">
        <f>'RESUMEN TOTAL'!AJ330</f>
        <v>0</v>
      </c>
      <c r="AE323">
        <f>'RESUMEN TOTAL'!AK330</f>
        <v>0</v>
      </c>
      <c r="AF323" t="str">
        <f>'RESUMEN TOTAL'!AL330</f>
        <v>APAGADO</v>
      </c>
      <c r="AG323" t="str">
        <f>'RESUMEN TOTAL'!AM330</f>
        <v>APAGADO</v>
      </c>
      <c r="AH323" t="str">
        <f>'RESUMEN TOTAL'!AN330</f>
        <v>APAGADO</v>
      </c>
      <c r="AI323" t="str">
        <f>'RESUMEN TOTAL'!AO330</f>
        <v>APAGADO</v>
      </c>
    </row>
    <row r="324" spans="1:35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 t="str">
        <f>'RESUMEN TOTAL'!Y332</f>
        <v>APAGADO</v>
      </c>
      <c r="T325" t="str">
        <f>'RESUMEN TOTAL'!Z332</f>
        <v>APAGADO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 t="str">
        <f>'RESUMEN TOTAL'!AD334</f>
        <v>APAGADO</v>
      </c>
      <c r="Y327" t="str">
        <f>'RESUMEN TOTAL'!AE334</f>
        <v>APAGADO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 t="str">
        <f>'RESUMEN TOTAL'!AE335</f>
        <v>APAGADO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 t="str">
        <f>'RESUMEN TOTAL'!U336</f>
        <v>APAGADO</v>
      </c>
      <c r="P329" t="str">
        <f>'RESUMEN TOTAL'!V336</f>
        <v>APAGADO</v>
      </c>
      <c r="Q329">
        <f>'RESUMEN TOTAL'!W336</f>
        <v>0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 t="str">
        <f>'RESUMEN TOTAL'!AB336</f>
        <v>APAGADO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>
        <f>'RESUMEN TOTAL'!AJ336</f>
        <v>0</v>
      </c>
      <c r="AE329">
        <f>'RESUMEN TOTAL'!AK336</f>
        <v>0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  <c r="AI329" t="str">
        <f>'RESUMEN TOTAL'!AO336</f>
        <v>APAGADO</v>
      </c>
    </row>
    <row r="330" spans="1:35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 t="str">
        <f>'RESUMEN TOTAL'!U337</f>
        <v>APAGADO</v>
      </c>
      <c r="P330" t="str">
        <f>'RESUMEN TOTAL'!V337</f>
        <v>APAGADO</v>
      </c>
      <c r="Q330">
        <f>'RESUMEN TOTAL'!W337</f>
        <v>0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 t="str">
        <f>'RESUMEN TOTAL'!AB337</f>
        <v>APAGADO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>
        <f>'RESUMEN TOTAL'!AJ337</f>
        <v>0</v>
      </c>
      <c r="AE330">
        <f>'RESUMEN TOTAL'!AK337</f>
        <v>0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  <c r="AI330" t="str">
        <f>'RESUMEN TOTAL'!AO337</f>
        <v>APAGADO</v>
      </c>
    </row>
    <row r="331" spans="1:35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 t="str">
        <f>'RESUMEN TOTAL'!L338</f>
        <v>APAGADO</v>
      </c>
      <c r="G331" t="str">
        <f>'RESUMEN TOTAL'!M338</f>
        <v>APAGADO</v>
      </c>
      <c r="H331" t="str">
        <f>'RESUMEN TOTAL'!N338</f>
        <v>APAGADO</v>
      </c>
      <c r="I331" t="str">
        <f>'RESUMEN TOTAL'!O338</f>
        <v>APAGADO</v>
      </c>
      <c r="J331" t="str">
        <f>'RESUMEN TOTAL'!P338</f>
        <v>APAGADO</v>
      </c>
      <c r="K331" t="str">
        <f>'RESUMEN TOTAL'!Q338</f>
        <v>APAGADO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 t="str">
        <f>'RESUMEN TOTAL'!L339</f>
        <v>APAGADO</v>
      </c>
      <c r="G332" t="str">
        <f>'RESUMEN TOTAL'!M339</f>
        <v>APAGADO</v>
      </c>
      <c r="H332" t="str">
        <f>'RESUMEN TOTAL'!N339</f>
        <v>APAGADO</v>
      </c>
      <c r="I332" t="str">
        <f>'RESUMEN TOTAL'!O339</f>
        <v>APAGADO</v>
      </c>
      <c r="J332" t="str">
        <f>'RESUMEN TOTAL'!P339</f>
        <v>APAGADO</v>
      </c>
      <c r="K332" t="str">
        <f>'RESUMEN TOTAL'!Q339</f>
        <v>APAGADO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 t="str">
        <f>'RESUMEN TOTAL'!L340</f>
        <v>APAGADO</v>
      </c>
      <c r="G333" t="str">
        <f>'RESUMEN TOTAL'!M340</f>
        <v>APAGADO</v>
      </c>
      <c r="H333" t="str">
        <f>'RESUMEN TOTAL'!N340</f>
        <v>APAGADO</v>
      </c>
      <c r="I333" t="str">
        <f>'RESUMEN TOTAL'!O340</f>
        <v>APAGADO</v>
      </c>
      <c r="J333" t="str">
        <f>'RESUMEN TOTAL'!P340</f>
        <v>APAGADO</v>
      </c>
      <c r="K333" t="str">
        <f>'RESUMEN TOTAL'!Q340</f>
        <v>APAGADO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 t="str">
        <f>'RESUMEN TOTAL'!L341</f>
        <v>APAGADO</v>
      </c>
      <c r="G334" t="str">
        <f>'RESUMEN TOTAL'!M341</f>
        <v>APAGADO</v>
      </c>
      <c r="H334" t="str">
        <f>'RESUMEN TOTAL'!N341</f>
        <v>APAGADO</v>
      </c>
      <c r="I334" t="str">
        <f>'RESUMEN TOTAL'!O341</f>
        <v>APAGADO</v>
      </c>
      <c r="J334" t="str">
        <f>'RESUMEN TOTAL'!P341</f>
        <v>APAGADO</v>
      </c>
      <c r="K334" t="str">
        <f>'RESUMEN TOTAL'!Q341</f>
        <v>APAGADO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 t="str">
        <f>'RESUMEN TOTAL'!L342</f>
        <v>APAGADO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 t="str">
        <f>'RESUMEN TOTAL'!X342</f>
        <v>APAGADO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 t="str">
        <f>'RESUMEN TOTAL'!O344</f>
        <v>APAGADO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 t="str">
        <f>'RESUMEN TOTAL'!U346</f>
        <v>APAGADO</v>
      </c>
      <c r="P339" t="str">
        <f>'RESUMEN TOTAL'!V346</f>
        <v>APAGADO</v>
      </c>
      <c r="Q339">
        <f>'RESUMEN TOTAL'!W346</f>
        <v>0</v>
      </c>
      <c r="R339" t="str">
        <f>'RESUMEN TOTAL'!X346</f>
        <v>APAGADO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 t="str">
        <f>'RESUMEN TOTAL'!AF347</f>
        <v>APAGADO</v>
      </c>
      <c r="AA340" t="str">
        <f>'RESUMEN TOTAL'!AG347</f>
        <v>APAGADO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 t="str">
        <f>'RESUMEN TOTAL'!AL347</f>
        <v>APAGADO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 t="str">
        <f>'RESUMEN TOTAL'!AF348</f>
        <v>APAGADO</v>
      </c>
      <c r="AA341" t="str">
        <f>'RESUMEN TOTAL'!AG348</f>
        <v>APAGADO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 t="str">
        <f>'RESUMEN TOTAL'!AL348</f>
        <v>APAGADO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 t="str">
        <f>'RESUMEN TOTAL'!AF349</f>
        <v>APAGADO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 t="str">
        <f>'RESUMEN TOTAL'!AL349</f>
        <v>APAGADO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 t="str">
        <f>'RESUMEN TOTAL'!R350</f>
        <v>APAGADO</v>
      </c>
      <c r="M343" t="str">
        <f>'RESUMEN TOTAL'!S350</f>
        <v>APAGADO</v>
      </c>
      <c r="N343" t="str">
        <f>'RESUMEN TOTAL'!T350</f>
        <v>APAGADO</v>
      </c>
      <c r="O343" t="str">
        <f>'RESUMEN TOTAL'!U350</f>
        <v>APAGADO</v>
      </c>
      <c r="P343" t="str">
        <f>'RESUMEN TOTAL'!V350</f>
        <v>APAGADO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 t="str">
        <f>'RESUMEN TOTAL'!R351</f>
        <v>APAGADO</v>
      </c>
      <c r="M344" t="str">
        <f>'RESUMEN TOTAL'!S351</f>
        <v>APAGADO</v>
      </c>
      <c r="N344" t="str">
        <f>'RESUMEN TOTAL'!T351</f>
        <v>APAGADO</v>
      </c>
      <c r="O344" t="str">
        <f>'RESUMEN TOTAL'!U351</f>
        <v>APAGADO</v>
      </c>
      <c r="P344" t="str">
        <f>'RESUMEN TOTAL'!V351</f>
        <v>APAGADO</v>
      </c>
      <c r="Q344">
        <f>'RESUMEN TOTAL'!W351</f>
        <v>0</v>
      </c>
      <c r="R344" t="str">
        <f>'RESUMEN TOTAL'!X351</f>
        <v>APAGADO</v>
      </c>
      <c r="S344">
        <f>'RESUMEN TOTAL'!Y351</f>
        <v>0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 t="str">
        <f>'RESUMEN TOTAL'!AE351</f>
        <v>APAGADO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 t="str">
        <f>'RESUMEN TOTAL'!R352</f>
        <v>APAGADO</v>
      </c>
      <c r="M345" t="str">
        <f>'RESUMEN TOTAL'!S352</f>
        <v>APAGADO</v>
      </c>
      <c r="N345" t="str">
        <f>'RESUMEN TOTAL'!T352</f>
        <v>APAGADO</v>
      </c>
      <c r="O345" t="str">
        <f>'RESUMEN TOTAL'!U352</f>
        <v>APAGADO</v>
      </c>
      <c r="P345" t="str">
        <f>'RESUMEN TOTAL'!V352</f>
        <v>APAGADO</v>
      </c>
      <c r="Q345">
        <f>'RESUMEN TOTAL'!W352</f>
        <v>0</v>
      </c>
      <c r="R345" t="str">
        <f>'RESUMEN TOTAL'!X352</f>
        <v>APAGADO</v>
      </c>
      <c r="S345">
        <f>'RESUMEN TOTAL'!Y352</f>
        <v>0</v>
      </c>
      <c r="T345" t="str">
        <f>'RESUMEN TOTAL'!Z352</f>
        <v>APAGADO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 t="str">
        <f>'RESUMEN TOTAL'!AE352</f>
        <v>APAGADO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 t="str">
        <f>'RESUMEN TOTAL'!M353</f>
        <v>APAGADO</v>
      </c>
      <c r="H346" t="str">
        <f>'RESUMEN TOTAL'!N353</f>
        <v>APAGADO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 t="str">
        <f>'RESUMEN TOTAL'!R353</f>
        <v>APAGADO</v>
      </c>
      <c r="M346" t="str">
        <f>'RESUMEN TOTAL'!S353</f>
        <v>APAGADO</v>
      </c>
      <c r="N346" t="str">
        <f>'RESUMEN TOTAL'!T353</f>
        <v>APAGADO</v>
      </c>
      <c r="O346" t="str">
        <f>'RESUMEN TOTAL'!U353</f>
        <v>APAGADO</v>
      </c>
      <c r="P346" t="str">
        <f>'RESUMEN TOTAL'!V353</f>
        <v>APAGADO</v>
      </c>
      <c r="Q346">
        <f>'RESUMEN TOTAL'!W353</f>
        <v>0</v>
      </c>
      <c r="R346" t="str">
        <f>'RESUMEN TOTAL'!X353</f>
        <v>APAGADO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 t="str">
        <f>'RESUMEN TOTAL'!AC353</f>
        <v>APAGADO</v>
      </c>
      <c r="X346" t="str">
        <f>'RESUMEN TOTAL'!AD353</f>
        <v>APAGADO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 t="str">
        <f>'RESUMEN TOTAL'!AI353</f>
        <v>APAGADO</v>
      </c>
      <c r="AD346">
        <f>'RESUMEN TOTAL'!AJ353</f>
        <v>0</v>
      </c>
      <c r="AE346">
        <f>'RESUMEN TOTAL'!AK353</f>
        <v>0</v>
      </c>
      <c r="AF346" t="str">
        <f>'RESUMEN TOTAL'!AL353</f>
        <v>APAGADO</v>
      </c>
      <c r="AG346" t="str">
        <f>'RESUMEN TOTAL'!AM353</f>
        <v>APAGADO</v>
      </c>
      <c r="AH346">
        <f>'RESUMEN TOTAL'!AN353</f>
        <v>0</v>
      </c>
      <c r="AI346">
        <f>'RESUMEN TOTAL'!AO353</f>
        <v>0</v>
      </c>
    </row>
    <row r="347" spans="1:35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 t="str">
        <f>'RESUMEN TOTAL'!X354</f>
        <v>APAGADO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 t="str">
        <f>'RESUMEN TOTAL'!P355</f>
        <v>APAGADO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 t="str">
        <f>'RESUMEN TOTAL'!T355</f>
        <v>APAGADO</v>
      </c>
      <c r="O348" t="str">
        <f>'RESUMEN TOTAL'!U355</f>
        <v>APAGADO</v>
      </c>
      <c r="P348" t="str">
        <f>'RESUMEN TOTAL'!V355</f>
        <v>APAGADO</v>
      </c>
      <c r="Q348">
        <f>'RESUMEN TOTAL'!W355</f>
        <v>0</v>
      </c>
      <c r="R348" t="str">
        <f>'RESUMEN TOTAL'!X355</f>
        <v>APAGADO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>
        <f>'RESUMEN TOTAL'!O356</f>
        <v>0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>
        <f>'RESUMEN TOTAL'!W356</f>
        <v>0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 t="str">
        <f>'RESUMEN TOTAL'!AB356</f>
        <v>APAGADO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>
        <f>'RESUMEN TOTAL'!AJ356</f>
        <v>0</v>
      </c>
      <c r="AE349">
        <f>'RESUMEN TOTAL'!AK356</f>
        <v>0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  <c r="AI349" t="str">
        <f>'RESUMEN TOTAL'!AO356</f>
        <v>APAGADO</v>
      </c>
    </row>
    <row r="350" spans="1:35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 t="str">
        <f>'RESUMEN TOTAL'!AF357</f>
        <v>APAGADO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 t="str">
        <f>'RESUMEN TOTAL'!AL357</f>
        <v>APAGADO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 t="str">
        <f>'RESUMEN TOTAL'!AF358</f>
        <v>APAGADO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 t="str">
        <f>'RESUMEN TOTAL'!AL358</f>
        <v>APAGADO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 t="str">
        <f>'RESUMEN TOTAL'!M359</f>
        <v>APAGADO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 t="str">
        <f>'RESUMEN TOTAL'!AI359</f>
        <v>APAGADO</v>
      </c>
      <c r="AD352">
        <f>'RESUMEN TOTAL'!AJ359</f>
        <v>0</v>
      </c>
      <c r="AE352">
        <f>'RESUMEN TOTAL'!AK359</f>
        <v>0</v>
      </c>
      <c r="AF352" t="str">
        <f>'RESUMEN TOTAL'!AL359</f>
        <v>APAGADO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 t="str">
        <f>'RESUMEN TOTAL'!M360</f>
        <v>APAGADO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>
        <f>'RESUMEN TOTAL'!AJ360</f>
        <v>0</v>
      </c>
      <c r="AE353">
        <f>'RESUMEN TOTAL'!AK360</f>
        <v>0</v>
      </c>
      <c r="AF353" t="str">
        <f>'RESUMEN TOTAL'!AL360</f>
        <v>APAGADO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 t="str">
        <f>'RESUMEN TOTAL'!AF361</f>
        <v>APAGADO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 t="str">
        <f>'RESUMEN TOTAL'!AL361</f>
        <v>APAGADO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 t="str">
        <f>'RESUMEN TOTAL'!AF362</f>
        <v>APAGADO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 t="str">
        <f>'RESUMEN TOTAL'!AL362</f>
        <v>APAGADO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 t="str">
        <f>'RESUMEN TOTAL'!T363</f>
        <v>APAGADO</v>
      </c>
      <c r="O356" t="str">
        <f>'RESUMEN TOTAL'!U363</f>
        <v>APAGADO</v>
      </c>
      <c r="P356" t="str">
        <f>'RESUMEN TOTAL'!V363</f>
        <v>APAGADO</v>
      </c>
      <c r="Q356">
        <f>'RESUMEN TOTAL'!W363</f>
        <v>0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 t="str">
        <f>'RESUMEN TOTAL'!AB363</f>
        <v>APAGADO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>
        <f>'RESUMEN TOTAL'!AJ363</f>
        <v>0</v>
      </c>
      <c r="AE356">
        <f>'RESUMEN TOTAL'!AK363</f>
        <v>0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  <c r="AI356" t="str">
        <f>'RESUMEN TOTAL'!AO363</f>
        <v>APAGADO</v>
      </c>
    </row>
    <row r="357" spans="1:35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 t="str">
        <f>'RESUMEN TOTAL'!T364</f>
        <v>APAGADO</v>
      </c>
      <c r="O357" t="str">
        <f>'RESUMEN TOTAL'!U364</f>
        <v>APAGADO</v>
      </c>
      <c r="P357" t="str">
        <f>'RESUMEN TOTAL'!V364</f>
        <v>APAGADO</v>
      </c>
      <c r="Q357">
        <f>'RESUMEN TOTAL'!W364</f>
        <v>0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 t="str">
        <f>'RESUMEN TOTAL'!AB364</f>
        <v>APAGADO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>
        <f>'RESUMEN TOTAL'!AJ364</f>
        <v>0</v>
      </c>
      <c r="AE357">
        <f>'RESUMEN TOTAL'!AK364</f>
        <v>0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  <c r="AI357" t="str">
        <f>'RESUMEN TOTAL'!AO364</f>
        <v>APAGADO</v>
      </c>
    </row>
    <row r="358" spans="1:35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 t="str">
        <f>'RESUMEN TOTAL'!P365</f>
        <v>APAGADO</v>
      </c>
      <c r="K358" t="str">
        <f>'RESUMEN TOTAL'!Q365</f>
        <v>APAGADO</v>
      </c>
      <c r="L358" t="str">
        <f>'RESUMEN TOTAL'!R365</f>
        <v>APAGADO</v>
      </c>
      <c r="M358" t="str">
        <f>'RESUMEN TOTAL'!S365</f>
        <v>APAGADO</v>
      </c>
      <c r="N358" t="str">
        <f>'RESUMEN TOTAL'!T365</f>
        <v>APAGADO</v>
      </c>
      <c r="O358" t="str">
        <f>'RESUMEN TOTAL'!U365</f>
        <v>APAGADO</v>
      </c>
      <c r="P358" t="str">
        <f>'RESUMEN TOTAL'!V365</f>
        <v>APAGADO</v>
      </c>
      <c r="Q358">
        <f>'RESUMEN TOTAL'!W365</f>
        <v>0</v>
      </c>
      <c r="R358" t="str">
        <f>'RESUMEN TOTAL'!X365</f>
        <v>APAGADO</v>
      </c>
      <c r="S358" t="str">
        <f>'RESUMEN TOTAL'!Y365</f>
        <v>APAGADO</v>
      </c>
      <c r="T358" t="str">
        <f>'RESUMEN TOTAL'!Z365</f>
        <v>APAGADO</v>
      </c>
      <c r="U358" t="str">
        <f>'RESUMEN TOTAL'!AA365</f>
        <v>APAGADO</v>
      </c>
      <c r="V358" t="str">
        <f>'RESUMEN TOTAL'!AB365</f>
        <v>APAGADO</v>
      </c>
      <c r="W358" t="str">
        <f>'RESUMEN TOTAL'!AC365</f>
        <v>APAGADO</v>
      </c>
      <c r="X358" t="str">
        <f>'RESUMEN TOTAL'!AD365</f>
        <v>APAGADO</v>
      </c>
      <c r="Y358" t="str">
        <f>'RESUMEN TOTAL'!AE365</f>
        <v>APAGADO</v>
      </c>
      <c r="Z358" t="str">
        <f>'RESUMEN TOTAL'!AF365</f>
        <v>APAGADO</v>
      </c>
      <c r="AA358" t="str">
        <f>'RESUMEN TOTAL'!AG365</f>
        <v>APAGADO</v>
      </c>
      <c r="AB358" t="str">
        <f>'RESUMEN TOTAL'!AH365</f>
        <v>APAGADO</v>
      </c>
      <c r="AC358" t="str">
        <f>'RESUMEN TOTAL'!AI365</f>
        <v>APAGADO</v>
      </c>
      <c r="AD358">
        <f>'RESUMEN TOTAL'!AJ365</f>
        <v>0</v>
      </c>
      <c r="AE358">
        <f>'RESUMEN TOTAL'!AK365</f>
        <v>0</v>
      </c>
      <c r="AF358" t="str">
        <f>'RESUMEN TOTAL'!AL365</f>
        <v>APAGADO</v>
      </c>
      <c r="AG358" t="str">
        <f>'RESUMEN TOTAL'!AM365</f>
        <v>APAGADO</v>
      </c>
      <c r="AH358" t="str">
        <f>'RESUMEN TOTAL'!AN365</f>
        <v>APAGADO</v>
      </c>
      <c r="AI358" t="str">
        <f>'RESUMEN TOTAL'!AO365</f>
        <v>APAGADO</v>
      </c>
    </row>
    <row r="359" spans="1:35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 t="str">
        <f>'RESUMEN TOTAL'!U371</f>
        <v>APAGADO</v>
      </c>
      <c r="P364" t="str">
        <f>'RESUMEN TOTAL'!V371</f>
        <v>APAGADO</v>
      </c>
      <c r="Q364">
        <f>'RESUMEN TOTAL'!W371</f>
        <v>0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>
        <f>'RESUMEN TOTAL'!W377</f>
        <v>0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>
        <f>'RESUMEN TOTAL'!AJ377</f>
        <v>0</v>
      </c>
      <c r="AE370">
        <f>'RESUMEN TOTAL'!AK377</f>
        <v>0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  <c r="AI370" t="str">
        <f>'RESUMEN TOTAL'!AO377</f>
        <v>APAGADO</v>
      </c>
    </row>
    <row r="371" spans="1:35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>
        <f>'RESUMEN TOTAL'!W378</f>
        <v>0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>
        <f>'RESUMEN TOTAL'!AJ378</f>
        <v>0</v>
      </c>
      <c r="AE371">
        <f>'RESUMEN TOTAL'!AK378</f>
        <v>0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  <c r="AI371" t="str">
        <f>'RESUMEN TOTAL'!AO378</f>
        <v>APAGADO</v>
      </c>
    </row>
    <row r="372" spans="1:35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 t="str">
        <f>'RESUMEN TOTAL'!Z381</f>
        <v>APAGADO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 t="str">
        <f>'RESUMEN TOTAL'!AL381</f>
        <v>APAGADO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 t="str">
        <f>'RESUMEN TOTAL'!AL382</f>
        <v>APAGADO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 t="str">
        <f>'RESUMEN TOTAL'!AG383</f>
        <v>APAGADO</v>
      </c>
      <c r="AB376" t="str">
        <f>'RESUMEN TOTAL'!AH383</f>
        <v>APAGADO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 t="str">
        <f>'RESUMEN TOTAL'!AH384</f>
        <v>APAGADO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 t="str">
        <f>'RESUMEN TOTAL'!M385</f>
        <v>APAGADO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 t="str">
        <f>'RESUMEN TOTAL'!AA385</f>
        <v>APAGADO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 t="str">
        <f>'RESUMEN TOTAL'!T388</f>
        <v>APAGADO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 t="str">
        <f>'RESUMEN TOTAL'!T389</f>
        <v>APAGADO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 t="str">
        <f>'RESUMEN TOTAL'!T390</f>
        <v>APAGADO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 t="str">
        <f>'RESUMEN TOTAL'!T391</f>
        <v>APAGADO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 t="str">
        <f>'RESUMEN TOTAL'!U392</f>
        <v>APAGADO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 t="str">
        <f>'RESUMEN TOTAL'!AA392</f>
        <v>APAGADO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 t="str">
        <f>'RESUMEN TOTAL'!M394</f>
        <v>APAGADO</v>
      </c>
      <c r="H387" t="str">
        <f>'RESUMEN TOTAL'!N394</f>
        <v>APAGADO</v>
      </c>
      <c r="I387" t="str">
        <f>'RESUMEN TOTAL'!O394</f>
        <v>APAGADO</v>
      </c>
      <c r="J387" t="str">
        <f>'RESUMEN TOTAL'!P394</f>
        <v>APAGADO</v>
      </c>
      <c r="K387" t="str">
        <f>'RESUMEN TOTAL'!Q394</f>
        <v>APAGADO</v>
      </c>
      <c r="L387" t="str">
        <f>'RESUMEN TOTAL'!R394</f>
        <v>APAGADO</v>
      </c>
      <c r="M387" t="str">
        <f>'RESUMEN TOTAL'!S394</f>
        <v>APAGADO</v>
      </c>
      <c r="N387" t="str">
        <f>'RESUMEN TOTAL'!T394</f>
        <v>APAGADO</v>
      </c>
      <c r="O387" t="str">
        <f>'RESUMEN TOTAL'!U394</f>
        <v>APAGADO</v>
      </c>
      <c r="P387" t="str">
        <f>'RESUMEN TOTAL'!V394</f>
        <v>APAGADO</v>
      </c>
      <c r="Q387">
        <f>'RESUMEN TOTAL'!W394</f>
        <v>0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 t="str">
        <f>'RESUMEN TOTAL'!Z395</f>
        <v>APAGADO</v>
      </c>
      <c r="U388" t="str">
        <f>'RESUMEN TOTAL'!AA395</f>
        <v>APAGADO</v>
      </c>
      <c r="V388" t="str">
        <f>'RESUMEN TOTAL'!AB395</f>
        <v>APAGADO</v>
      </c>
      <c r="W388" t="str">
        <f>'RESUMEN TOTAL'!AC395</f>
        <v>APAGADO</v>
      </c>
      <c r="X388" t="str">
        <f>'RESUMEN TOTAL'!AD395</f>
        <v>APAGADO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>
        <f>'RESUMEN TOTAL'!AJ395</f>
        <v>0</v>
      </c>
      <c r="AE388">
        <f>'RESUMEN TOTAL'!AK395</f>
        <v>0</v>
      </c>
      <c r="AF388" t="str">
        <f>'RESUMEN TOTAL'!AL395</f>
        <v>APAGADO</v>
      </c>
      <c r="AG388" t="str">
        <f>'RESUMEN TOTAL'!AM395</f>
        <v>APAGADO</v>
      </c>
      <c r="AH388" t="str">
        <f>'RESUMEN TOTAL'!AN395</f>
        <v>APAGADO</v>
      </c>
      <c r="AI388">
        <f>'RESUMEN TOTAL'!AO395</f>
        <v>0</v>
      </c>
    </row>
    <row r="389" spans="1:35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>
        <f>'RESUMEN TOTAL'!AJ396</f>
        <v>0</v>
      </c>
      <c r="AE389">
        <f>'RESUMEN TOTAL'!AK396</f>
        <v>0</v>
      </c>
      <c r="AF389" t="str">
        <f>'RESUMEN TOTAL'!AL396</f>
        <v>APAGADO</v>
      </c>
      <c r="AG389" t="str">
        <f>'RESUMEN TOTAL'!AM396</f>
        <v>APAGADO</v>
      </c>
      <c r="AH389" t="str">
        <f>'RESUMEN TOTAL'!AN396</f>
        <v>APAGADO</v>
      </c>
      <c r="AI389">
        <f>'RESUMEN TOTAL'!AO396</f>
        <v>0</v>
      </c>
    </row>
    <row r="390" spans="1:35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 t="str">
        <f>'RESUMEN TOTAL'!U400</f>
        <v>APAGADO</v>
      </c>
      <c r="P393" t="str">
        <f>'RESUMEN TOTAL'!V400</f>
        <v>APAGADO</v>
      </c>
      <c r="Q393">
        <f>'RESUMEN TOTAL'!W400</f>
        <v>0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 t="str">
        <f>'RESUMEN TOTAL'!AB400</f>
        <v>APAGADO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>
        <f>'RESUMEN TOTAL'!AJ400</f>
        <v>0</v>
      </c>
      <c r="AE393">
        <f>'RESUMEN TOTAL'!AK400</f>
        <v>0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  <c r="AI393" t="str">
        <f>'RESUMEN TOTAL'!AO400</f>
        <v>APAGADO</v>
      </c>
    </row>
    <row r="394" spans="1:35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 t="str">
        <f>'RESUMEN TOTAL'!L402</f>
        <v>APAGADO</v>
      </c>
      <c r="G395" t="str">
        <f>'RESUMEN TOTAL'!M402</f>
        <v>APAGADO</v>
      </c>
      <c r="H395" t="str">
        <f>'RESUMEN TOTAL'!N402</f>
        <v>APAGADO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 t="str">
        <f>'RESUMEN TOTAL'!Z402</f>
        <v>APAGADO</v>
      </c>
      <c r="U395" t="str">
        <f>'RESUMEN TOTAL'!AA402</f>
        <v>APAGADO</v>
      </c>
      <c r="V395" t="str">
        <f>'RESUMEN TOTAL'!AB402</f>
        <v>APAGADO</v>
      </c>
      <c r="W395" t="str">
        <f>'RESUMEN TOTAL'!AC402</f>
        <v>APAGADO</v>
      </c>
      <c r="X395" t="str">
        <f>'RESUMEN TOTAL'!AD402</f>
        <v>APAGADO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>
        <f>'RESUMEN TOTAL'!AJ402</f>
        <v>0</v>
      </c>
      <c r="AE395">
        <f>'RESUMEN TOTAL'!AK402</f>
        <v>0</v>
      </c>
      <c r="AF395" t="str">
        <f>'RESUMEN TOTAL'!AL402</f>
        <v>APAGADO</v>
      </c>
      <c r="AG395" t="str">
        <f>'RESUMEN TOTAL'!AM402</f>
        <v>APAGADO</v>
      </c>
      <c r="AH395" t="str">
        <f>'RESUMEN TOTAL'!AN402</f>
        <v>APAGADO</v>
      </c>
      <c r="AI395">
        <f>'RESUMEN TOTAL'!AO402</f>
        <v>0</v>
      </c>
    </row>
    <row r="396" spans="1:35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 t="str">
        <f>'RESUMEN TOTAL'!U403</f>
        <v>APAGADO</v>
      </c>
      <c r="P396" t="str">
        <f>'RESUMEN TOTAL'!V403</f>
        <v>APAGADO</v>
      </c>
      <c r="Q396">
        <f>'RESUMEN TOTAL'!W403</f>
        <v>0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 t="str">
        <f>'RESUMEN TOTAL'!AB403</f>
        <v>APAGADO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>
        <f>'RESUMEN TOTAL'!AJ403</f>
        <v>0</v>
      </c>
      <c r="AE396">
        <f>'RESUMEN TOTAL'!AK403</f>
        <v>0</v>
      </c>
      <c r="AF396" t="str">
        <f>'RESUMEN TOTAL'!AL403</f>
        <v>APAGADO</v>
      </c>
      <c r="AG396" t="str">
        <f>'RESUMEN TOTAL'!AM403</f>
        <v>APAGADO</v>
      </c>
      <c r="AH396">
        <f>'RESUMEN TOTAL'!AN403</f>
        <v>0</v>
      </c>
      <c r="AI396" t="str">
        <f>'RESUMEN TOTAL'!AO403</f>
        <v>APAGADO</v>
      </c>
    </row>
    <row r="397" spans="1:35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 t="str">
        <f>'RESUMEN TOTAL'!U404</f>
        <v>APAGADO</v>
      </c>
      <c r="P397" t="str">
        <f>'RESUMEN TOTAL'!V404</f>
        <v>APAGADO</v>
      </c>
      <c r="Q397">
        <f>'RESUMEN TOTAL'!W404</f>
        <v>0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 t="str">
        <f>'RESUMEN TOTAL'!AB404</f>
        <v>APAGADO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>
        <f>'RESUMEN TOTAL'!AJ404</f>
        <v>0</v>
      </c>
      <c r="AE397">
        <f>'RESUMEN TOTAL'!AK404</f>
        <v>0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  <c r="AI397">
        <f>'RESUMEN TOTAL'!AO404</f>
        <v>0</v>
      </c>
    </row>
    <row r="398" spans="1:35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 t="str">
        <f>'RESUMEN TOTAL'!U405</f>
        <v>APAGADO</v>
      </c>
      <c r="P398" t="str">
        <f>'RESUMEN TOTAL'!V405</f>
        <v>APAGADO</v>
      </c>
      <c r="Q398">
        <f>'RESUMEN TOTAL'!W405</f>
        <v>0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 t="str">
        <f>'RESUMEN TOTAL'!AB405</f>
        <v>APAGADO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>
        <f>'RESUMEN TOTAL'!AJ405</f>
        <v>0</v>
      </c>
      <c r="AE398">
        <f>'RESUMEN TOTAL'!AK405</f>
        <v>0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  <c r="AI398" t="str">
        <f>'RESUMEN TOTAL'!AO405</f>
        <v>APAGADO</v>
      </c>
    </row>
    <row r="399" spans="1:35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 t="str">
        <f>'RESUMEN TOTAL'!AN406</f>
        <v>APAGADO</v>
      </c>
      <c r="AI399">
        <f>'RESUMEN TOTAL'!AO406</f>
        <v>0</v>
      </c>
    </row>
    <row r="400" spans="1:35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 t="str">
        <f>'RESUMEN TOTAL'!L407</f>
        <v>APAGADO</v>
      </c>
      <c r="G400" t="str">
        <f>'RESUMEN TOTAL'!M407</f>
        <v>APAGADO</v>
      </c>
      <c r="H400" t="str">
        <f>'RESUMEN TOTAL'!N407</f>
        <v>APAGADO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 t="str">
        <f>'RESUMEN TOTAL'!Z407</f>
        <v>APAGADO</v>
      </c>
      <c r="U400" t="str">
        <f>'RESUMEN TOTAL'!AA407</f>
        <v>APAGADO</v>
      </c>
      <c r="V400" t="str">
        <f>'RESUMEN TOTAL'!AB407</f>
        <v>APAGADO</v>
      </c>
      <c r="W400" t="str">
        <f>'RESUMEN TOTAL'!AC407</f>
        <v>APAGADO</v>
      </c>
      <c r="X400" t="str">
        <f>'RESUMEN TOTAL'!AD407</f>
        <v>APAGADO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 t="str">
        <f>'RESUMEN TOTAL'!AL407</f>
        <v>APAGADO</v>
      </c>
      <c r="AG400" t="str">
        <f>'RESUMEN TOTAL'!AM407</f>
        <v>APAGADO</v>
      </c>
      <c r="AH400" t="str">
        <f>'RESUMEN TOTAL'!AN407</f>
        <v>APAGADO</v>
      </c>
      <c r="AI400">
        <f>'RESUMEN TOTAL'!AO407</f>
        <v>0</v>
      </c>
    </row>
    <row r="401" spans="1:35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 t="str">
        <f>'RESUMEN TOTAL'!Z410</f>
        <v>APAGADO</v>
      </c>
      <c r="U403" t="str">
        <f>'RESUMEN TOTAL'!AA410</f>
        <v>APAGADO</v>
      </c>
      <c r="V403" t="str">
        <f>'RESUMEN TOTAL'!AB410</f>
        <v>APAGADO</v>
      </c>
      <c r="W403" t="str">
        <f>'RESUMEN TOTAL'!AC410</f>
        <v>APAGADO</v>
      </c>
      <c r="X403" t="str">
        <f>'RESUMEN TOTAL'!AD410</f>
        <v>APAGADO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>
        <f>'RESUMEN TOTAL'!AJ410</f>
        <v>0</v>
      </c>
      <c r="AE403">
        <f>'RESUMEN TOTAL'!AK410</f>
        <v>0</v>
      </c>
      <c r="AF403" t="str">
        <f>'RESUMEN TOTAL'!AL410</f>
        <v>APAGADO</v>
      </c>
      <c r="AG403" t="str">
        <f>'RESUMEN TOTAL'!AM410</f>
        <v>APAGADO</v>
      </c>
      <c r="AH403" t="str">
        <f>'RESUMEN TOTAL'!AN410</f>
        <v>APAGADO</v>
      </c>
      <c r="AI403">
        <f>'RESUMEN TOTAL'!AO410</f>
        <v>0</v>
      </c>
    </row>
    <row r="404" spans="1:35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 t="str">
        <f>'RESUMEN TOTAL'!L413</f>
        <v>APAGADO</v>
      </c>
      <c r="G406" t="str">
        <f>'RESUMEN TOTAL'!M413</f>
        <v>APAGADO</v>
      </c>
      <c r="H406" t="str">
        <f>'RESUMEN TOTAL'!N413</f>
        <v>APAGADO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 t="str">
        <f>'RESUMEN TOTAL'!Z413</f>
        <v>APAGADO</v>
      </c>
      <c r="U406" t="str">
        <f>'RESUMEN TOTAL'!AA413</f>
        <v>APAGADO</v>
      </c>
      <c r="V406" t="str">
        <f>'RESUMEN TOTAL'!AB413</f>
        <v>APAGADO</v>
      </c>
      <c r="W406" t="str">
        <f>'RESUMEN TOTAL'!AC413</f>
        <v>APAGADO</v>
      </c>
      <c r="X406" t="str">
        <f>'RESUMEN TOTAL'!AD413</f>
        <v>APAGADO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>
        <f>'RESUMEN TOTAL'!AJ413</f>
        <v>0</v>
      </c>
      <c r="AE406">
        <f>'RESUMEN TOTAL'!AK413</f>
        <v>0</v>
      </c>
      <c r="AF406" t="str">
        <f>'RESUMEN TOTAL'!AL413</f>
        <v>APAGADO</v>
      </c>
      <c r="AG406" t="str">
        <f>'RESUMEN TOTAL'!AM413</f>
        <v>APAGADO</v>
      </c>
      <c r="AH406" t="str">
        <f>'RESUMEN TOTAL'!AN413</f>
        <v>APAGADO</v>
      </c>
      <c r="AI406">
        <f>'RESUMEN TOTAL'!AO413</f>
        <v>0</v>
      </c>
    </row>
    <row r="407" spans="1:35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 t="str">
        <f>'RESUMEN TOTAL'!L414</f>
        <v>APAGADO</v>
      </c>
      <c r="G407" t="str">
        <f>'RESUMEN TOTAL'!M414</f>
        <v>APAGADO</v>
      </c>
      <c r="H407" t="str">
        <f>'RESUMEN TOTAL'!N414</f>
        <v>APAGADO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 t="str">
        <f>'RESUMEN TOTAL'!Z414</f>
        <v>APAGADO</v>
      </c>
      <c r="U407" t="str">
        <f>'RESUMEN TOTAL'!AA414</f>
        <v>APAGADO</v>
      </c>
      <c r="V407" t="str">
        <f>'RESUMEN TOTAL'!AB414</f>
        <v>APAGADO</v>
      </c>
      <c r="W407" t="str">
        <f>'RESUMEN TOTAL'!AC414</f>
        <v>APAGADO</v>
      </c>
      <c r="X407" t="str">
        <f>'RESUMEN TOTAL'!AD414</f>
        <v>APAGADO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>
        <f>'RESUMEN TOTAL'!AJ414</f>
        <v>0</v>
      </c>
      <c r="AE407">
        <f>'RESUMEN TOTAL'!AK414</f>
        <v>0</v>
      </c>
      <c r="AF407" t="str">
        <f>'RESUMEN TOTAL'!AL414</f>
        <v>APAGADO</v>
      </c>
      <c r="AG407" t="str">
        <f>'RESUMEN TOTAL'!AM414</f>
        <v>APAGADO</v>
      </c>
      <c r="AH407" t="str">
        <f>'RESUMEN TOTAL'!AN414</f>
        <v>APAGADO</v>
      </c>
      <c r="AI407">
        <f>'RESUMEN TOTAL'!AO414</f>
        <v>0</v>
      </c>
    </row>
    <row r="408" spans="1:35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 t="str">
        <f>'RESUMEN TOTAL'!U419</f>
        <v>APAGADO</v>
      </c>
      <c r="P412" t="str">
        <f>'RESUMEN TOTAL'!V419</f>
        <v>APAGADO</v>
      </c>
      <c r="Q412">
        <f>'RESUMEN TOTAL'!W419</f>
        <v>0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 t="str">
        <f>'RESUMEN TOTAL'!AB419</f>
        <v>APAGADO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 t="str">
        <f>'RESUMEN TOTAL'!AL419</f>
        <v>APAGADO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 t="str">
        <f>'RESUMEN TOTAL'!Y429</f>
        <v>APAGADO</v>
      </c>
      <c r="T422" t="str">
        <f>'RESUMEN TOTAL'!Z429</f>
        <v>APAGADO</v>
      </c>
      <c r="U422" t="str">
        <f>'RESUMEN TOTAL'!AA429</f>
        <v>APAGADO</v>
      </c>
      <c r="V422" t="str">
        <f>'RESUMEN TOTAL'!AB429</f>
        <v>APAGADO</v>
      </c>
      <c r="W422" t="str">
        <f>'RESUMEN TOTAL'!AC429</f>
        <v>APAGADO</v>
      </c>
      <c r="X422" t="str">
        <f>'RESUMEN TOTAL'!AD429</f>
        <v>APAGADO</v>
      </c>
      <c r="Y422" t="str">
        <f>'RESUMEN TOTAL'!AE429</f>
        <v>APAGADO</v>
      </c>
      <c r="Z422" t="str">
        <f>'RESUMEN TOTAL'!AF429</f>
        <v>APAGADO</v>
      </c>
      <c r="AA422" t="str">
        <f>'RESUMEN TOTAL'!AG429</f>
        <v>APAGADO</v>
      </c>
      <c r="AB422" t="str">
        <f>'RESUMEN TOTAL'!AH429</f>
        <v>APAGADO</v>
      </c>
      <c r="AC422" t="str">
        <f>'RESUMEN TOTAL'!AI429</f>
        <v>APAGADO</v>
      </c>
      <c r="AD422">
        <f>'RESUMEN TOTAL'!AJ429</f>
        <v>0</v>
      </c>
      <c r="AE422">
        <f>'RESUMEN TOTAL'!AK429</f>
        <v>0</v>
      </c>
      <c r="AF422" t="str">
        <f>'RESUMEN TOTAL'!AL429</f>
        <v>APAGADO</v>
      </c>
      <c r="AG422" t="str">
        <f>'RESUMEN TOTAL'!AM429</f>
        <v>APAGADO</v>
      </c>
      <c r="AH422" t="str">
        <f>'RESUMEN TOTAL'!AN429</f>
        <v>APAGADO</v>
      </c>
      <c r="AI422" t="str">
        <f>'RESUMEN TOTAL'!AO429</f>
        <v>APAGADO</v>
      </c>
    </row>
    <row r="423" spans="1:35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 t="str">
        <f>'RESUMEN TOTAL'!Y430</f>
        <v>APAGADO</v>
      </c>
      <c r="T423" t="str">
        <f>'RESUMEN TOTAL'!Z430</f>
        <v>APAGADO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 t="str">
        <f>'RESUMEN TOTAL'!Y432</f>
        <v>APAGADO</v>
      </c>
      <c r="T425" t="str">
        <f>'RESUMEN TOTAL'!Z432</f>
        <v>APAGADO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 t="str">
        <f>'RESUMEN TOTAL'!AD434</f>
        <v>APAGADO</v>
      </c>
      <c r="Y426" t="str">
        <f>'RESUMEN TOTAL'!AE434</f>
        <v>APAGADO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 t="str">
        <f>'RESUMEN TOTAL'!AD436</f>
        <v>APAGADO</v>
      </c>
      <c r="Y428" t="str">
        <f>'RESUMEN TOTAL'!AE436</f>
        <v>APAGADO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 t="str">
        <f>'RESUMEN TOTAL'!AD437</f>
        <v>APAGADO</v>
      </c>
      <c r="Y429" t="str">
        <f>'RESUMEN TOTAL'!AE437</f>
        <v>APAGADO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 t="str">
        <f>'RESUMEN TOTAL'!AD438</f>
        <v>APAGADO</v>
      </c>
      <c r="Y430" t="str">
        <f>'RESUMEN TOTAL'!AE438</f>
        <v>APAGADO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 t="str">
        <f>'RESUMEN TOTAL'!U439</f>
        <v>APAGADO</v>
      </c>
      <c r="P431" t="str">
        <f>'RESUMEN TOTAL'!V439</f>
        <v>APAGADO</v>
      </c>
      <c r="Q431">
        <f>'RESUMEN TOTAL'!W439</f>
        <v>0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>
        <f>'RESUMEN TOTAL'!AJ439</f>
        <v>0</v>
      </c>
      <c r="AE431">
        <f>'RESUMEN TOTAL'!AK439</f>
        <v>0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  <c r="AI431" t="str">
        <f>'RESUMEN TOTAL'!AO439</f>
        <v>APAGADO</v>
      </c>
    </row>
    <row r="432" spans="1:35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 t="str">
        <f>'RESUMEN TOTAL'!AE440</f>
        <v>APAGADO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 t="str">
        <f>'RESUMEN TOTAL'!U441</f>
        <v>APAGADO</v>
      </c>
      <c r="P433" t="str">
        <f>'RESUMEN TOTAL'!V441</f>
        <v>APAGADO</v>
      </c>
      <c r="Q433">
        <f>'RESUMEN TOTAL'!W441</f>
        <v>0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>
        <f>'RESUMEN TOTAL'!AJ441</f>
        <v>0</v>
      </c>
      <c r="AE433">
        <f>'RESUMEN TOTAL'!AK441</f>
        <v>0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  <c r="AI433" t="str">
        <f>'RESUMEN TOTAL'!AO441</f>
        <v>APAGADO</v>
      </c>
    </row>
    <row r="434" spans="1:35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 t="str">
        <f>'RESUMEN TOTAL'!U442</f>
        <v>APAGADO</v>
      </c>
      <c r="P434" t="str">
        <f>'RESUMEN TOTAL'!V442</f>
        <v>APAGADO</v>
      </c>
      <c r="Q434">
        <f>'RESUMEN TOTAL'!W442</f>
        <v>0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>
        <f>'RESUMEN TOTAL'!AJ442</f>
        <v>0</v>
      </c>
      <c r="AE434">
        <f>'RESUMEN TOTAL'!AK442</f>
        <v>0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  <c r="AI434" t="str">
        <f>'RESUMEN TOTAL'!AO442</f>
        <v>APAGADO</v>
      </c>
    </row>
    <row r="435" spans="1:35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 t="str">
        <f>'RESUMEN TOTAL'!AI446</f>
        <v>APAGADO</v>
      </c>
      <c r="AD438">
        <f>'RESUMEN TOTAL'!AJ446</f>
        <v>0</v>
      </c>
      <c r="AE438">
        <f>'RESUMEN TOTAL'!AK446</f>
        <v>0</v>
      </c>
      <c r="AF438" t="str">
        <f>'RESUMEN TOTAL'!AL446</f>
        <v>APAGADO</v>
      </c>
      <c r="AG438">
        <f>'RESUMEN TOTAL'!AM446</f>
        <v>0</v>
      </c>
      <c r="AH438">
        <f>'RESUMEN TOTAL'!AN446</f>
        <v>0</v>
      </c>
      <c r="AI438" t="str">
        <f>'RESUMEN TOTAL'!AO446</f>
        <v>APAGADO</v>
      </c>
    </row>
    <row r="439" spans="1:35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 t="str">
        <f>'RESUMEN TOTAL'!L447</f>
        <v>APAGADO</v>
      </c>
      <c r="G439" t="str">
        <f>'RESUMEN TOTAL'!M447</f>
        <v>APAGADO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 t="str">
        <f>'RESUMEN TOTAL'!AD452</f>
        <v>APAGADO</v>
      </c>
      <c r="Y444" t="str">
        <f>'RESUMEN TOTAL'!AE452</f>
        <v>APAGADO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 t="str">
        <f>'RESUMEN TOTAL'!V456</f>
        <v>APAGADO</v>
      </c>
      <c r="Q448">
        <f>'RESUMEN TOTAL'!W456</f>
        <v>0</v>
      </c>
      <c r="R448" t="str">
        <f>'RESUMEN TOTAL'!X456</f>
        <v>APAGADO</v>
      </c>
      <c r="S448" t="str">
        <f>'RESUMEN TOTAL'!Y456</f>
        <v>APAGADO</v>
      </c>
      <c r="T448" t="str">
        <f>'RESUMEN TOTAL'!Z456</f>
        <v>APAGADO</v>
      </c>
      <c r="U448" t="str">
        <f>'RESUMEN TOTAL'!AA456</f>
        <v>APAGADO</v>
      </c>
      <c r="V448" t="str">
        <f>'RESUMEN TOTAL'!AB456</f>
        <v>APAGADO</v>
      </c>
      <c r="W448" t="str">
        <f>'RESUMEN TOTAL'!AC456</f>
        <v>APAGADO</v>
      </c>
      <c r="X448" t="str">
        <f>'RESUMEN TOTAL'!AD456</f>
        <v>APAGADO</v>
      </c>
      <c r="Y448" t="str">
        <f>'RESUMEN TOTAL'!AE456</f>
        <v>APAGADO</v>
      </c>
      <c r="Z448" t="str">
        <f>'RESUMEN TOTAL'!AF456</f>
        <v>APAGADO</v>
      </c>
      <c r="AA448" t="str">
        <f>'RESUMEN TOTAL'!AG456</f>
        <v>APAGADO</v>
      </c>
      <c r="AB448" t="str">
        <f>'RESUMEN TOTAL'!AH456</f>
        <v>APAGADO</v>
      </c>
      <c r="AC448" t="str">
        <f>'RESUMEN TOTAL'!AI456</f>
        <v>APAGADO</v>
      </c>
      <c r="AD448">
        <f>'RESUMEN TOTAL'!AJ456</f>
        <v>0</v>
      </c>
      <c r="AE448">
        <f>'RESUMEN TOTAL'!AK456</f>
        <v>0</v>
      </c>
      <c r="AF448" t="str">
        <f>'RESUMEN TOTAL'!AL456</f>
        <v>APAGADO</v>
      </c>
      <c r="AG448" t="str">
        <f>'RESUMEN TOTAL'!AM456</f>
        <v>APAGADO</v>
      </c>
      <c r="AH448" t="str">
        <f>'RESUMEN TOTAL'!AN456</f>
        <v>APAGADO</v>
      </c>
      <c r="AI448" t="str">
        <f>'RESUMEN TOTAL'!AO456</f>
        <v>APAGADO</v>
      </c>
    </row>
    <row r="449" spans="1:35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 t="str">
        <f>'RESUMEN TOTAL'!V457</f>
        <v>APAGADO</v>
      </c>
      <c r="Q449">
        <f>'RESUMEN TOTAL'!W457</f>
        <v>0</v>
      </c>
      <c r="R449" t="str">
        <f>'RESUMEN TOTAL'!X457</f>
        <v>APAGADO</v>
      </c>
      <c r="S449" t="str">
        <f>'RESUMEN TOTAL'!Y457</f>
        <v>APAGADO</v>
      </c>
      <c r="T449" t="str">
        <f>'RESUMEN TOTAL'!Z457</f>
        <v>APAGADO</v>
      </c>
      <c r="U449" t="str">
        <f>'RESUMEN TOTAL'!AA457</f>
        <v>APAGADO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 t="str">
        <f>'RESUMEN TOTAL'!AG457</f>
        <v>APAGADO</v>
      </c>
      <c r="AB449" t="str">
        <f>'RESUMEN TOTAL'!AH457</f>
        <v>APAGADO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 t="str">
        <f>'RESUMEN TOTAL'!AL457</f>
        <v>APAGADO</v>
      </c>
      <c r="AG449" t="str">
        <f>'RESUMEN TOTAL'!AM457</f>
        <v>APAGADO</v>
      </c>
      <c r="AH449" t="str">
        <f>'RESUMEN TOTAL'!AN457</f>
        <v>APAGADO</v>
      </c>
      <c r="AI449" t="str">
        <f>'RESUMEN TOTAL'!AO457</f>
        <v>APAGADO</v>
      </c>
    </row>
    <row r="450" spans="1:35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 t="str">
        <f>'RESUMEN TOTAL'!V458</f>
        <v>APAGADO</v>
      </c>
      <c r="Q450">
        <f>'RESUMEN TOTAL'!W458</f>
        <v>0</v>
      </c>
      <c r="R450" t="str">
        <f>'RESUMEN TOTAL'!X458</f>
        <v>APAGADO</v>
      </c>
      <c r="S450" t="str">
        <f>'RESUMEN TOTAL'!Y458</f>
        <v>APAGADO</v>
      </c>
      <c r="T450" t="str">
        <f>'RESUMEN TOTAL'!Z458</f>
        <v>APAGADO</v>
      </c>
      <c r="U450" t="str">
        <f>'RESUMEN TOTAL'!AA458</f>
        <v>APAGADO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>
        <f>'RESUMEN TOTAL'!AJ458</f>
        <v>0</v>
      </c>
      <c r="AE450">
        <f>'RESUMEN TOTAL'!AK458</f>
        <v>0</v>
      </c>
      <c r="AF450" t="str">
        <f>'RESUMEN TOTAL'!AL458</f>
        <v>APAGADO</v>
      </c>
      <c r="AG450" t="str">
        <f>'RESUMEN TOTAL'!AM458</f>
        <v>APAGADO</v>
      </c>
      <c r="AH450" t="str">
        <f>'RESUMEN TOTAL'!AN458</f>
        <v>APAGADO</v>
      </c>
      <c r="AI450" t="str">
        <f>'RESUMEN TOTAL'!AO458</f>
        <v>APAGADO</v>
      </c>
    </row>
    <row r="451" spans="1:35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 t="str">
        <f>'RESUMEN TOTAL'!Y459</f>
        <v>APAGADO</v>
      </c>
      <c r="T451" t="str">
        <f>'RESUMEN TOTAL'!Z459</f>
        <v>APAGADO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 t="str">
        <f>'RESUMEN TOTAL'!Y460</f>
        <v>APAGADO</v>
      </c>
      <c r="T452" t="str">
        <f>'RESUMEN TOTAL'!Z460</f>
        <v>APAGADO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 t="str">
        <f>'RESUMEN TOTAL'!Y461</f>
        <v>APAGADO</v>
      </c>
      <c r="T453" t="str">
        <f>'RESUMEN TOTAL'!Z461</f>
        <v>APAGADO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 t="str">
        <f>'RESUMEN TOTAL'!Y462</f>
        <v>APAGADO</v>
      </c>
      <c r="T454" t="str">
        <f>'RESUMEN TOTAL'!Z462</f>
        <v>APAGADO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 t="str">
        <f>'RESUMEN TOTAL'!U485</f>
        <v>APAGADO</v>
      </c>
      <c r="P457" t="str">
        <f>'RESUMEN TOTAL'!V485</f>
        <v>APAGADO</v>
      </c>
      <c r="Q457">
        <f>'RESUMEN TOTAL'!W485</f>
        <v>0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 t="str">
        <f>'RESUMEN TOTAL'!AB485</f>
        <v>APAGADO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>
        <f>'RESUMEN TOTAL'!AJ485</f>
        <v>0</v>
      </c>
      <c r="AE457">
        <f>'RESUMEN TOTAL'!AK485</f>
        <v>0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  <c r="AI457" t="str">
        <f>'RESUMEN TOTAL'!AO485</f>
        <v>APAGADO</v>
      </c>
    </row>
    <row r="458" spans="1:35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 t="str">
        <f>'RESUMEN TOTAL'!U486</f>
        <v>APAGADO</v>
      </c>
      <c r="P458" t="str">
        <f>'RESUMEN TOTAL'!V486</f>
        <v>APAGADO</v>
      </c>
      <c r="Q458">
        <f>'RESUMEN TOTAL'!W486</f>
        <v>0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 t="str">
        <f>'RESUMEN TOTAL'!AB486</f>
        <v>APAGADO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 t="str">
        <f>'RESUMEN TOTAL'!S487</f>
        <v>APAGADO</v>
      </c>
      <c r="N459" t="str">
        <f>'RESUMEN TOTAL'!T487</f>
        <v>APAGADO</v>
      </c>
      <c r="O459" t="str">
        <f>'RESUMEN TOTAL'!U487</f>
        <v>APAGADO</v>
      </c>
      <c r="P459" t="str">
        <f>'RESUMEN TOTAL'!V487</f>
        <v>APAGADO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 t="str">
        <f>'RESUMEN TOTAL'!AB487</f>
        <v>APAGADO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 t="str">
        <f>'RESUMEN TOTAL'!AG487</f>
        <v>APAGADO</v>
      </c>
      <c r="AB459" t="str">
        <f>'RESUMEN TOTAL'!AH487</f>
        <v>APAGADO</v>
      </c>
      <c r="AC459" t="str">
        <f>'RESUMEN TOTAL'!AI487</f>
        <v>APAGADO</v>
      </c>
      <c r="AD459">
        <f>'RESUMEN TOTAL'!AJ487</f>
        <v>0</v>
      </c>
      <c r="AE459">
        <f>'RESUMEN TOTAL'!AK487</f>
        <v>0</v>
      </c>
      <c r="AF459" t="str">
        <f>'RESUMEN TOTAL'!AL487</f>
        <v>APAGADO</v>
      </c>
      <c r="AG459" t="str">
        <f>'RESUMEN TOTAL'!AM487</f>
        <v>APAGADO</v>
      </c>
      <c r="AH459" t="str">
        <f>'RESUMEN TOTAL'!AN487</f>
        <v>APAGADO</v>
      </c>
      <c r="AI459" t="str">
        <f>'RESUMEN TOTAL'!AO487</f>
        <v>APAGADO</v>
      </c>
    </row>
    <row r="460" spans="1:35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 t="str">
        <f>'RESUMEN TOTAL'!S488</f>
        <v>APAGADO</v>
      </c>
      <c r="N460" t="str">
        <f>'RESUMEN TOTAL'!T488</f>
        <v>APAGADO</v>
      </c>
      <c r="O460" t="str">
        <f>'RESUMEN TOTAL'!U488</f>
        <v>APAGADO</v>
      </c>
      <c r="P460" t="str">
        <f>'RESUMEN TOTAL'!V488</f>
        <v>APAGADO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 t="str">
        <f>'RESUMEN TOTAL'!AB488</f>
        <v>APAGADO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>
        <f>'RESUMEN TOTAL'!AJ488</f>
        <v>0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 t="str">
        <f>'RESUMEN TOTAL'!AN488</f>
        <v>APAGADO</v>
      </c>
      <c r="AI460" t="str">
        <f>'RESUMEN TOTAL'!AO488</f>
        <v>APAGADO</v>
      </c>
    </row>
    <row r="461" spans="1:35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 t="str">
        <f>'RESUMEN TOTAL'!U489</f>
        <v>APAGADO</v>
      </c>
      <c r="P461" t="str">
        <f>'RESUMEN TOTAL'!V489</f>
        <v>APAGADO</v>
      </c>
      <c r="Q461">
        <f>'RESUMEN TOTAL'!W489</f>
        <v>0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 t="str">
        <f>'RESUMEN TOTAL'!AB489</f>
        <v>APAGADO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>
        <f>'RESUMEN TOTAL'!AJ489</f>
        <v>0</v>
      </c>
      <c r="AE461">
        <f>'RESUMEN TOTAL'!AK489</f>
        <v>0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  <c r="AI461" t="str">
        <f>'RESUMEN TOTAL'!AO489</f>
        <v>APAGADO</v>
      </c>
    </row>
    <row r="462" spans="1:35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 t="str">
        <f>'RESUMEN TOTAL'!S490</f>
        <v>APAGADO</v>
      </c>
      <c r="N462" t="str">
        <f>'RESUMEN TOTAL'!T490</f>
        <v>APAGADO</v>
      </c>
      <c r="O462" t="str">
        <f>'RESUMEN TOTAL'!U490</f>
        <v>APAGADO</v>
      </c>
      <c r="P462" t="str">
        <f>'RESUMEN TOTAL'!V490</f>
        <v>APAGADO</v>
      </c>
      <c r="Q462">
        <f>'RESUMEN TOTAL'!W490</f>
        <v>0</v>
      </c>
      <c r="R462" t="str">
        <f>'RESUMEN TOTAL'!X490</f>
        <v>APAGADO</v>
      </c>
      <c r="S462" t="str">
        <f>'RESUMEN TOTAL'!Y490</f>
        <v>APAGADO</v>
      </c>
      <c r="T462" t="str">
        <f>'RESUMEN TOTAL'!Z490</f>
        <v>APAGADO</v>
      </c>
      <c r="U462" t="str">
        <f>'RESUMEN TOTAL'!AA490</f>
        <v>APAGADO</v>
      </c>
      <c r="V462" t="str">
        <f>'RESUMEN TOTAL'!AB490</f>
        <v>APAGADO</v>
      </c>
      <c r="W462" t="str">
        <f>'RESUMEN TOTAL'!AC490</f>
        <v>APAGADO</v>
      </c>
      <c r="X462" t="str">
        <f>'RESUMEN TOTAL'!AD490</f>
        <v>APAGADO</v>
      </c>
      <c r="Y462" t="str">
        <f>'RESUMEN TOTAL'!AE490</f>
        <v>APAGADO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>
        <f>'RESUMEN TOTAL'!AJ490</f>
        <v>0</v>
      </c>
      <c r="AE462">
        <f>'RESUMEN TOTAL'!AK490</f>
        <v>0</v>
      </c>
      <c r="AF462" t="str">
        <f>'RESUMEN TOTAL'!AL490</f>
        <v>APAGADO</v>
      </c>
      <c r="AG462" t="str">
        <f>'RESUMEN TOTAL'!AM490</f>
        <v>APAGADO</v>
      </c>
      <c r="AH462" t="str">
        <f>'RESUMEN TOTAL'!AN490</f>
        <v>APAGADO</v>
      </c>
      <c r="AI462" t="str">
        <f>'RESUMEN TOTAL'!AO490</f>
        <v>APAGADO</v>
      </c>
    </row>
    <row r="463" spans="1:35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 t="str">
        <f>'RESUMEN TOTAL'!L491</f>
        <v>APAGADO</v>
      </c>
      <c r="G463" t="str">
        <f>'RESUMEN TOTAL'!M491</f>
        <v>APAGADO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 t="str">
        <f>'RESUMEN TOTAL'!U491</f>
        <v>APAGADO</v>
      </c>
      <c r="P463" t="str">
        <f>'RESUMEN TOTAL'!V491</f>
        <v>APAGADO</v>
      </c>
      <c r="Q463">
        <f>'RESUMEN TOTAL'!W491</f>
        <v>0</v>
      </c>
      <c r="R463" t="str">
        <f>'RESUMEN TOTAL'!X491</f>
        <v>APAGADO</v>
      </c>
      <c r="S463" t="str">
        <f>'RESUMEN TOTAL'!Y491</f>
        <v>APAGADO</v>
      </c>
      <c r="T463" t="str">
        <f>'RESUMEN TOTAL'!Z491</f>
        <v>APAGADO</v>
      </c>
      <c r="U463" t="str">
        <f>'RESUMEN TOTAL'!AA491</f>
        <v>APAGADO</v>
      </c>
      <c r="V463" t="str">
        <f>'RESUMEN TOTAL'!AB491</f>
        <v>APAGADO</v>
      </c>
      <c r="W463" t="str">
        <f>'RESUMEN TOTAL'!AC491</f>
        <v>APAGADO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 t="str">
        <f>'RESUMEN TOTAL'!L492</f>
        <v>APAGADO</v>
      </c>
      <c r="G464" t="str">
        <f>'RESUMEN TOTAL'!M492</f>
        <v>APAGADO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 t="str">
        <f>'RESUMEN TOTAL'!U492</f>
        <v>APAGADO</v>
      </c>
      <c r="P464" t="str">
        <f>'RESUMEN TOTAL'!V492</f>
        <v>APAGADO</v>
      </c>
      <c r="Q464">
        <f>'RESUMEN TOTAL'!W492</f>
        <v>0</v>
      </c>
      <c r="R464" t="str">
        <f>'RESUMEN TOTAL'!X492</f>
        <v>APAGADO</v>
      </c>
      <c r="S464" t="str">
        <f>'RESUMEN TOTAL'!Y492</f>
        <v>APAGADO</v>
      </c>
      <c r="T464" t="str">
        <f>'RESUMEN TOTAL'!Z492</f>
        <v>APAGADO</v>
      </c>
      <c r="U464" t="str">
        <f>'RESUMEN TOTAL'!AA492</f>
        <v>APAGADO</v>
      </c>
      <c r="V464" t="str">
        <f>'RESUMEN TOTAL'!AB492</f>
        <v>APAGADO</v>
      </c>
      <c r="W464" t="str">
        <f>'RESUMEN TOTAL'!AC492</f>
        <v>APAGADO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 t="str">
        <f>'RESUMEN TOTAL'!L493</f>
        <v>APAGADO</v>
      </c>
      <c r="G465" t="str">
        <f>'RESUMEN TOTAL'!M493</f>
        <v>APAGADO</v>
      </c>
      <c r="H465" t="str">
        <f>'RESUMEN TOTAL'!N493</f>
        <v>APAGADO</v>
      </c>
      <c r="I465" t="str">
        <f>'RESUMEN TOTAL'!O493</f>
        <v>APAGADO</v>
      </c>
      <c r="J465" t="str">
        <f>'RESUMEN TOTAL'!P493</f>
        <v>APAGADO</v>
      </c>
      <c r="K465" t="str">
        <f>'RESUMEN TOTAL'!Q493</f>
        <v>APAGADO</v>
      </c>
      <c r="L465" t="str">
        <f>'RESUMEN TOTAL'!R493</f>
        <v>APAGADO</v>
      </c>
      <c r="M465" t="str">
        <f>'RESUMEN TOTAL'!S493</f>
        <v>APAGADO</v>
      </c>
      <c r="N465" t="str">
        <f>'RESUMEN TOTAL'!T493</f>
        <v>APAGADO</v>
      </c>
      <c r="O465" t="str">
        <f>'RESUMEN TOTAL'!U493</f>
        <v>APAGADO</v>
      </c>
      <c r="P465" t="str">
        <f>'RESUMEN TOTAL'!V493</f>
        <v>APAGADO</v>
      </c>
      <c r="Q465">
        <f>'RESUMEN TOTAL'!W493</f>
        <v>0</v>
      </c>
      <c r="R465" t="str">
        <f>'RESUMEN TOTAL'!X493</f>
        <v>APAGADO</v>
      </c>
      <c r="S465" t="str">
        <f>'RESUMEN TOTAL'!Y493</f>
        <v>APAGADO</v>
      </c>
      <c r="T465" t="str">
        <f>'RESUMEN TOTAL'!Z493</f>
        <v>APAGADO</v>
      </c>
      <c r="U465" t="str">
        <f>'RESUMEN TOTAL'!AA493</f>
        <v>APAGADO</v>
      </c>
      <c r="V465" t="str">
        <f>'RESUMEN TOTAL'!AB493</f>
        <v>APAGADO</v>
      </c>
      <c r="W465" t="str">
        <f>'RESUMEN TOTAL'!AC493</f>
        <v>APAGADO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 t="str">
        <f>'RESUMEN TOTAL'!L494</f>
        <v>APAGADO</v>
      </c>
      <c r="G466" t="str">
        <f>'RESUMEN TOTAL'!M494</f>
        <v>APAGADO</v>
      </c>
      <c r="H466" t="str">
        <f>'RESUMEN TOTAL'!N494</f>
        <v>APAGADO</v>
      </c>
      <c r="I466" t="str">
        <f>'RESUMEN TOTAL'!O494</f>
        <v>APAGADO</v>
      </c>
      <c r="J466" t="str">
        <f>'RESUMEN TOTAL'!P494</f>
        <v>APAGADO</v>
      </c>
      <c r="K466" t="str">
        <f>'RESUMEN TOTAL'!Q494</f>
        <v>APAGADO</v>
      </c>
      <c r="L466" t="str">
        <f>'RESUMEN TOTAL'!R494</f>
        <v>APAGADO</v>
      </c>
      <c r="M466" t="str">
        <f>'RESUMEN TOTAL'!S494</f>
        <v>APAGADO</v>
      </c>
      <c r="N466" t="str">
        <f>'RESUMEN TOTAL'!T494</f>
        <v>APAGADO</v>
      </c>
      <c r="O466" t="str">
        <f>'RESUMEN TOTAL'!U494</f>
        <v>APAGADO</v>
      </c>
      <c r="P466" t="str">
        <f>'RESUMEN TOTAL'!V494</f>
        <v>APAGADO</v>
      </c>
      <c r="Q466">
        <f>'RESUMEN TOTAL'!W494</f>
        <v>0</v>
      </c>
      <c r="R466" t="str">
        <f>'RESUMEN TOTAL'!X494</f>
        <v>APAGADO</v>
      </c>
      <c r="S466" t="str">
        <f>'RESUMEN TOTAL'!Y494</f>
        <v>APAGADO</v>
      </c>
      <c r="T466" t="str">
        <f>'RESUMEN TOTAL'!Z494</f>
        <v>APAGADO</v>
      </c>
      <c r="U466" t="str">
        <f>'RESUMEN TOTAL'!AA494</f>
        <v>APAGADO</v>
      </c>
      <c r="V466" t="str">
        <f>'RESUMEN TOTAL'!AB494</f>
        <v>APAGADO</v>
      </c>
      <c r="W466" t="str">
        <f>'RESUMEN TOTAL'!AC494</f>
        <v>APAGADO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 t="str">
        <f>'RESUMEN TOTAL'!S499</f>
        <v>APAGADO</v>
      </c>
      <c r="N471" t="str">
        <f>'RESUMEN TOTAL'!T499</f>
        <v>APAGADO</v>
      </c>
      <c r="O471" t="str">
        <f>'RESUMEN TOTAL'!U499</f>
        <v>APAGADO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 t="str">
        <f>'RESUMEN TOTAL'!AB499</f>
        <v>APAGADO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>
        <f>'RESUMEN TOTAL'!AJ499</f>
        <v>0</v>
      </c>
      <c r="AE471">
        <f>'RESUMEN TOTAL'!AK499</f>
        <v>0</v>
      </c>
      <c r="AF471" t="str">
        <f>'RESUMEN TOTAL'!AL499</f>
        <v>APAGADO</v>
      </c>
      <c r="AG471" t="str">
        <f>'RESUMEN TOTAL'!AM499</f>
        <v>APAGADO</v>
      </c>
      <c r="AH471" t="str">
        <f>'RESUMEN TOTAL'!AN499</f>
        <v>APAGADO</v>
      </c>
      <c r="AI471" t="str">
        <f>'RESUMEN TOTAL'!AO499</f>
        <v>APAGADO</v>
      </c>
    </row>
    <row r="472" spans="1:35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 t="str">
        <f>'RESUMEN TOTAL'!T500</f>
        <v>APAGADO</v>
      </c>
      <c r="O472" t="str">
        <f>'RESUMEN TOTAL'!U500</f>
        <v>APAGADO</v>
      </c>
      <c r="P472" t="str">
        <f>'RESUMEN TOTAL'!V500</f>
        <v>APAGADO</v>
      </c>
      <c r="Q472">
        <f>'RESUMEN TOTAL'!W500</f>
        <v>0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 t="str">
        <f>'RESUMEN TOTAL'!AB500</f>
        <v>APAGADO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>
        <f>'RESUMEN TOTAL'!AJ500</f>
        <v>0</v>
      </c>
      <c r="AE472">
        <f>'RESUMEN TOTAL'!AK500</f>
        <v>0</v>
      </c>
      <c r="AF472" t="str">
        <f>'RESUMEN TOTAL'!AL500</f>
        <v>APAGADO</v>
      </c>
      <c r="AG472" t="str">
        <f>'RESUMEN TOTAL'!AM500</f>
        <v>APAGADO</v>
      </c>
      <c r="AH472" t="str">
        <f>'RESUMEN TOTAL'!AN500</f>
        <v>APAGADO</v>
      </c>
      <c r="AI472" t="str">
        <f>'RESUMEN TOTAL'!AO500</f>
        <v>APAGADO</v>
      </c>
    </row>
    <row r="473" spans="1:35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 t="str">
        <f>'RESUMEN TOTAL'!U501</f>
        <v>APAGADO</v>
      </c>
      <c r="P473" t="str">
        <f>'RESUMEN TOTAL'!V501</f>
        <v>APAGADO</v>
      </c>
      <c r="Q473">
        <f>'RESUMEN TOTAL'!W501</f>
        <v>0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 t="str">
        <f>'RESUMEN TOTAL'!AB501</f>
        <v>APAGADO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>
        <f>'RESUMEN TOTAL'!AJ501</f>
        <v>0</v>
      </c>
      <c r="AE473">
        <f>'RESUMEN TOTAL'!AK501</f>
        <v>0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  <c r="AI473" t="str">
        <f>'RESUMEN TOTAL'!AO501</f>
        <v>APAGADO</v>
      </c>
    </row>
    <row r="474" spans="1:35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 t="str">
        <f>'RESUMEN TOTAL'!U502</f>
        <v>APAGADO</v>
      </c>
      <c r="P474" t="str">
        <f>'RESUMEN TOTAL'!V502</f>
        <v>APAGADO</v>
      </c>
      <c r="Q474">
        <f>'RESUMEN TOTAL'!W502</f>
        <v>0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 t="str">
        <f>'RESUMEN TOTAL'!AB502</f>
        <v>APAGADO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>
        <f>'RESUMEN TOTAL'!AJ502</f>
        <v>0</v>
      </c>
      <c r="AE474">
        <f>'RESUMEN TOTAL'!AK502</f>
        <v>0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  <c r="AI474" t="str">
        <f>'RESUMEN TOTAL'!AO502</f>
        <v>APAGADO</v>
      </c>
    </row>
    <row r="475" spans="1:35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 t="str">
        <f>'RESUMEN TOTAL'!M503</f>
        <v>APAGADO</v>
      </c>
      <c r="H475" t="str">
        <f>'RESUMEN TOTAL'!N503</f>
        <v>APAGADO</v>
      </c>
      <c r="I475" t="str">
        <f>'RESUMEN TOTAL'!O503</f>
        <v>APAGADO</v>
      </c>
      <c r="J475" t="str">
        <f>'RESUMEN TOTAL'!P503</f>
        <v>APAGADO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 t="str">
        <f>'RESUMEN TOTAL'!U503</f>
        <v>APAGADO</v>
      </c>
      <c r="P475" t="str">
        <f>'RESUMEN TOTAL'!V503</f>
        <v>APAGADO</v>
      </c>
      <c r="Q475">
        <f>'RESUMEN TOTAL'!W503</f>
        <v>0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 t="str">
        <f>'RESUMEN TOTAL'!AB503</f>
        <v>APAGADO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 t="str">
        <f>'RESUMEN TOTAL'!M504</f>
        <v>APAGADO</v>
      </c>
      <c r="H476" t="str">
        <f>'RESUMEN TOTAL'!N504</f>
        <v>APAGADO</v>
      </c>
      <c r="I476" t="str">
        <f>'RESUMEN TOTAL'!O504</f>
        <v>APAGADO</v>
      </c>
      <c r="J476" t="str">
        <f>'RESUMEN TOTAL'!P504</f>
        <v>APAGADO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 t="str">
        <f>'RESUMEN TOTAL'!U504</f>
        <v>APAGADO</v>
      </c>
      <c r="P476" t="str">
        <f>'RESUMEN TOTAL'!V504</f>
        <v>APAGADO</v>
      </c>
      <c r="Q476">
        <f>'RESUMEN TOTAL'!W504</f>
        <v>0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 t="str">
        <f>'RESUMEN TOTAL'!AB504</f>
        <v>APAGADO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 t="str">
        <f>'RESUMEN TOTAL'!U505</f>
        <v>APAGADO</v>
      </c>
      <c r="P477" t="str">
        <f>'RESUMEN TOTAL'!V505</f>
        <v>APAGADO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 t="str">
        <f>'RESUMEN TOTAL'!AB505</f>
        <v>APAGADO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 t="str">
        <f>'RESUMEN TOTAL'!AI505</f>
        <v>APAGADO</v>
      </c>
      <c r="AD477">
        <f>'RESUMEN TOTAL'!AJ505</f>
        <v>0</v>
      </c>
      <c r="AE477">
        <f>'RESUMEN TOTAL'!AK505</f>
        <v>0</v>
      </c>
      <c r="AF477" t="str">
        <f>'RESUMEN TOTAL'!AL505</f>
        <v>APAGADO</v>
      </c>
      <c r="AG477" t="str">
        <f>'RESUMEN TOTAL'!AM505</f>
        <v>APAGADO</v>
      </c>
      <c r="AH477" t="str">
        <f>'RESUMEN TOTAL'!AN505</f>
        <v>APAGADO</v>
      </c>
      <c r="AI477" t="str">
        <f>'RESUMEN TOTAL'!AO505</f>
        <v>APAGADO</v>
      </c>
    </row>
    <row r="478" spans="1:35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 t="str">
        <f>'RESUMEN TOTAL'!U507</f>
        <v>APAGADO</v>
      </c>
      <c r="P479" t="str">
        <f>'RESUMEN TOTAL'!V507</f>
        <v>APAGADO</v>
      </c>
      <c r="Q479">
        <f>'RESUMEN TOTAL'!W507</f>
        <v>0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 t="str">
        <f>'RESUMEN TOTAL'!AB507</f>
        <v>APAGADO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 t="str">
        <f>'RESUMEN TOTAL'!U508</f>
        <v>APAGADO</v>
      </c>
      <c r="P480" t="str">
        <f>'RESUMEN TOTAL'!V508</f>
        <v>APAGADO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 t="str">
        <f>'RESUMEN TOTAL'!AB508</f>
        <v>APAGADO</v>
      </c>
      <c r="W480" t="str">
        <f>'RESUMEN TOTAL'!AC508</f>
        <v>APAGADO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 t="str">
        <f>'RESUMEN TOTAL'!U509</f>
        <v>APAGADO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 t="str">
        <f>'RESUMEN TOTAL'!AB509</f>
        <v>APAGADO</v>
      </c>
      <c r="W481" t="str">
        <f>'RESUMEN TOTAL'!AC509</f>
        <v>APAGADO</v>
      </c>
      <c r="X481">
        <f>'RESUMEN TOTAL'!AD509</f>
        <v>0</v>
      </c>
      <c r="Y481">
        <f>'RESUMEN TOTAL'!AE509</f>
        <v>0</v>
      </c>
      <c r="Z481" t="str">
        <f>'RESUMEN TOTAL'!AF509</f>
        <v>APAGADO</v>
      </c>
      <c r="AA481">
        <f>'RESUMEN TOTAL'!AG509</f>
        <v>0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 t="str">
        <f>'RESUMEN TOTAL'!U510</f>
        <v>APAGADO</v>
      </c>
      <c r="P482" t="str">
        <f>'RESUMEN TOTAL'!V510</f>
        <v>APAGADO</v>
      </c>
      <c r="Q482">
        <f>'RESUMEN TOTAL'!W510</f>
        <v>0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 t="str">
        <f>'RESUMEN TOTAL'!AB510</f>
        <v>APAGADO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>
        <f>'RESUMEN TOTAL'!AF510</f>
        <v>0</v>
      </c>
      <c r="AA482" t="str">
        <f>'RESUMEN TOTAL'!AG510</f>
        <v>APAGADO</v>
      </c>
      <c r="AB482">
        <f>'RESUMEN TOTAL'!AH510</f>
        <v>0</v>
      </c>
      <c r="AC482" t="str">
        <f>'RESUMEN TOTAL'!AI510</f>
        <v>APAGADO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 t="str">
        <f>'RESUMEN TOTAL'!U511</f>
        <v>APAGADO</v>
      </c>
      <c r="P483" t="str">
        <f>'RESUMEN TOTAL'!V511</f>
        <v>APAGADO</v>
      </c>
      <c r="Q483">
        <f>'RESUMEN TOTAL'!W511</f>
        <v>0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 t="str">
        <f>'RESUMEN TOTAL'!AB511</f>
        <v>APAGADO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>
        <f>'RESUMEN TOTAL'!AJ511</f>
        <v>0</v>
      </c>
      <c r="AE483">
        <f>'RESUMEN TOTAL'!AK511</f>
        <v>0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  <c r="AI483" t="str">
        <f>'RESUMEN TOTAL'!AO511</f>
        <v>APAGADO</v>
      </c>
    </row>
    <row r="484" spans="1:35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 t="str">
        <f>'RESUMEN TOTAL'!AB514</f>
        <v>APAGADO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>
        <f>'RESUMEN TOTAL'!AJ512</f>
        <v>0</v>
      </c>
      <c r="AE484">
        <f>'RESUMEN TOTAL'!AK512</f>
        <v>0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  <c r="AI484" t="str">
        <f>'RESUMEN TOTAL'!AO512</f>
        <v>APAGADO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 t="str">
        <f>'RESUMEN TOTAL'!M519</f>
        <v>APAGADO</v>
      </c>
      <c r="H491" t="str">
        <f>'RESUMEN TOTAL'!N519</f>
        <v>APAGADO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 t="str">
        <f>'RESUMEN TOTAL'!AA519</f>
        <v>APAGADO</v>
      </c>
      <c r="V491" t="str">
        <f>'RESUMEN TOTAL'!AB519</f>
        <v>APAGADO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 t="str">
        <f>'RESUMEN TOTAL'!AF519</f>
        <v>APAGADO</v>
      </c>
      <c r="AA491">
        <f>'RESUMEN TOTAL'!AG519</f>
        <v>0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 t="str">
        <f>'RESUMEN TOTAL'!T520</f>
        <v>APAGADO</v>
      </c>
      <c r="O492" t="str">
        <f>'RESUMEN TOTAL'!U520</f>
        <v>APAGADO</v>
      </c>
      <c r="P492" t="str">
        <f>'RESUMEN TOTAL'!V520</f>
        <v>APAGADO</v>
      </c>
      <c r="Q492">
        <f>'RESUMEN TOTAL'!W520</f>
        <v>0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 t="str">
        <f>'RESUMEN TOTAL'!AB520</f>
        <v>APAGADO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>
        <f>'RESUMEN TOTAL'!AF520</f>
        <v>0</v>
      </c>
      <c r="AA492" t="str">
        <f>'RESUMEN TOTAL'!AG520</f>
        <v>APAGADO</v>
      </c>
      <c r="AB492">
        <f>'RESUMEN TOTAL'!AH520</f>
        <v>0</v>
      </c>
      <c r="AC492" t="str">
        <f>'RESUMEN TOTAL'!AI520</f>
        <v>APAGADO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 t="str">
        <f>'RESUMEN TOTAL'!AO520</f>
        <v>APAGADO</v>
      </c>
    </row>
    <row r="493" spans="1:35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 t="str">
        <f>'RESUMEN TOTAL'!U523</f>
        <v>APAGADO</v>
      </c>
      <c r="P495" t="str">
        <f>'RESUMEN TOTAL'!V523</f>
        <v>APAGADO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 t="str">
        <f>'RESUMEN TOTAL'!AB523</f>
        <v>APAGADO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 t="str">
        <f>'RESUMEN TOTAL'!U524</f>
        <v>APAGADO</v>
      </c>
      <c r="P496" t="str">
        <f>'RESUMEN TOTAL'!V524</f>
        <v>APAGADO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 t="str">
        <f>'RESUMEN TOTAL'!AB524</f>
        <v>APAGADO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 t="str">
        <f>'RESUMEN TOTAL'!S527</f>
        <v>APAGADO</v>
      </c>
      <c r="N499" t="str">
        <f>'RESUMEN TOTAL'!T527</f>
        <v>APAGADO</v>
      </c>
      <c r="O499" t="str">
        <f>'RESUMEN TOTAL'!U527</f>
        <v>APAGADO</v>
      </c>
      <c r="P499" t="str">
        <f>'RESUMEN TOTAL'!V527</f>
        <v>APAGADO</v>
      </c>
      <c r="Q499">
        <f>'RESUMEN TOTAL'!W527</f>
        <v>0</v>
      </c>
      <c r="R499" t="str">
        <f>'RESUMEN TOTAL'!X527</f>
        <v>APAGADO</v>
      </c>
      <c r="S499" t="str">
        <f>'RESUMEN TOTAL'!Y527</f>
        <v>APAGADO</v>
      </c>
      <c r="T499" t="str">
        <f>'RESUMEN TOTAL'!Z527</f>
        <v>APAGADO</v>
      </c>
      <c r="U499" t="str">
        <f>'RESUMEN TOTAL'!AA527</f>
        <v>APAGADO</v>
      </c>
      <c r="V499" t="str">
        <f>'RESUMEN TOTAL'!AB527</f>
        <v>APAGADO</v>
      </c>
      <c r="W499" t="str">
        <f>'RESUMEN TOTAL'!AC527</f>
        <v>APAGADO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>
        <f>'RESUMEN TOTAL'!AJ527</f>
        <v>0</v>
      </c>
      <c r="AE499">
        <f>'RESUMEN TOTAL'!AK527</f>
        <v>0</v>
      </c>
      <c r="AF499" t="str">
        <f>'RESUMEN TOTAL'!AL527</f>
        <v>APAGADO</v>
      </c>
      <c r="AG499" t="str">
        <f>'RESUMEN TOTAL'!AM527</f>
        <v>APAGADO</v>
      </c>
      <c r="AH499" t="str">
        <f>'RESUMEN TOTAL'!AN527</f>
        <v>APAGADO</v>
      </c>
      <c r="AI499" t="str">
        <f>'RESUMEN TOTAL'!AO527</f>
        <v>APAGADO</v>
      </c>
    </row>
    <row r="500" spans="1:35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 t="str">
        <f>'RESUMEN TOTAL'!S528</f>
        <v>APAGADO</v>
      </c>
      <c r="N500" t="str">
        <f>'RESUMEN TOTAL'!T528</f>
        <v>APAGADO</v>
      </c>
      <c r="O500" t="str">
        <f>'RESUMEN TOTAL'!U528</f>
        <v>APAGADO</v>
      </c>
      <c r="P500" t="str">
        <f>'RESUMEN TOTAL'!V528</f>
        <v>APAGADO</v>
      </c>
      <c r="Q500">
        <f>'RESUMEN TOTAL'!W528</f>
        <v>0</v>
      </c>
      <c r="R500" t="str">
        <f>'RESUMEN TOTAL'!X528</f>
        <v>APAGADO</v>
      </c>
      <c r="S500" t="str">
        <f>'RESUMEN TOTAL'!Y528</f>
        <v>APAGADO</v>
      </c>
      <c r="T500" t="str">
        <f>'RESUMEN TOTAL'!Z528</f>
        <v>APAGADO</v>
      </c>
      <c r="U500" t="str">
        <f>'RESUMEN TOTAL'!AA528</f>
        <v>APAGADO</v>
      </c>
      <c r="V500" t="str">
        <f>'RESUMEN TOTAL'!AB528</f>
        <v>APAGADO</v>
      </c>
      <c r="W500" t="str">
        <f>'RESUMEN TOTAL'!AC528</f>
        <v>APAGADO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>
        <f>'RESUMEN TOTAL'!AJ528</f>
        <v>0</v>
      </c>
      <c r="AE500">
        <f>'RESUMEN TOTAL'!AK528</f>
        <v>0</v>
      </c>
      <c r="AF500" t="str">
        <f>'RESUMEN TOTAL'!AL528</f>
        <v>APAGADO</v>
      </c>
      <c r="AG500" t="str">
        <f>'RESUMEN TOTAL'!AM528</f>
        <v>APAGADO</v>
      </c>
      <c r="AH500" t="str">
        <f>'RESUMEN TOTAL'!AN528</f>
        <v>APAGADO</v>
      </c>
      <c r="AI500" t="str">
        <f>'RESUMEN TOTAL'!AO528</f>
        <v>APAGADO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 t="str">
        <f>'RESUMEN TOTAL'!AL533</f>
        <v>APAGADO</v>
      </c>
      <c r="AG507" t="str">
        <f>'RESUMEN TOTAL'!AM533</f>
        <v>APAGADO</v>
      </c>
      <c r="AH507" t="str">
        <f>'RESUMEN TOTAL'!AN533</f>
        <v>APAGADO</v>
      </c>
      <c r="AI507" t="str">
        <f>'RESUMEN TOTAL'!AO533</f>
        <v>APAGADO</v>
      </c>
    </row>
    <row r="508" spans="1:35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 t="str">
        <f>'RESUMEN TOTAL'!AO534</f>
        <v>APAGADO</v>
      </c>
    </row>
    <row r="509" spans="1:35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 t="str">
        <f>'RESUMEN TOTAL'!L535</f>
        <v>APAGADO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 t="str">
        <f>'RESUMEN TOTAL'!V535</f>
        <v>APAGADO</v>
      </c>
      <c r="Q509">
        <f>'RESUMEN TOTAL'!W535</f>
        <v>0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>
        <f>'RESUMEN TOTAL'!AJ535</f>
        <v>0</v>
      </c>
      <c r="AE509">
        <f>'RESUMEN TOTAL'!AK535</f>
        <v>0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 t="str">
        <f>'RESUMEN TOTAL'!AO535</f>
        <v>APAGADO</v>
      </c>
    </row>
    <row r="510" spans="1:35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 t="str">
        <f>'RESUMEN TOTAL'!L536</f>
        <v>APAGADO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 t="str">
        <f>'RESUMEN TOTAL'!V536</f>
        <v>APAGADO</v>
      </c>
      <c r="Q510">
        <f>'RESUMEN TOTAL'!W536</f>
        <v>0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>
        <f>'RESUMEN TOTAL'!AJ536</f>
        <v>0</v>
      </c>
      <c r="AE510">
        <f>'RESUMEN TOTAL'!AK536</f>
        <v>0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 t="str">
        <f>'RESUMEN TOTAL'!AO536</f>
        <v>APAGADO</v>
      </c>
    </row>
    <row r="511" spans="1:35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>
        <f>'RESUMEN TOTAL'!W539</f>
        <v>0</v>
      </c>
      <c r="R513" t="str">
        <f>'RESUMEN TOTAL'!X539</f>
        <v>APAGADO</v>
      </c>
      <c r="S513">
        <f>'RESUMEN TOTAL'!Y539</f>
        <v>0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>
        <f>'RESUMEN TOTAL'!W540</f>
        <v>0</v>
      </c>
      <c r="R514" t="str">
        <f>'RESUMEN TOTAL'!X540</f>
        <v>APAGADO</v>
      </c>
      <c r="S514">
        <f>'RESUMEN TOTAL'!Y540</f>
        <v>0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298" activePane="bottomRight" state="frozenSplit"/>
      <selection pane="topRight" activeCell="F1" sqref="F1"/>
      <selection pane="bottomLeft" activeCell="A3" sqref="A3"/>
      <selection pane="bottomRight" activeCell="AL304" sqref="AL304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2" t="s">
        <v>980</v>
      </c>
      <c r="D1" s="32">
        <f>COUNTIFS(E4:E400,"=radio")</f>
        <v>89</v>
      </c>
    </row>
    <row r="2" spans="1:35" ht="21" x14ac:dyDescent="0.4">
      <c r="E2" s="18" t="s">
        <v>615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COUNTIFS(I4:I600, "=APAGADO",E4:E600,"=radio")</f>
        <v>9</v>
      </c>
      <c r="J2" s="18">
        <f>COUNTIFS(J4:J500, "=APAGADO",E4:E500,"=radio")</f>
        <v>8</v>
      </c>
      <c r="K2" s="18">
        <f>COUNTIFS(K4:K500, "=APAGADO",E4:E500,"=radio")</f>
        <v>7</v>
      </c>
      <c r="L2" s="18">
        <f>COUNTIFS(L4:L500, "=APAGADO",E4:E500,"=radio")</f>
        <v>13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13</v>
      </c>
      <c r="P2" s="18">
        <f>COUNTIFS(P4:P500, "=APAGADO",E4:E500,"=radio")</f>
        <v>13</v>
      </c>
      <c r="Q2" s="18">
        <f>COUNTIFS(Q4:Q367, "=APAGADO",E4:E367,"=radio")</f>
        <v>0</v>
      </c>
      <c r="R2" s="18">
        <f>COUNTIFS(R4:R500, "=APAGADO",E4:E500,"=radio")</f>
        <v>15</v>
      </c>
      <c r="S2" s="18">
        <f>COUNTIFS(S4:S500, "=APAGADO",E4:E500,"=radio")</f>
        <v>19</v>
      </c>
      <c r="T2" s="18">
        <f>COUNTIFS(T4:T500, "=APAGADO",E4:E500,"=radio")</f>
        <v>23</v>
      </c>
      <c r="U2" s="18">
        <f>COUNTIFS(U4:U500, "=APAGADO",E4:E500,"=radio")</f>
        <v>8</v>
      </c>
      <c r="V2" s="18">
        <f>COUNTIFS(V4:V500, "=APAGADO",E4:E500,"=radio")</f>
        <v>7</v>
      </c>
      <c r="W2" s="18">
        <f>COUNTIFS(W4:W500, "=APAGADO",E4:E500,"=radio")</f>
        <v>8</v>
      </c>
      <c r="X2" s="18">
        <f>COUNTIFS(X4:X500, "=APAGADO",E4:E500,"=radio")</f>
        <v>8</v>
      </c>
      <c r="Y2" s="18">
        <f>COUNTIFS(Y4:Y500, "=APAGADO",E4:E500,"=radio")</f>
        <v>12</v>
      </c>
      <c r="Z2" s="18">
        <f>COUNTIFS(Z4:Z500, "=APAGADO",E4:E500,"=radio")</f>
        <v>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9</v>
      </c>
      <c r="AG2" s="18">
        <f>COUNTIFS(AG4:AG500, "=APAGADO",E4:E500,"=radio")</f>
        <v>7</v>
      </c>
      <c r="AH2" s="18">
        <f>COUNTIFS(AH4:AH600, "=APAGADO",E4:E600,"=radio")</f>
        <v>7</v>
      </c>
      <c r="AI2" s="18">
        <f t="shared" ref="AI2" si="0">COUNTIFS(AI4:AI500, "=APAGADO",F4:F500,"=radio")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121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  <c r="AI35" t="str">
        <f>'RESUMEN TOTAL'!AO38</f>
        <v>APAGADO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 t="str">
        <f>'RESUMEN TOTAL'!AO55</f>
        <v>APAGADO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 t="str">
        <f>'RESUMEN TOTAL'!U117</f>
        <v>APAGADO</v>
      </c>
      <c r="P113" t="str">
        <f>'RESUMEN TOTAL'!V117</f>
        <v>APAGADO</v>
      </c>
      <c r="Q113">
        <f>'RESUMEN TOTAL'!W117</f>
        <v>0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 t="str">
        <f>'RESUMEN TOTAL'!AO129</f>
        <v>APAGADO</v>
      </c>
    </row>
    <row r="125" spans="1:35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>
        <f>'RESUMEN TOTAL'!AJ131</f>
        <v>0</v>
      </c>
      <c r="AE126">
        <f>'RESUMEN TOTAL'!AK131</f>
        <v>0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>
        <f>'RESUMEN TOTAL'!AO131</f>
        <v>0</v>
      </c>
    </row>
    <row r="127" spans="1:35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 t="str">
        <f>'RESUMEN TOTAL'!AL132</f>
        <v>APAGADO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3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 t="str">
        <f>'RESUMEN TOTAL'!AL133</f>
        <v>APAGADO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 t="str">
        <f>'RESUMEN TOTAL'!V134</f>
        <v>APAGADO</v>
      </c>
      <c r="Q129">
        <f>'RESUMEN TOTAL'!W134</f>
        <v>0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 t="str">
        <f>'RESUMEN TOTAL'!AB134</f>
        <v>APAGADO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 t="str">
        <f>'RESUMEN TOTAL'!AM134</f>
        <v>APAGADO</v>
      </c>
      <c r="AH129" t="str">
        <f>'RESUMEN TOTAL'!AN134</f>
        <v>APAGADO</v>
      </c>
      <c r="AI129">
        <f>'RESUMEN TOTAL'!AO134</f>
        <v>0</v>
      </c>
    </row>
    <row r="130" spans="1:35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 t="str">
        <f>'RESUMEN TOTAL'!V135</f>
        <v>APAGADO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 t="str">
        <f>'RESUMEN TOTAL'!AB135</f>
        <v>APAGADO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 t="str">
        <f>'RESUMEN TOTAL'!AM135</f>
        <v>APAGADO</v>
      </c>
      <c r="AH130" t="str">
        <f>'RESUMEN TOTAL'!AN135</f>
        <v>APAGADO</v>
      </c>
      <c r="AI130">
        <f>'RESUMEN TOTAL'!AO135</f>
        <v>0</v>
      </c>
    </row>
    <row r="131" spans="1:35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 t="str">
        <f>'RESUMEN TOTAL'!AF137</f>
        <v>APAGADO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 t="str">
        <f>'RESUMEN TOTAL'!AL137</f>
        <v>APAGADO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 t="str">
        <f>'RESUMEN TOTAL'!AH139</f>
        <v>APAGADO</v>
      </c>
      <c r="AC134" t="str">
        <f>'RESUMEN TOTAL'!AI139</f>
        <v>APAGADO</v>
      </c>
      <c r="AD134">
        <f>'RESUMEN TOTAL'!AJ139</f>
        <v>0</v>
      </c>
      <c r="AE134">
        <f>'RESUMEN TOTAL'!AK139</f>
        <v>0</v>
      </c>
      <c r="AF134" t="str">
        <f>'RESUMEN TOTAL'!AL139</f>
        <v>APAGADO</v>
      </c>
      <c r="AG134" t="str">
        <f>'RESUMEN TOTAL'!AM139</f>
        <v>APAGADO</v>
      </c>
      <c r="AH134" t="str">
        <f>'RESUMEN TOTAL'!AN139</f>
        <v>APAGADO</v>
      </c>
      <c r="AI134">
        <f>'RESUMEN TOTAL'!AO139</f>
        <v>0</v>
      </c>
    </row>
    <row r="135" spans="1:35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 t="str">
        <f>'RESUMEN TOTAL'!Z140</f>
        <v>APAGADO</v>
      </c>
      <c r="U135" t="str">
        <f>'RESUMEN TOTAL'!AA140</f>
        <v>APAGADO</v>
      </c>
      <c r="V135" t="str">
        <f>'RESUMEN TOTAL'!AB140</f>
        <v>APAGADO</v>
      </c>
      <c r="W135" t="str">
        <f>'RESUMEN TOTAL'!AC140</f>
        <v>APAGADO</v>
      </c>
      <c r="X135" t="str">
        <f>'RESUMEN TOTAL'!AD140</f>
        <v>APAGADO</v>
      </c>
      <c r="Y135" t="str">
        <f>'RESUMEN TOTAL'!AE140</f>
        <v>APAGADO</v>
      </c>
      <c r="Z135" t="str">
        <f>'RESUMEN TOTAL'!AF140</f>
        <v>APAGADO</v>
      </c>
      <c r="AA135" t="str">
        <f>'RESUMEN TOTAL'!AG140</f>
        <v>APAGADO</v>
      </c>
      <c r="AB135" t="str">
        <f>'RESUMEN TOTAL'!AH140</f>
        <v>APAGADO</v>
      </c>
      <c r="AC135" t="str">
        <f>'RESUMEN TOTAL'!AI140</f>
        <v>APAGADO</v>
      </c>
      <c r="AD135">
        <f>'RESUMEN TOTAL'!AJ140</f>
        <v>0</v>
      </c>
      <c r="AE135">
        <f>'RESUMEN TOTAL'!AK140</f>
        <v>0</v>
      </c>
      <c r="AF135" t="str">
        <f>'RESUMEN TOTAL'!AL140</f>
        <v>APAGADO</v>
      </c>
      <c r="AG135" t="str">
        <f>'RESUMEN TOTAL'!AM140</f>
        <v>APAGADO</v>
      </c>
      <c r="AH135" t="str">
        <f>'RESUMEN TOTAL'!AN140</f>
        <v>APAGADO</v>
      </c>
      <c r="AI135">
        <f>'RESUMEN TOTAL'!AO140</f>
        <v>0</v>
      </c>
    </row>
    <row r="136" spans="1:35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 t="str">
        <f>'RESUMEN TOTAL'!AF141</f>
        <v>APAGADO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 t="str">
        <f>'RESUMEN TOTAL'!AL141</f>
        <v>APAGADO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 t="str">
        <f>'RESUMEN TOTAL'!AF142</f>
        <v>APAGADO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 t="str">
        <f>'RESUMEN TOTAL'!AL142</f>
        <v>APAGADO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 t="str">
        <f>'RESUMEN TOTAL'!AD143</f>
        <v>APAGADO</v>
      </c>
      <c r="Y138" t="str">
        <f>'RESUMEN TOTAL'!AE143</f>
        <v>APAGADO</v>
      </c>
      <c r="Z138" t="str">
        <f>'RESUMEN TOTAL'!AF143</f>
        <v>APAGADO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 t="str">
        <f>'RESUMEN TOTAL'!AL143</f>
        <v>APAGADO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 t="str">
        <f>'RESUMEN TOTAL'!AL144</f>
        <v>APAGADO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</row>
    <row r="144" spans="1:35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 t="str">
        <f>'RESUMEN TOTAL'!AD149</f>
        <v>APAGADO</v>
      </c>
      <c r="Y144" t="str">
        <f>'RESUMEN TOTAL'!AE149</f>
        <v>APAGADO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 t="str">
        <f>'RESUMEN TOTAL'!AL167</f>
        <v>APAGADO</v>
      </c>
      <c r="AG162" t="str">
        <f>'RESUMEN TOTAL'!AM167</f>
        <v>APAGADO</v>
      </c>
      <c r="AH162" t="str">
        <f>'RESUMEN TOTAL'!AN167</f>
        <v>APAGADO</v>
      </c>
      <c r="AI162" t="str">
        <f>'RESUMEN TOTAL'!AO167</f>
        <v>APAGADO</v>
      </c>
    </row>
    <row r="163" spans="1:35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</row>
    <row r="165" spans="1:35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 t="str">
        <f>'RESUMEN TOTAL'!AG175</f>
        <v>APAGADO</v>
      </c>
      <c r="AB170" t="str">
        <f>'RESUMEN TOTAL'!AH175</f>
        <v>APAGADO</v>
      </c>
      <c r="AC170" t="str">
        <f>'RESUMEN TOTAL'!AI175</f>
        <v>APAGADO</v>
      </c>
      <c r="AD170">
        <f>'RESUMEN TOTAL'!AJ175</f>
        <v>0</v>
      </c>
      <c r="AE170">
        <f>'RESUMEN TOTAL'!AK175</f>
        <v>0</v>
      </c>
      <c r="AF170" t="str">
        <f>'RESUMEN TOTAL'!AL175</f>
        <v>APAGADO</v>
      </c>
      <c r="AG170" t="str">
        <f>'RESUMEN TOTAL'!AM175</f>
        <v>APAGADO</v>
      </c>
      <c r="AH170" t="str">
        <f>'RESUMEN TOTAL'!AN175</f>
        <v>APAGADO</v>
      </c>
      <c r="AI170" t="str">
        <f>'RESUMEN TOTAL'!AO175</f>
        <v>APAGADO</v>
      </c>
    </row>
    <row r="171" spans="1:35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 t="str">
        <f>'RESUMEN TOTAL'!AL176</f>
        <v>APAGADO</v>
      </c>
      <c r="AG171" t="str">
        <f>'RESUMEN TOTAL'!AM176</f>
        <v>APAGADO</v>
      </c>
      <c r="AH171" t="str">
        <f>'RESUMEN TOTAL'!AN176</f>
        <v>APAGADO</v>
      </c>
      <c r="AI171" t="str">
        <f>'RESUMEN TOTAL'!AO176</f>
        <v>APAGADO</v>
      </c>
    </row>
    <row r="172" spans="1:35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 t="str">
        <f>'RESUMEN TOTAL'!AL178</f>
        <v>APAGADO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</row>
    <row r="173" spans="1:35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 t="str">
        <f>'RESUMEN TOTAL'!AN183</f>
        <v>APAGADO</v>
      </c>
      <c r="AI177">
        <f>'RESUMEN TOTAL'!AO183</f>
        <v>0</v>
      </c>
    </row>
    <row r="178" spans="1:35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 t="str">
        <f>'RESUMEN TOTAL'!AG184</f>
        <v>APAGADO</v>
      </c>
      <c r="AB178" t="str">
        <f>'RESUMEN TOTAL'!AH184</f>
        <v>APAGADO</v>
      </c>
      <c r="AC178" t="str">
        <f>'RESUMEN TOTAL'!AI184</f>
        <v>APAGADO</v>
      </c>
      <c r="AD178">
        <f>'RESUMEN TOTAL'!AJ184</f>
        <v>0</v>
      </c>
      <c r="AE178">
        <f>'RESUMEN TOTAL'!AK184</f>
        <v>0</v>
      </c>
      <c r="AF178" t="str">
        <f>'RESUMEN TOTAL'!AL184</f>
        <v>APAGADO</v>
      </c>
      <c r="AG178" t="str">
        <f>'RESUMEN TOTAL'!AM184</f>
        <v>APAGADO</v>
      </c>
      <c r="AH178" t="str">
        <f>'RESUMEN TOTAL'!AN184</f>
        <v>APAGADO</v>
      </c>
      <c r="AI178" t="str">
        <f>'RESUMEN TOTAL'!AO184</f>
        <v>APAGADO</v>
      </c>
    </row>
    <row r="179" spans="1:35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 t="str">
        <f>'RESUMEN TOTAL'!T189</f>
        <v>APAGADO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 t="str">
        <f>'RESUMEN TOTAL'!X189</f>
        <v>APAGADO</v>
      </c>
      <c r="S183" t="str">
        <f>'RESUMEN TOTAL'!Y189</f>
        <v>APAGADO</v>
      </c>
      <c r="T183" t="str">
        <f>'RESUMEN TOTAL'!Z189</f>
        <v>APAGADO</v>
      </c>
      <c r="U183" t="str">
        <f>'RESUMEN TOTAL'!AA189</f>
        <v>APAGADO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 t="str">
        <f>'RESUMEN TOTAL'!AH189</f>
        <v>APAGADO</v>
      </c>
      <c r="AC183" t="str">
        <f>'RESUMEN TOTAL'!AI189</f>
        <v>APAGADO</v>
      </c>
      <c r="AD183">
        <f>'RESUMEN TOTAL'!AJ189</f>
        <v>0</v>
      </c>
      <c r="AE183">
        <f>'RESUMEN TOTAL'!AK189</f>
        <v>0</v>
      </c>
      <c r="AF183" t="str">
        <f>'RESUMEN TOTAL'!AL189</f>
        <v>APAGADO</v>
      </c>
      <c r="AG183" t="str">
        <f>'RESUMEN TOTAL'!AM189</f>
        <v>APAGADO</v>
      </c>
      <c r="AH183" t="str">
        <f>'RESUMEN TOTAL'!AN189</f>
        <v>APAGADO</v>
      </c>
      <c r="AI183">
        <f>'RESUMEN TOTAL'!AO189</f>
        <v>0</v>
      </c>
    </row>
    <row r="184" spans="1:35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 t="str">
        <f>'RESUMEN TOTAL'!AI194</f>
        <v>APAGADO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</row>
    <row r="189" spans="1:35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 t="str">
        <f>'RESUMEN TOTAL'!X196</f>
        <v>APAGADO</v>
      </c>
      <c r="S190" t="str">
        <f>'RESUMEN TOTAL'!Y196</f>
        <v>APAGADO</v>
      </c>
      <c r="T190" t="str">
        <f>'RESUMEN TOTAL'!Z196</f>
        <v>APAGADO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 t="str">
        <f>'RESUMEN TOTAL'!AB197</f>
        <v>APAGADO</v>
      </c>
      <c r="W191" t="str">
        <f>'RESUMEN TOTAL'!AC197</f>
        <v>APAGADO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 t="str">
        <f>'RESUMEN TOTAL'!AG197</f>
        <v>APAGADO</v>
      </c>
      <c r="AB191" t="str">
        <f>'RESUMEN TOTAL'!AH197</f>
        <v>APAGADO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 t="str">
        <f>'RESUMEN TOTAL'!AL197</f>
        <v>APAGADO</v>
      </c>
      <c r="AG191" t="str">
        <f>'RESUMEN TOTAL'!AM197</f>
        <v>APAGADO</v>
      </c>
      <c r="AH191">
        <f>'RESUMEN TOTAL'!AN197</f>
        <v>0</v>
      </c>
      <c r="AI191">
        <f>'RESUMEN TOTAL'!AO197</f>
        <v>0</v>
      </c>
    </row>
    <row r="192" spans="1:35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 t="str">
        <f>'RESUMEN TOTAL'!AO198</f>
        <v>APAGADO</v>
      </c>
    </row>
    <row r="193" spans="1:35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</row>
    <row r="199" spans="1:35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 t="str">
        <f>'RESUMEN TOTAL'!AH213</f>
        <v>APAGADO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 t="str">
        <f>'RESUMEN TOTAL'!AA219</f>
        <v>APAGADO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>
        <f>'RESUMEN TOTAL'!AJ221</f>
        <v>0</v>
      </c>
      <c r="AE214">
        <f>'RESUMEN TOTAL'!AK221</f>
        <v>0</v>
      </c>
      <c r="AF214" t="str">
        <f>'RESUMEN TOTAL'!AL221</f>
        <v>APAGADO</v>
      </c>
      <c r="AG214" t="str">
        <f>'RESUMEN TOTAL'!AM221</f>
        <v>APAGADO</v>
      </c>
      <c r="AH214" t="str">
        <f>'RESUMEN TOTAL'!AN221</f>
        <v>APAGADO</v>
      </c>
      <c r="AI214" t="str">
        <f>'RESUMEN TOTAL'!AO221</f>
        <v>APAGADO</v>
      </c>
    </row>
    <row r="215" spans="1:35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 t="str">
        <f>'RESUMEN TOTAL'!AN227</f>
        <v>APAGADO</v>
      </c>
      <c r="AI220" t="str">
        <f>'RESUMEN TOTAL'!AO227</f>
        <v>APAGADO</v>
      </c>
    </row>
    <row r="221" spans="1:35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 t="str">
        <f>'RESUMEN TOTAL'!AB237</f>
        <v>APAGADO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</row>
    <row r="231" spans="1:35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 t="str">
        <f>'RESUMEN TOTAL'!AB239</f>
        <v>APAGADO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</row>
    <row r="233" spans="1:35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 t="str">
        <f>'RESUMEN TOTAL'!AO243</f>
        <v>APAGADO</v>
      </c>
    </row>
    <row r="237" spans="1:35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 t="str">
        <f>'RESUMEN TOTAL'!AO244</f>
        <v>APAGADO</v>
      </c>
    </row>
    <row r="238" spans="1:35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 t="str">
        <f>'RESUMEN TOTAL'!AO245</f>
        <v>APAGADO</v>
      </c>
    </row>
    <row r="239" spans="1:35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</row>
    <row r="245" spans="1:35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 t="str">
        <f>'RESUMEN TOTAL'!AE256</f>
        <v>APAGADO</v>
      </c>
      <c r="Z249">
        <f>'RESUMEN TOTAL'!AF256</f>
        <v>0</v>
      </c>
      <c r="AA249" t="str">
        <f>'RESUMEN TOTAL'!AG256</f>
        <v>APAGADO</v>
      </c>
      <c r="AB249" t="str">
        <f>'RESUMEN TOTAL'!AH256</f>
        <v>APAGADO</v>
      </c>
      <c r="AC249" t="str">
        <f>'RESUMEN TOTAL'!AI256</f>
        <v>APAGADO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 t="str">
        <f>'RESUMEN TOTAL'!AN256</f>
        <v>APAGADO</v>
      </c>
      <c r="AI249">
        <f>'RESUMEN TOTAL'!AO256</f>
        <v>0</v>
      </c>
    </row>
    <row r="250" spans="1:35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 t="str">
        <f>'RESUMEN TOTAL'!X257</f>
        <v>APAGADO</v>
      </c>
      <c r="S250">
        <f>'RESUMEN TOTAL'!Y257</f>
        <v>0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</row>
    <row r="251" spans="1:35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 t="str">
        <f>'RESUMEN TOTAL'!AA259</f>
        <v>APAGADO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 t="str">
        <f>'RESUMEN TOTAL'!AA260</f>
        <v>APAGADO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 t="str">
        <f>'RESUMEN TOTAL'!AA261</f>
        <v>APAGADO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 t="str">
        <f>'RESUMEN TOTAL'!AD264</f>
        <v>APAGADO</v>
      </c>
      <c r="Y257" t="str">
        <f>'RESUMEN TOTAL'!AE264</f>
        <v>APAGADO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 t="str">
        <f>'RESUMEN TOTAL'!AD265</f>
        <v>APAGADO</v>
      </c>
      <c r="Y258" t="str">
        <f>'RESUMEN TOTAL'!AE265</f>
        <v>APAGADO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</row>
    <row r="270" spans="1:35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 t="str">
        <f>'RESUMEN TOTAL'!V281</f>
        <v>APAGADO</v>
      </c>
      <c r="Q274">
        <f>'RESUMEN TOTAL'!W281</f>
        <v>0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 t="str">
        <f>'RESUMEN TOTAL'!AB281</f>
        <v>APAGADO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  <c r="AI274" t="str">
        <f>'RESUMEN TOTAL'!AO281</f>
        <v>APAGADO</v>
      </c>
    </row>
    <row r="275" spans="1:35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 t="str">
        <f>'RESUMEN TOTAL'!V282</f>
        <v>APAGADO</v>
      </c>
      <c r="Q275">
        <f>'RESUMEN TOTAL'!W282</f>
        <v>0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 t="str">
        <f>'RESUMEN TOTAL'!AB282</f>
        <v>APAGADO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  <c r="AI275">
        <f>'RESUMEN TOTAL'!AO282</f>
        <v>0</v>
      </c>
    </row>
    <row r="276" spans="1:35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 t="str">
        <f>'RESUMEN TOTAL'!AI286</f>
        <v>APAGADO</v>
      </c>
      <c r="AD279">
        <f>'RESUMEN TOTAL'!AJ286</f>
        <v>0</v>
      </c>
      <c r="AE279">
        <f>'RESUMEN TOTAL'!AK286</f>
        <v>0</v>
      </c>
      <c r="AF279" t="str">
        <f>'RESUMEN TOTAL'!AL286</f>
        <v>APAGADO</v>
      </c>
      <c r="AG279" t="str">
        <f>'RESUMEN TOTAL'!AM286</f>
        <v>APAGADO</v>
      </c>
      <c r="AH279" t="str">
        <f>'RESUMEN TOTAL'!AN286</f>
        <v>APAGADO</v>
      </c>
      <c r="AI279" t="str">
        <f>'RESUMEN TOTAL'!AO286</f>
        <v>APAGADO</v>
      </c>
    </row>
    <row r="280" spans="1:35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 t="str">
        <f>'RESUMEN TOTAL'!AI287</f>
        <v>APAGADO</v>
      </c>
      <c r="AD280">
        <f>'RESUMEN TOTAL'!AJ287</f>
        <v>0</v>
      </c>
      <c r="AE280">
        <f>'RESUMEN TOTAL'!AK287</f>
        <v>0</v>
      </c>
      <c r="AF280" t="str">
        <f>'RESUMEN TOTAL'!AL287</f>
        <v>APAGADO</v>
      </c>
      <c r="AG280" t="str">
        <f>'RESUMEN TOTAL'!AM287</f>
        <v>APAGADO</v>
      </c>
      <c r="AH280" t="str">
        <f>'RESUMEN TOTAL'!AN287</f>
        <v>APAGADO</v>
      </c>
      <c r="AI280" t="str">
        <f>'RESUMEN TOTAL'!AO287</f>
        <v>APAGADO</v>
      </c>
    </row>
    <row r="281" spans="1:35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 t="str">
        <f>'RESUMEN TOTAL'!AH288</f>
        <v>APAGADO</v>
      </c>
      <c r="AC281" t="str">
        <f>'RESUMEN TOTAL'!AI288</f>
        <v>APAGADO</v>
      </c>
      <c r="AD281">
        <f>'RESUMEN TOTAL'!AJ288</f>
        <v>0</v>
      </c>
      <c r="AE281">
        <f>'RESUMEN TOTAL'!AK288</f>
        <v>0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 t="str">
        <f>'RESUMEN TOTAL'!AO288</f>
        <v>APAGADO</v>
      </c>
    </row>
    <row r="282" spans="1:35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 t="str">
        <f>'RESUMEN TOTAL'!AH289</f>
        <v>APAGADO</v>
      </c>
      <c r="AC282" t="str">
        <f>'RESUMEN TOTAL'!AI289</f>
        <v>APAGADO</v>
      </c>
      <c r="AD282">
        <f>'RESUMEN TOTAL'!AJ289</f>
        <v>0</v>
      </c>
      <c r="AE282">
        <f>'RESUMEN TOTAL'!AK289</f>
        <v>0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 t="str">
        <f>'RESUMEN TOTAL'!AO289</f>
        <v>APAGADO</v>
      </c>
    </row>
    <row r="283" spans="1:35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 t="str">
        <f>'RESUMEN TOTAL'!AI290</f>
        <v>APAGADO</v>
      </c>
      <c r="AD283">
        <f>'RESUMEN TOTAL'!AJ290</f>
        <v>0</v>
      </c>
      <c r="AE283">
        <f>'RESUMEN TOTAL'!AK290</f>
        <v>0</v>
      </c>
      <c r="AF283" t="str">
        <f>'RESUMEN TOTAL'!AL290</f>
        <v>APAGADO</v>
      </c>
      <c r="AG283" t="str">
        <f>'RESUMEN TOTAL'!AM290</f>
        <v>APAGADO</v>
      </c>
      <c r="AH283" t="str">
        <f>'RESUMEN TOTAL'!AN290</f>
        <v>APAGADO</v>
      </c>
      <c r="AI283" t="str">
        <f>'RESUMEN TOTAL'!AO290</f>
        <v>APAGADO</v>
      </c>
    </row>
    <row r="284" spans="1:35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 t="str">
        <f>'RESUMEN TOTAL'!AI291</f>
        <v>APAGADO</v>
      </c>
      <c r="AD284">
        <f>'RESUMEN TOTAL'!AJ291</f>
        <v>0</v>
      </c>
      <c r="AE284">
        <f>'RESUMEN TOTAL'!AK291</f>
        <v>0</v>
      </c>
      <c r="AF284" t="str">
        <f>'RESUMEN TOTAL'!AL291</f>
        <v>APAGADO</v>
      </c>
      <c r="AG284" t="str">
        <f>'RESUMEN TOTAL'!AM291</f>
        <v>APAGADO</v>
      </c>
      <c r="AH284" t="str">
        <f>'RESUMEN TOTAL'!AN291</f>
        <v>APAGADO</v>
      </c>
      <c r="AI284" t="str">
        <f>'RESUMEN TOTAL'!AO291</f>
        <v>APAGADO</v>
      </c>
    </row>
    <row r="285" spans="1:35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</row>
    <row r="315" spans="1:35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</row>
    <row r="317" spans="1:35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</row>
    <row r="318" spans="1:35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</row>
    <row r="319" spans="1:35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</row>
    <row r="320" spans="1:35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 t="str">
        <f>'RESUMEN TOTAL'!L328</f>
        <v>APAGADO</v>
      </c>
      <c r="G320" t="str">
        <f>'RESUMEN TOTAL'!M328</f>
        <v>APAGADO</v>
      </c>
      <c r="H320" t="str">
        <f>'RESUMEN TOTAL'!N328</f>
        <v>APAGADO</v>
      </c>
      <c r="I320" t="str">
        <f>'RESUMEN TOTAL'!O328</f>
        <v>APAGADO</v>
      </c>
      <c r="J320" t="str">
        <f>'RESUMEN TOTAL'!P328</f>
        <v>APAGADO</v>
      </c>
      <c r="K320" t="str">
        <f>'RESUMEN TOTAL'!Q328</f>
        <v>APAGADO</v>
      </c>
      <c r="L320" t="str">
        <f>'RESUMEN TOTAL'!R328</f>
        <v>APAGADO</v>
      </c>
      <c r="M320" t="str">
        <f>'RESUMEN TOTAL'!S328</f>
        <v>APAGADO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 t="str">
        <f>'RESUMEN TOTAL'!Z328</f>
        <v>APAGADO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 t="str">
        <f>'RESUMEN TOTAL'!Y329</f>
        <v>APAGADO</v>
      </c>
      <c r="T321" t="str">
        <f>'RESUMEN TOTAL'!Z329</f>
        <v>APAGADO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 t="str">
        <f>'RESUMEN TOTAL'!L330</f>
        <v>APAGADO</v>
      </c>
      <c r="G322" t="str">
        <f>'RESUMEN TOTAL'!M330</f>
        <v>APAGADO</v>
      </c>
      <c r="H322" t="str">
        <f>'RESUMEN TOTAL'!N330</f>
        <v>APAGADO</v>
      </c>
      <c r="I322" t="str">
        <f>'RESUMEN TOTAL'!O330</f>
        <v>APAGADO</v>
      </c>
      <c r="J322" t="str">
        <f>'RESUMEN TOTAL'!P330</f>
        <v>APAGADO</v>
      </c>
      <c r="K322" t="str">
        <f>'RESUMEN TOTAL'!Q330</f>
        <v>APAGADO</v>
      </c>
      <c r="L322" t="str">
        <f>'RESUMEN TOTAL'!R330</f>
        <v>APAGADO</v>
      </c>
      <c r="M322" t="str">
        <f>'RESUMEN TOTAL'!S330</f>
        <v>APAGADO</v>
      </c>
      <c r="N322" t="str">
        <f>'RESUMEN TOTAL'!T330</f>
        <v>APAGADO</v>
      </c>
      <c r="O322" t="str">
        <f>'RESUMEN TOTAL'!U330</f>
        <v>APAGADO</v>
      </c>
      <c r="P322" t="str">
        <f>'RESUMEN TOTAL'!V330</f>
        <v>APAGADO</v>
      </c>
      <c r="Q322">
        <f>'RESUMEN TOTAL'!W330</f>
        <v>0</v>
      </c>
      <c r="R322" t="str">
        <f>'RESUMEN TOTAL'!X330</f>
        <v>APAGADO</v>
      </c>
      <c r="S322" t="str">
        <f>'RESUMEN TOTAL'!Y330</f>
        <v>APAGADO</v>
      </c>
      <c r="T322" t="str">
        <f>'RESUMEN TOTAL'!Z330</f>
        <v>APAGADO</v>
      </c>
      <c r="U322" t="str">
        <f>'RESUMEN TOTAL'!AA330</f>
        <v>APAGADO</v>
      </c>
      <c r="V322" t="str">
        <f>'RESUMEN TOTAL'!AB330</f>
        <v>APAGADO</v>
      </c>
      <c r="W322" t="str">
        <f>'RESUMEN TOTAL'!AC330</f>
        <v>APAGADO</v>
      </c>
      <c r="X322" t="str">
        <f>'RESUMEN TOTAL'!AD330</f>
        <v>APAGADO</v>
      </c>
      <c r="Y322" t="str">
        <f>'RESUMEN TOTAL'!AE330</f>
        <v>APAGADO</v>
      </c>
      <c r="Z322" t="str">
        <f>'RESUMEN TOTAL'!AF330</f>
        <v>APAGADO</v>
      </c>
      <c r="AA322" t="str">
        <f>'RESUMEN TOTAL'!AG330</f>
        <v>APAGADO</v>
      </c>
      <c r="AB322" t="str">
        <f>'RESUMEN TOTAL'!AH330</f>
        <v>APAGADO</v>
      </c>
      <c r="AC322" t="str">
        <f>'RESUMEN TOTAL'!AI330</f>
        <v>APAGADO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</row>
    <row r="323" spans="1:35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 t="str">
        <f>'RESUMEN TOTAL'!Y332</f>
        <v>APAGADO</v>
      </c>
      <c r="T324" t="str">
        <f>'RESUMEN TOTAL'!Z332</f>
        <v>APAGADO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 t="str">
        <f>'RESUMEN TOTAL'!AD334</f>
        <v>APAGADO</v>
      </c>
      <c r="Y326" t="str">
        <f>'RESUMEN TOTAL'!AE334</f>
        <v>APAGADO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 t="str">
        <f>'RESUMEN TOTAL'!AE335</f>
        <v>APAGADO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 t="str">
        <f>'RESUMEN TOTAL'!V336</f>
        <v>APAGADO</v>
      </c>
      <c r="Q328">
        <f>'RESUMEN TOTAL'!W336</f>
        <v>0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 t="str">
        <f>'RESUMEN TOTAL'!AB336</f>
        <v>APAGADO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</row>
    <row r="329" spans="1:35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 t="str">
        <f>'RESUMEN TOTAL'!V337</f>
        <v>APAGADO</v>
      </c>
      <c r="Q329">
        <f>'RESUMEN TOTAL'!W337</f>
        <v>0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 t="str">
        <f>'RESUMEN TOTAL'!AB337</f>
        <v>APAGADO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</row>
    <row r="330" spans="1:35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 t="str">
        <f>'RESUMEN TOTAL'!L338</f>
        <v>APAGADO</v>
      </c>
      <c r="G330" t="str">
        <f>'RESUMEN TOTAL'!M338</f>
        <v>APAGADO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 t="str">
        <f>'RESUMEN TOTAL'!Q338</f>
        <v>APAGADO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 t="str">
        <f>'RESUMEN TOTAL'!L339</f>
        <v>APAGADO</v>
      </c>
      <c r="G331" t="str">
        <f>'RESUMEN TOTAL'!M339</f>
        <v>APAGADO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 t="str">
        <f>'RESUMEN TOTAL'!L340</f>
        <v>APAGADO</v>
      </c>
      <c r="G332" t="str">
        <f>'RESUMEN TOTAL'!M340</f>
        <v>APAGADO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 t="str">
        <f>'RESUMEN TOTAL'!L341</f>
        <v>APAGADO</v>
      </c>
      <c r="G333" t="str">
        <f>'RESUMEN TOTAL'!M341</f>
        <v>APAGADO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 t="str">
        <f>'RESUMEN TOTAL'!Q341</f>
        <v>APAGADO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 t="str">
        <f>'RESUMEN TOTAL'!L342</f>
        <v>APAGADO</v>
      </c>
      <c r="G334" t="str">
        <f>'RESUMEN TOTAL'!M342</f>
        <v>APAGADO</v>
      </c>
      <c r="H334" t="str">
        <f>'RESUMEN TOTAL'!N342</f>
        <v>APAGADO</v>
      </c>
      <c r="I334" t="str">
        <f>'RESUMEN TOTAL'!O342</f>
        <v>APAGADO</v>
      </c>
      <c r="J334" t="str">
        <f>'RESUMEN TOTAL'!P342</f>
        <v>APAGADO</v>
      </c>
      <c r="K334" t="str">
        <f>'RESUMEN TOTAL'!Q342</f>
        <v>APAGADO</v>
      </c>
      <c r="L334" t="str">
        <f>'RESUMEN TOTAL'!R342</f>
        <v>APAGADO</v>
      </c>
      <c r="M334" t="str">
        <f>'RESUMEN TOTAL'!S342</f>
        <v>APAGADO</v>
      </c>
      <c r="N334" t="str">
        <f>'RESUMEN TOTAL'!T342</f>
        <v>APAGADO</v>
      </c>
      <c r="O334" t="str">
        <f>'RESUMEN TOTAL'!U342</f>
        <v>APAGADO</v>
      </c>
      <c r="P334" t="str">
        <f>'RESUMEN TOTAL'!V342</f>
        <v>APAGADO</v>
      </c>
      <c r="Q334">
        <f>'RESUMEN TOTAL'!W342</f>
        <v>0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 t="str">
        <f>'RESUMEN TOTAL'!N343</f>
        <v>APAGADO</v>
      </c>
      <c r="I335" t="str">
        <f>'RESUMEN TOTAL'!O343</f>
        <v>APAGADO</v>
      </c>
      <c r="J335" t="str">
        <f>'RESUMEN TOTAL'!P343</f>
        <v>APAGADO</v>
      </c>
      <c r="K335" t="str">
        <f>'RESUMEN TOTAL'!Q343</f>
        <v>APAGADO</v>
      </c>
      <c r="L335" t="str">
        <f>'RESUMEN TOTAL'!R343</f>
        <v>APAGADO</v>
      </c>
      <c r="M335" t="str">
        <f>'RESUMEN TOTAL'!S343</f>
        <v>APAGADO</v>
      </c>
      <c r="N335" t="str">
        <f>'RESUMEN TOTAL'!T343</f>
        <v>APAGADO</v>
      </c>
      <c r="O335" t="str">
        <f>'RESUMEN TOTAL'!U343</f>
        <v>APAGADO</v>
      </c>
      <c r="P335" t="str">
        <f>'RESUMEN TOTAL'!V343</f>
        <v>APAGADO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 t="str">
        <f>'RESUMEN TOTAL'!O344</f>
        <v>APAGADO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 t="str">
        <f>'RESUMEN TOTAL'!U346</f>
        <v>APAGADO</v>
      </c>
      <c r="P338" t="str">
        <f>'RESUMEN TOTAL'!V346</f>
        <v>APAGADO</v>
      </c>
      <c r="Q338">
        <f>'RESUMEN TOTAL'!W346</f>
        <v>0</v>
      </c>
      <c r="R338" t="str">
        <f>'RESUMEN TOTAL'!X346</f>
        <v>APAGADO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 t="str">
        <f>'RESUMEN TOTAL'!AF347</f>
        <v>APAGADO</v>
      </c>
      <c r="AA339" t="str">
        <f>'RESUMEN TOTAL'!AG347</f>
        <v>APAGADO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 t="str">
        <f>'RESUMEN TOTAL'!AL347</f>
        <v>APAGADO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 t="str">
        <f>'RESUMEN TOTAL'!AF348</f>
        <v>APAGADO</v>
      </c>
      <c r="AA340" t="str">
        <f>'RESUMEN TOTAL'!AG348</f>
        <v>APAGADO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 t="str">
        <f>'RESUMEN TOTAL'!AL348</f>
        <v>APAGADO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 t="str">
        <f>'RESUMEN TOTAL'!AF349</f>
        <v>APAGADO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 t="str">
        <f>'RESUMEN TOTAL'!AL349</f>
        <v>APAGADO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 t="str">
        <f>'RESUMEN TOTAL'!R350</f>
        <v>APAGADO</v>
      </c>
      <c r="M342" t="str">
        <f>'RESUMEN TOTAL'!S350</f>
        <v>APAGADO</v>
      </c>
      <c r="N342" t="str">
        <f>'RESUMEN TOTAL'!T350</f>
        <v>APAGADO</v>
      </c>
      <c r="O342" t="str">
        <f>'RESUMEN TOTAL'!U350</f>
        <v>APAGADO</v>
      </c>
      <c r="P342" t="str">
        <f>'RESUMEN TOTAL'!V350</f>
        <v>APAGADO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 t="str">
        <f>'RESUMEN TOTAL'!R351</f>
        <v>APAGADO</v>
      </c>
      <c r="M343" t="str">
        <f>'RESUMEN TOTAL'!S351</f>
        <v>APAGADO</v>
      </c>
      <c r="N343" t="str">
        <f>'RESUMEN TOTAL'!T351</f>
        <v>APAGADO</v>
      </c>
      <c r="O343" t="str">
        <f>'RESUMEN TOTAL'!U351</f>
        <v>APAGADO</v>
      </c>
      <c r="P343" t="str">
        <f>'RESUMEN TOTAL'!V351</f>
        <v>APAGADO</v>
      </c>
      <c r="Q343">
        <f>'RESUMEN TOTAL'!W351</f>
        <v>0</v>
      </c>
      <c r="R343" t="str">
        <f>'RESUMEN TOTAL'!X351</f>
        <v>APAGADO</v>
      </c>
      <c r="S343">
        <f>'RESUMEN TOTAL'!Y351</f>
        <v>0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 t="str">
        <f>'RESUMEN TOTAL'!AE351</f>
        <v>APAGADO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 t="str">
        <f>'RESUMEN TOTAL'!R352</f>
        <v>APAGADO</v>
      </c>
      <c r="M344" t="str">
        <f>'RESUMEN TOTAL'!S352</f>
        <v>APAGADO</v>
      </c>
      <c r="N344" t="str">
        <f>'RESUMEN TOTAL'!T352</f>
        <v>APAGADO</v>
      </c>
      <c r="O344" t="str">
        <f>'RESUMEN TOTAL'!U352</f>
        <v>APAGADO</v>
      </c>
      <c r="P344" t="str">
        <f>'RESUMEN TOTAL'!V352</f>
        <v>APAGADO</v>
      </c>
      <c r="Q344">
        <f>'RESUMEN TOTAL'!W352</f>
        <v>0</v>
      </c>
      <c r="R344" t="str">
        <f>'RESUMEN TOTAL'!X352</f>
        <v>APAGADO</v>
      </c>
      <c r="S344">
        <f>'RESUMEN TOTAL'!Y352</f>
        <v>0</v>
      </c>
      <c r="T344" t="str">
        <f>'RESUMEN TOTAL'!Z352</f>
        <v>APAGADO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 t="str">
        <f>'RESUMEN TOTAL'!AE352</f>
        <v>APAGADO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 t="str">
        <f>'RESUMEN TOTAL'!M353</f>
        <v>APAGADO</v>
      </c>
      <c r="H345" t="str">
        <f>'RESUMEN TOTAL'!N353</f>
        <v>APAGADO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 t="str">
        <f>'RESUMEN TOTAL'!R353</f>
        <v>APAGADO</v>
      </c>
      <c r="M345" t="str">
        <f>'RESUMEN TOTAL'!S353</f>
        <v>APAGADO</v>
      </c>
      <c r="N345" t="str">
        <f>'RESUMEN TOTAL'!T353</f>
        <v>APAGADO</v>
      </c>
      <c r="O345" t="str">
        <f>'RESUMEN TOTAL'!U353</f>
        <v>APAGADO</v>
      </c>
      <c r="P345" t="str">
        <f>'RESUMEN TOTAL'!V353</f>
        <v>APAGADO</v>
      </c>
      <c r="Q345">
        <f>'RESUMEN TOTAL'!W353</f>
        <v>0</v>
      </c>
      <c r="R345" t="str">
        <f>'RESUMEN TOTAL'!X353</f>
        <v>APAGADO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 t="str">
        <f>'RESUMEN TOTAL'!AC353</f>
        <v>APAGADO</v>
      </c>
      <c r="X345" t="str">
        <f>'RESUMEN TOTAL'!AD353</f>
        <v>APAGADO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 t="str">
        <f>'RESUMEN TOTAL'!AI353</f>
        <v>APAGADO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  <c r="AI345">
        <f>'RESUMEN TOTAL'!AO353</f>
        <v>0</v>
      </c>
    </row>
    <row r="346" spans="1:35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 t="str">
        <f>'RESUMEN TOTAL'!P355</f>
        <v>APAGADO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 t="str">
        <f>'RESUMEN TOTAL'!V355</f>
        <v>APAGADO</v>
      </c>
      <c r="Q347">
        <f>'RESUMEN TOTAL'!W355</f>
        <v>0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 t="str">
        <f>'RESUMEN TOTAL'!AB356</f>
        <v>APAGADO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</row>
    <row r="349" spans="1:35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 t="str">
        <f>'RESUMEN TOTAL'!AF357</f>
        <v>APAGADO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 t="str">
        <f>'RESUMEN TOTAL'!AF358</f>
        <v>APAGADO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 t="str">
        <f>'RESUMEN TOTAL'!AG359</f>
        <v>APAGADO</v>
      </c>
      <c r="AB351" t="str">
        <f>'RESUMEN TOTAL'!AH359</f>
        <v>APAGADO</v>
      </c>
      <c r="AC351" t="str">
        <f>'RESUMEN TOTAL'!AI359</f>
        <v>APAGADO</v>
      </c>
      <c r="AD351">
        <f>'RESUMEN TOTAL'!AJ359</f>
        <v>0</v>
      </c>
      <c r="AE351">
        <f>'RESUMEN TOTAL'!AK359</f>
        <v>0</v>
      </c>
      <c r="AF351" t="str">
        <f>'RESUMEN TOTAL'!AL359</f>
        <v>APAGADO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 t="str">
        <f>'RESUMEN TOTAL'!AH360</f>
        <v>APAGADO</v>
      </c>
      <c r="AC352" t="str">
        <f>'RESUMEN TOTAL'!AI360</f>
        <v>APAGADO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 t="str">
        <f>'RESUMEN TOTAL'!AF361</f>
        <v>APAGADO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 t="str">
        <f>'RESUMEN TOTAL'!AL361</f>
        <v>APAGADO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 t="str">
        <f>'RESUMEN TOTAL'!AF362</f>
        <v>APAGADO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 t="str">
        <f>'RESUMEN TOTAL'!AL362</f>
        <v>APAGADO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 t="str">
        <f>'RESUMEN TOTAL'!V363</f>
        <v>APAGADO</v>
      </c>
      <c r="Q355">
        <f>'RESUMEN TOTAL'!W363</f>
        <v>0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 t="str">
        <f>'RESUMEN TOTAL'!AB363</f>
        <v>APAGADO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</row>
    <row r="356" spans="1:35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 t="str">
        <f>'RESUMEN TOTAL'!V364</f>
        <v>APAGADO</v>
      </c>
      <c r="Q356">
        <f>'RESUMEN TOTAL'!W364</f>
        <v>0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 t="str">
        <f>'RESUMEN TOTAL'!AB364</f>
        <v>APAGADO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</row>
    <row r="357" spans="1:35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 t="str">
        <f>'RESUMEN TOTAL'!P365</f>
        <v>APAGADO</v>
      </c>
      <c r="K357" t="str">
        <f>'RESUMEN TOTAL'!Q365</f>
        <v>APAGADO</v>
      </c>
      <c r="L357" t="str">
        <f>'RESUMEN TOTAL'!R365</f>
        <v>APAGADO</v>
      </c>
      <c r="M357" t="str">
        <f>'RESUMEN TOTAL'!S365</f>
        <v>APAGADO</v>
      </c>
      <c r="N357" t="str">
        <f>'RESUMEN TOTAL'!T365</f>
        <v>APAGADO</v>
      </c>
      <c r="O357" t="str">
        <f>'RESUMEN TOTAL'!U365</f>
        <v>APAGADO</v>
      </c>
      <c r="P357" t="str">
        <f>'RESUMEN TOTAL'!V365</f>
        <v>APAGADO</v>
      </c>
      <c r="Q357">
        <f>'RESUMEN TOTAL'!W365</f>
        <v>0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 t="str">
        <f>'RESUMEN TOTAL'!AA365</f>
        <v>APAGADO</v>
      </c>
      <c r="V357" t="str">
        <f>'RESUMEN TOTAL'!AB365</f>
        <v>APAGADO</v>
      </c>
      <c r="W357" t="str">
        <f>'RESUMEN TOTAL'!AC365</f>
        <v>APAGADO</v>
      </c>
      <c r="X357" t="str">
        <f>'RESUMEN TOTAL'!AD365</f>
        <v>APAGADO</v>
      </c>
      <c r="Y357" t="str">
        <f>'RESUMEN TOTAL'!AE365</f>
        <v>APAGADO</v>
      </c>
      <c r="Z357" t="str">
        <f>'RESUMEN TOTAL'!AF365</f>
        <v>APAGADO</v>
      </c>
      <c r="AA357" t="str">
        <f>'RESUMEN TOTAL'!AG365</f>
        <v>APAGADO</v>
      </c>
      <c r="AB357" t="str">
        <f>'RESUMEN TOTAL'!AH365</f>
        <v>APAGADO</v>
      </c>
      <c r="AC357" t="str">
        <f>'RESUMEN TOTAL'!AI365</f>
        <v>APAGADO</v>
      </c>
      <c r="AD357">
        <f>'RESUMEN TOTAL'!AJ365</f>
        <v>0</v>
      </c>
      <c r="AE357">
        <f>'RESUMEN TOTAL'!AK365</f>
        <v>0</v>
      </c>
      <c r="AF357" t="str">
        <f>'RESUMEN TOTAL'!AL365</f>
        <v>APAGADO</v>
      </c>
      <c r="AG357" t="str">
        <f>'RESUMEN TOTAL'!AM365</f>
        <v>APAGADO</v>
      </c>
      <c r="AH357" t="str">
        <f>'RESUMEN TOTAL'!AN365</f>
        <v>APAGADO</v>
      </c>
      <c r="AI357" t="str">
        <f>'RESUMEN TOTAL'!AO365</f>
        <v>APAGADO</v>
      </c>
    </row>
    <row r="358" spans="1:35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 t="str">
        <f>'RESUMEN TOTAL'!U371</f>
        <v>APAGADO</v>
      </c>
      <c r="P363" t="str">
        <f>'RESUMEN TOTAL'!V371</f>
        <v>APAGADO</v>
      </c>
      <c r="Q363">
        <f>'RESUMEN TOTAL'!W371</f>
        <v>0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</row>
    <row r="370" spans="1:35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</row>
    <row r="371" spans="1:35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 t="str">
        <f>'RESUMEN TOTAL'!AL381</f>
        <v>APAGADO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 t="str">
        <f>'RESUMEN TOTAL'!AL382</f>
        <v>APAGADO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 t="str">
        <f>'RESUMEN TOTAL'!AG383</f>
        <v>APAGADO</v>
      </c>
      <c r="AB375" t="str">
        <f>'RESUMEN TOTAL'!AH383</f>
        <v>APAGADO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 t="str">
        <f>'RESUMEN TOTAL'!AH384</f>
        <v>APAGADO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 t="str">
        <f>'RESUMEN TOTAL'!M385</f>
        <v>APAGADO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 t="str">
        <f>'RESUMEN TOTAL'!AA385</f>
        <v>APAGADO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 t="str">
        <f>'RESUMEN TOTAL'!M394</f>
        <v>APAGADO</v>
      </c>
      <c r="H386" t="str">
        <f>'RESUMEN TOTAL'!N394</f>
        <v>APAGADO</v>
      </c>
      <c r="I386" t="str">
        <f>'RESUMEN TOTAL'!O394</f>
        <v>APAGADO</v>
      </c>
      <c r="J386" t="str">
        <f>'RESUMEN TOTAL'!P394</f>
        <v>APAGADO</v>
      </c>
      <c r="K386" t="str">
        <f>'RESUMEN TOTAL'!Q394</f>
        <v>APAGADO</v>
      </c>
      <c r="L386" t="str">
        <f>'RESUMEN TOTAL'!R394</f>
        <v>APAGADO</v>
      </c>
      <c r="M386" t="str">
        <f>'RESUMEN TOTAL'!S394</f>
        <v>APAGADO</v>
      </c>
      <c r="N386" t="str">
        <f>'RESUMEN TOTAL'!T394</f>
        <v>APAGADO</v>
      </c>
      <c r="O386" t="str">
        <f>'RESUMEN TOTAL'!U394</f>
        <v>APAGADO</v>
      </c>
      <c r="P386" t="str">
        <f>'RESUMEN TOTAL'!V394</f>
        <v>APAGADO</v>
      </c>
      <c r="Q386">
        <f>'RESUMEN TOTAL'!W394</f>
        <v>0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 t="str">
        <f>'RESUMEN TOTAL'!Z395</f>
        <v>APAGADO</v>
      </c>
      <c r="U387" t="str">
        <f>'RESUMEN TOTAL'!AA395</f>
        <v>APAGADO</v>
      </c>
      <c r="V387" t="str">
        <f>'RESUMEN TOTAL'!AB395</f>
        <v>APAGADO</v>
      </c>
      <c r="W387" t="str">
        <f>'RESUMEN TOTAL'!AC395</f>
        <v>APAGADO</v>
      </c>
      <c r="X387" t="str">
        <f>'RESUMEN TOTAL'!AD395</f>
        <v>APAGADO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 t="str">
        <f>'RESUMEN TOTAL'!AL395</f>
        <v>APAGADO</v>
      </c>
      <c r="AG387" t="str">
        <f>'RESUMEN TOTAL'!AM395</f>
        <v>APAGADO</v>
      </c>
      <c r="AH387" t="str">
        <f>'RESUMEN TOTAL'!AN395</f>
        <v>APAGADO</v>
      </c>
      <c r="AI387">
        <f>'RESUMEN TOTAL'!AO395</f>
        <v>0</v>
      </c>
    </row>
    <row r="388" spans="1:35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 t="str">
        <f>'RESUMEN TOTAL'!Z396</f>
        <v>APAGADO</v>
      </c>
      <c r="U388" t="str">
        <f>'RESUMEN TOTAL'!AA396</f>
        <v>APAGADO</v>
      </c>
      <c r="V388" t="str">
        <f>'RESUMEN TOTAL'!AB396</f>
        <v>APAGADO</v>
      </c>
      <c r="W388" t="str">
        <f>'RESUMEN TOTAL'!AC396</f>
        <v>APAGADO</v>
      </c>
      <c r="X388" t="str">
        <f>'RESUMEN TOTAL'!AD396</f>
        <v>APAGADO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 t="str">
        <f>'RESUMEN TOTAL'!AL396</f>
        <v>APAGADO</v>
      </c>
      <c r="AG388" t="str">
        <f>'RESUMEN TOTAL'!AM396</f>
        <v>APAGADO</v>
      </c>
      <c r="AH388" t="str">
        <f>'RESUMEN TOTAL'!AN396</f>
        <v>APAGADO</v>
      </c>
      <c r="AI388">
        <f>'RESUMEN TOTAL'!AO396</f>
        <v>0</v>
      </c>
    </row>
    <row r="389" spans="1:35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 t="str">
        <f>'RESUMEN TOTAL'!V400</f>
        <v>APAGADO</v>
      </c>
      <c r="Q392">
        <f>'RESUMEN TOTAL'!W400</f>
        <v>0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 t="str">
        <f>'RESUMEN TOTAL'!AB400</f>
        <v>APAGADO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</row>
    <row r="393" spans="1:35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 t="str">
        <f>'RESUMEN TOTAL'!L402</f>
        <v>APAGADO</v>
      </c>
      <c r="G394" t="str">
        <f>'RESUMEN TOTAL'!M402</f>
        <v>APAGADO</v>
      </c>
      <c r="H394" t="str">
        <f>'RESUMEN TOTAL'!N402</f>
        <v>APAGADO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 t="str">
        <f>'RESUMEN TOTAL'!Z402</f>
        <v>APAGADO</v>
      </c>
      <c r="U394" t="str">
        <f>'RESUMEN TOTAL'!AA402</f>
        <v>APAGADO</v>
      </c>
      <c r="V394" t="str">
        <f>'RESUMEN TOTAL'!AB402</f>
        <v>APAGADO</v>
      </c>
      <c r="W394" t="str">
        <f>'RESUMEN TOTAL'!AC402</f>
        <v>APAGADO</v>
      </c>
      <c r="X394" t="str">
        <f>'RESUMEN TOTAL'!AD402</f>
        <v>APAGADO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 t="str">
        <f>'RESUMEN TOTAL'!AL402</f>
        <v>APAGADO</v>
      </c>
      <c r="AG394" t="str">
        <f>'RESUMEN TOTAL'!AM402</f>
        <v>APAGADO</v>
      </c>
      <c r="AH394" t="str">
        <f>'RESUMEN TOTAL'!AN402</f>
        <v>APAGADO</v>
      </c>
      <c r="AI394">
        <f>'RESUMEN TOTAL'!AO402</f>
        <v>0</v>
      </c>
    </row>
    <row r="395" spans="1:35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 t="str">
        <f>'RESUMEN TOTAL'!V403</f>
        <v>APAGADO</v>
      </c>
      <c r="Q395">
        <f>'RESUMEN TOTAL'!W403</f>
        <v>0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 t="str">
        <f>'RESUMEN TOTAL'!AB403</f>
        <v>APAGADO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  <c r="AI395" t="str">
        <f>'RESUMEN TOTAL'!AO403</f>
        <v>APAGADO</v>
      </c>
    </row>
    <row r="396" spans="1:35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 t="str">
        <f>'RESUMEN TOTAL'!V404</f>
        <v>APAGADO</v>
      </c>
      <c r="Q396">
        <f>'RESUMEN TOTAL'!W404</f>
        <v>0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 t="str">
        <f>'RESUMEN TOTAL'!AB404</f>
        <v>APAGADO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>
        <f>'RESUMEN TOTAL'!AO404</f>
        <v>0</v>
      </c>
    </row>
    <row r="397" spans="1:35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 t="str">
        <f>'RESUMEN TOTAL'!V405</f>
        <v>APAGADO</v>
      </c>
      <c r="Q397">
        <f>'RESUMEN TOTAL'!W405</f>
        <v>0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 t="str">
        <f>'RESUMEN TOTAL'!AB405</f>
        <v>APAGADO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</row>
    <row r="398" spans="1:35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 t="str">
        <f>'RESUMEN TOTAL'!AN406</f>
        <v>APAGADO</v>
      </c>
      <c r="AI398">
        <f>'RESUMEN TOTAL'!AO406</f>
        <v>0</v>
      </c>
    </row>
    <row r="399" spans="1:35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 t="str">
        <f>'RESUMEN TOTAL'!L407</f>
        <v>APAGADO</v>
      </c>
      <c r="G399" t="str">
        <f>'RESUMEN TOTAL'!M407</f>
        <v>APAGADO</v>
      </c>
      <c r="H399" t="str">
        <f>'RESUMEN TOTAL'!N407</f>
        <v>APAGADO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 t="str">
        <f>'RESUMEN TOTAL'!Z407</f>
        <v>APAGADO</v>
      </c>
      <c r="U399" t="str">
        <f>'RESUMEN TOTAL'!AA407</f>
        <v>APAGADO</v>
      </c>
      <c r="V399" t="str">
        <f>'RESUMEN TOTAL'!AB407</f>
        <v>APAGADO</v>
      </c>
      <c r="W399" t="str">
        <f>'RESUMEN TOTAL'!AC407</f>
        <v>APAGADO</v>
      </c>
      <c r="X399" t="str">
        <f>'RESUMEN TOTAL'!AD407</f>
        <v>APAGADO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 t="str">
        <f>'RESUMEN TOTAL'!AL407</f>
        <v>APAGADO</v>
      </c>
      <c r="AG399" t="str">
        <f>'RESUMEN TOTAL'!AM407</f>
        <v>APAGADO</v>
      </c>
      <c r="AH399" t="str">
        <f>'RESUMEN TOTAL'!AN407</f>
        <v>APAGADO</v>
      </c>
      <c r="AI399">
        <f>'RESUMEN TOTAL'!AO407</f>
        <v>0</v>
      </c>
    </row>
    <row r="400" spans="1:35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 t="str">
        <f>'RESUMEN TOTAL'!Z410</f>
        <v>APAGADO</v>
      </c>
      <c r="U402" t="str">
        <f>'RESUMEN TOTAL'!AA410</f>
        <v>APAGADO</v>
      </c>
      <c r="V402" t="str">
        <f>'RESUMEN TOTAL'!AB410</f>
        <v>APAGADO</v>
      </c>
      <c r="W402" t="str">
        <f>'RESUMEN TOTAL'!AC410</f>
        <v>APAGADO</v>
      </c>
      <c r="X402" t="str">
        <f>'RESUMEN TOTAL'!AD410</f>
        <v>APAGADO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 t="str">
        <f>'RESUMEN TOTAL'!AL410</f>
        <v>APAGADO</v>
      </c>
      <c r="AG402" t="str">
        <f>'RESUMEN TOTAL'!AM410</f>
        <v>APAGADO</v>
      </c>
      <c r="AH402" t="str">
        <f>'RESUMEN TOTAL'!AN410</f>
        <v>APAGADO</v>
      </c>
      <c r="AI402">
        <f>'RESUMEN TOTAL'!AO410</f>
        <v>0</v>
      </c>
    </row>
    <row r="403" spans="1:35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 t="str">
        <f>'RESUMEN TOTAL'!L413</f>
        <v>APAGADO</v>
      </c>
      <c r="G405" t="str">
        <f>'RESUMEN TOTAL'!M413</f>
        <v>APAGADO</v>
      </c>
      <c r="H405" t="str">
        <f>'RESUMEN TOTAL'!N413</f>
        <v>APAGADO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 t="str">
        <f>'RESUMEN TOTAL'!AD413</f>
        <v>APAGADO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 t="str">
        <f>'RESUMEN TOTAL'!AL413</f>
        <v>APAGADO</v>
      </c>
      <c r="AG405" t="str">
        <f>'RESUMEN TOTAL'!AM413</f>
        <v>APAGADO</v>
      </c>
      <c r="AH405" t="str">
        <f>'RESUMEN TOTAL'!AN413</f>
        <v>APAGADO</v>
      </c>
      <c r="AI405">
        <f>'RESUMEN TOTAL'!AO413</f>
        <v>0</v>
      </c>
    </row>
    <row r="406" spans="1:35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 t="str">
        <f>'RESUMEN TOTAL'!L414</f>
        <v>APAGADO</v>
      </c>
      <c r="G406" t="str">
        <f>'RESUMEN TOTAL'!M414</f>
        <v>APAGADO</v>
      </c>
      <c r="H406" t="str">
        <f>'RESUMEN TOTAL'!N414</f>
        <v>APAGADO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 t="str">
        <f>'RESUMEN TOTAL'!Z414</f>
        <v>APAGADO</v>
      </c>
      <c r="U406" t="str">
        <f>'RESUMEN TOTAL'!AA414</f>
        <v>APAGADO</v>
      </c>
      <c r="V406" t="str">
        <f>'RESUMEN TOTAL'!AB414</f>
        <v>APAGADO</v>
      </c>
      <c r="W406" t="str">
        <f>'RESUMEN TOTAL'!AC414</f>
        <v>APAGADO</v>
      </c>
      <c r="X406" t="str">
        <f>'RESUMEN TOTAL'!AD414</f>
        <v>APAGADO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 t="str">
        <f>'RESUMEN TOTAL'!AL414</f>
        <v>APAGADO</v>
      </c>
      <c r="AG406" t="str">
        <f>'RESUMEN TOTAL'!AM414</f>
        <v>APAGADO</v>
      </c>
      <c r="AH406" t="str">
        <f>'RESUMEN TOTAL'!AN414</f>
        <v>APAGADO</v>
      </c>
      <c r="AI406">
        <f>'RESUMEN TOTAL'!AO414</f>
        <v>0</v>
      </c>
    </row>
    <row r="407" spans="1:35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 t="str">
        <f>'RESUMEN TOTAL'!V419</f>
        <v>APAGADO</v>
      </c>
      <c r="Q411">
        <f>'RESUMEN TOTAL'!W419</f>
        <v>0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 t="str">
        <f>'RESUMEN TOTAL'!AB419</f>
        <v>APAGADO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 t="str">
        <f>'RESUMEN TOTAL'!Y429</f>
        <v>APAGADO</v>
      </c>
      <c r="T421" t="str">
        <f>'RESUMEN TOTAL'!Z429</f>
        <v>APAGADO</v>
      </c>
      <c r="U421" t="str">
        <f>'RESUMEN TOTAL'!AA429</f>
        <v>APAGADO</v>
      </c>
      <c r="V421" t="str">
        <f>'RESUMEN TOTAL'!AB429</f>
        <v>APAGADO</v>
      </c>
      <c r="W421" t="str">
        <f>'RESUMEN TOTAL'!AC429</f>
        <v>APAGADO</v>
      </c>
      <c r="X421" t="str">
        <f>'RESUMEN TOTAL'!AD429</f>
        <v>APAGADO</v>
      </c>
      <c r="Y421" t="str">
        <f>'RESUMEN TOTAL'!AE429</f>
        <v>APAGADO</v>
      </c>
      <c r="Z421" t="str">
        <f>'RESUMEN TOTAL'!AF429</f>
        <v>APAGADO</v>
      </c>
      <c r="AA421" t="str">
        <f>'RESUMEN TOTAL'!AG429</f>
        <v>APAGADO</v>
      </c>
      <c r="AB421" t="str">
        <f>'RESUMEN TOTAL'!AH429</f>
        <v>APAGADO</v>
      </c>
      <c r="AC421" t="str">
        <f>'RESUMEN TOTAL'!AI429</f>
        <v>APAGADO</v>
      </c>
      <c r="AD421">
        <f>'RESUMEN TOTAL'!AJ429</f>
        <v>0</v>
      </c>
      <c r="AE421">
        <f>'RESUMEN TOTAL'!AK429</f>
        <v>0</v>
      </c>
      <c r="AF421" t="str">
        <f>'RESUMEN TOTAL'!AL429</f>
        <v>APAGADO</v>
      </c>
      <c r="AG421" t="str">
        <f>'RESUMEN TOTAL'!AM429</f>
        <v>APAGADO</v>
      </c>
      <c r="AH421" t="str">
        <f>'RESUMEN TOTAL'!AN429</f>
        <v>APAGADO</v>
      </c>
      <c r="AI421" t="str">
        <f>'RESUMEN TOTAL'!AO429</f>
        <v>APAGADO</v>
      </c>
    </row>
    <row r="422" spans="1:35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 t="str">
        <f>'RESUMEN TOTAL'!Y430</f>
        <v>APAGADO</v>
      </c>
      <c r="T422" t="str">
        <f>'RESUMEN TOTAL'!Z430</f>
        <v>APAGADO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 t="str">
        <f>'RESUMEN TOTAL'!AD434</f>
        <v>APAGADO</v>
      </c>
      <c r="Y425" t="str">
        <f>'RESUMEN TOTAL'!AE434</f>
        <v>APAGADO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 t="str">
        <f>'RESUMEN TOTAL'!AD436</f>
        <v>APAGADO</v>
      </c>
      <c r="Y427" t="str">
        <f>'RESUMEN TOTAL'!AE436</f>
        <v>APAGADO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 t="str">
        <f>'RESUMEN TOTAL'!AD437</f>
        <v>APAGADO</v>
      </c>
      <c r="Y428" t="str">
        <f>'RESUMEN TOTAL'!AE437</f>
        <v>APAGADO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 t="str">
        <f>'RESUMEN TOTAL'!AD438</f>
        <v>APAGADO</v>
      </c>
      <c r="Y429" t="str">
        <f>'RESUMEN TOTAL'!AE438</f>
        <v>APAGADO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 t="str">
        <f>'RESUMEN TOTAL'!V439</f>
        <v>APAGADO</v>
      </c>
      <c r="Q430">
        <f>'RESUMEN TOTAL'!W439</f>
        <v>0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 t="str">
        <f>'RESUMEN TOTAL'!AB439</f>
        <v>APAGADO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</row>
    <row r="431" spans="1:35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 t="str">
        <f>'RESUMEN TOTAL'!AE440</f>
        <v>APAGADO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 t="str">
        <f>'RESUMEN TOTAL'!V441</f>
        <v>APAGADO</v>
      </c>
      <c r="Q432">
        <f>'RESUMEN TOTAL'!W441</f>
        <v>0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 t="str">
        <f>'RESUMEN TOTAL'!AB441</f>
        <v>APAGADO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</row>
    <row r="433" spans="1:35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>
        <f>'RESUMEN TOTAL'!W442</f>
        <v>0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</row>
    <row r="434" spans="1:35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 t="str">
        <f>'RESUMEN TOTAL'!N442</f>
        <v>APAGADO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  <c r="AI437" t="str">
        <f>'RESUMEN TOTAL'!AO446</f>
        <v>APAGADO</v>
      </c>
    </row>
    <row r="438" spans="1:35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 t="str">
        <f>'RESUMEN TOTAL'!AD452</f>
        <v>APAGADO</v>
      </c>
      <c r="Y443" t="str">
        <f>'RESUMEN TOTAL'!AE452</f>
        <v>APAGADO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 t="str">
        <f>'RESUMEN TOTAL'!V456</f>
        <v>APAGADO</v>
      </c>
      <c r="Q447">
        <f>'RESUMEN TOTAL'!W456</f>
        <v>0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 t="str">
        <f>'RESUMEN TOTAL'!AD456</f>
        <v>APAGADO</v>
      </c>
      <c r="Y447" t="str">
        <f>'RESUMEN TOTAL'!AE456</f>
        <v>APAGADO</v>
      </c>
      <c r="Z447" t="str">
        <f>'RESUMEN TOTAL'!AF456</f>
        <v>APAGADO</v>
      </c>
      <c r="AA447" t="str">
        <f>'RESUMEN TOTAL'!AG456</f>
        <v>APAGADO</v>
      </c>
      <c r="AB447" t="str">
        <f>'RESUMEN TOTAL'!AH456</f>
        <v>APAGADO</v>
      </c>
      <c r="AC447" t="str">
        <f>'RESUMEN TOTAL'!AI456</f>
        <v>APAGADO</v>
      </c>
      <c r="AD447">
        <f>'RESUMEN TOTAL'!AJ456</f>
        <v>0</v>
      </c>
      <c r="AE447">
        <f>'RESUMEN TOTAL'!AK456</f>
        <v>0</v>
      </c>
      <c r="AF447" t="str">
        <f>'RESUMEN TOTAL'!AL456</f>
        <v>APAGADO</v>
      </c>
      <c r="AG447" t="str">
        <f>'RESUMEN TOTAL'!AM456</f>
        <v>APAGADO</v>
      </c>
      <c r="AH447" t="str">
        <f>'RESUMEN TOTAL'!AN456</f>
        <v>APAGADO</v>
      </c>
      <c r="AI447" t="str">
        <f>'RESUMEN TOTAL'!AO456</f>
        <v>APAGADO</v>
      </c>
    </row>
    <row r="448" spans="1:35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 t="str">
        <f>'RESUMEN TOTAL'!V457</f>
        <v>APAGADO</v>
      </c>
      <c r="Q448">
        <f>'RESUMEN TOTAL'!W457</f>
        <v>0</v>
      </c>
      <c r="R448" t="str">
        <f>'RESUMEN TOTAL'!X457</f>
        <v>APAGADO</v>
      </c>
      <c r="S448" t="str">
        <f>'RESUMEN TOTAL'!Y457</f>
        <v>APAGADO</v>
      </c>
      <c r="T448" t="str">
        <f>'RESUMEN TOTAL'!Z457</f>
        <v>APAGADO</v>
      </c>
      <c r="U448" t="str">
        <f>'RESUMEN TOTAL'!AA457</f>
        <v>APAGADO</v>
      </c>
      <c r="V448" t="str">
        <f>'RESUMEN TOTAL'!AB457</f>
        <v>APAGADO</v>
      </c>
      <c r="W448" t="str">
        <f>'RESUMEN TOTAL'!AC457</f>
        <v>APAGADO</v>
      </c>
      <c r="X448" t="str">
        <f>'RESUMEN TOTAL'!AD457</f>
        <v>APAGADO</v>
      </c>
      <c r="Y448" t="str">
        <f>'RESUMEN TOTAL'!AE457</f>
        <v>APAGADO</v>
      </c>
      <c r="Z448" t="str">
        <f>'RESUMEN TOTAL'!AF457</f>
        <v>APAGADO</v>
      </c>
      <c r="AA448" t="str">
        <f>'RESUMEN TOTAL'!AG457</f>
        <v>APAGADO</v>
      </c>
      <c r="AB448" t="str">
        <f>'RESUMEN TOTAL'!AH457</f>
        <v>APAGADO</v>
      </c>
      <c r="AC448" t="str">
        <f>'RESUMEN TOTAL'!AI457</f>
        <v>APAGADO</v>
      </c>
      <c r="AD448">
        <f>'RESUMEN TOTAL'!AJ457</f>
        <v>0</v>
      </c>
      <c r="AE448">
        <f>'RESUMEN TOTAL'!AK457</f>
        <v>0</v>
      </c>
      <c r="AF448" t="str">
        <f>'RESUMEN TOTAL'!AL457</f>
        <v>APAGADO</v>
      </c>
      <c r="AG448" t="str">
        <f>'RESUMEN TOTAL'!AM457</f>
        <v>APAGADO</v>
      </c>
      <c r="AH448" t="str">
        <f>'RESUMEN TOTAL'!AN457</f>
        <v>APAGADO</v>
      </c>
      <c r="AI448" t="str">
        <f>'RESUMEN TOTAL'!AO457</f>
        <v>APAGADO</v>
      </c>
    </row>
    <row r="449" spans="1:35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 t="str">
        <f>'RESUMEN TOTAL'!V458</f>
        <v>APAGADO</v>
      </c>
      <c r="Q449">
        <f>'RESUMEN TOTAL'!W458</f>
        <v>0</v>
      </c>
      <c r="R449" t="str">
        <f>'RESUMEN TOTAL'!X458</f>
        <v>APAGADO</v>
      </c>
      <c r="S449" t="str">
        <f>'RESUMEN TOTAL'!Y458</f>
        <v>APAGADO</v>
      </c>
      <c r="T449" t="str">
        <f>'RESUMEN TOTAL'!Z458</f>
        <v>APAGADO</v>
      </c>
      <c r="U449" t="str">
        <f>'RESUMEN TOTAL'!AA458</f>
        <v>APAGADO</v>
      </c>
      <c r="V449" t="str">
        <f>'RESUMEN TOTAL'!AB458</f>
        <v>APAGADO</v>
      </c>
      <c r="W449" t="str">
        <f>'RESUMEN TOTAL'!AC458</f>
        <v>APAGADO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 t="str">
        <f>'RESUMEN TOTAL'!AH458</f>
        <v>APAGADO</v>
      </c>
      <c r="AC449" t="str">
        <f>'RESUMEN TOTAL'!AI458</f>
        <v>APAGADO</v>
      </c>
      <c r="AD449">
        <f>'RESUMEN TOTAL'!AJ458</f>
        <v>0</v>
      </c>
      <c r="AE449">
        <f>'RESUMEN TOTAL'!AK458</f>
        <v>0</v>
      </c>
      <c r="AF449" t="str">
        <f>'RESUMEN TOTAL'!AL458</f>
        <v>APAGADO</v>
      </c>
      <c r="AG449" t="str">
        <f>'RESUMEN TOTAL'!AM458</f>
        <v>APAGADO</v>
      </c>
      <c r="AH449" t="str">
        <f>'RESUMEN TOTAL'!AN458</f>
        <v>APAGADO</v>
      </c>
      <c r="AI449" t="str">
        <f>'RESUMEN TOTAL'!AO458</f>
        <v>APAGADO</v>
      </c>
    </row>
    <row r="450" spans="1:35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 t="str">
        <f>'RESUMEN TOTAL'!Y459</f>
        <v>APAGADO</v>
      </c>
      <c r="T450" t="str">
        <f>'RESUMEN TOTAL'!Z459</f>
        <v>APAGADO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 t="str">
        <f>'RESUMEN TOTAL'!Y460</f>
        <v>APAGADO</v>
      </c>
      <c r="T451" t="str">
        <f>'RESUMEN TOTAL'!Z460</f>
        <v>APAGADO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 t="str">
        <f>'RESUMEN TOTAL'!Y461</f>
        <v>APAGADO</v>
      </c>
      <c r="T452" t="str">
        <f>'RESUMEN TOTAL'!Z461</f>
        <v>APAGADO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 t="str">
        <f>'RESUMEN TOTAL'!Y462</f>
        <v>APAGADO</v>
      </c>
      <c r="T453" t="str">
        <f>'RESUMEN TOTAL'!Z462</f>
        <v>APAGADO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 t="str">
        <f>'RESUMEN TOTAL'!V485</f>
        <v>APAGADO</v>
      </c>
      <c r="Q456">
        <f>'RESUMEN TOTAL'!W485</f>
        <v>0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 t="str">
        <f>'RESUMEN TOTAL'!AB485</f>
        <v>APAGADO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</row>
    <row r="457" spans="1:35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>
        <f>'RESUMEN TOTAL'!W486</f>
        <v>0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 t="str">
        <f>'RESUMEN TOTAL'!AG487</f>
        <v>APAGADO</v>
      </c>
      <c r="AB458" t="str">
        <f>'RESUMEN TOTAL'!AH487</f>
        <v>APAGADO</v>
      </c>
      <c r="AC458" t="str">
        <f>'RESUMEN TOTAL'!AI487</f>
        <v>APAGADO</v>
      </c>
      <c r="AD458">
        <f>'RESUMEN TOTAL'!AJ487</f>
        <v>0</v>
      </c>
      <c r="AE458">
        <f>'RESUMEN TOTAL'!AK487</f>
        <v>0</v>
      </c>
      <c r="AF458" t="str">
        <f>'RESUMEN TOTAL'!AL487</f>
        <v>APAGADO</v>
      </c>
      <c r="AG458" t="str">
        <f>'RESUMEN TOTAL'!AM487</f>
        <v>APAGADO</v>
      </c>
      <c r="AH458" t="str">
        <f>'RESUMEN TOTAL'!AN487</f>
        <v>APAGADO</v>
      </c>
      <c r="AI458" t="str">
        <f>'RESUMEN TOTAL'!AO487</f>
        <v>APAGADO</v>
      </c>
    </row>
    <row r="459" spans="1:35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TOTAL'!N467</f>
        <v>0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</row>
    <row r="460" spans="1:35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TOTAL'!N468</f>
        <v>APAGADO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>
        <f>'RESUMEN TOTAL'!W489</f>
        <v>0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</row>
    <row r="461" spans="1:35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>
        <f>'RESUMEN TOTAL'!W490</f>
        <v>0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 t="str">
        <f>'RESUMEN TOTAL'!AE490</f>
        <v>APAGADO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</row>
    <row r="462" spans="1:35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>
        <f>'RESUMEN TOTAL'!W491</f>
        <v>0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 t="str">
        <f>'RESUMEN TOTAL'!L492</f>
        <v>APAGADO</v>
      </c>
      <c r="G463" t="str">
        <f>'RESUMEN TOTAL'!M492</f>
        <v>APAGADO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>
        <f>'RESUMEN TOTAL'!W492</f>
        <v>0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 t="str">
        <f>'RESUMEN TOTAL'!L493</f>
        <v>APAGADO</v>
      </c>
      <c r="G464" t="str">
        <f>'RESUMEN TOTAL'!M493</f>
        <v>APAGADO</v>
      </c>
      <c r="H464">
        <f>'RESUMEN TOTAL'!N472</f>
        <v>0</v>
      </c>
      <c r="I464">
        <f>'RESUMEN TOTAL'!O472</f>
        <v>0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>
        <f>'RESUMEN TOTAL'!W493</f>
        <v>0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 t="str">
        <f>'RESUMEN TOTAL'!L494</f>
        <v>APAGADO</v>
      </c>
      <c r="G465" t="str">
        <f>'RESUMEN TOTAL'!M494</f>
        <v>APAGADO</v>
      </c>
      <c r="H465">
        <f>'RESUMEN TOTAL'!N473</f>
        <v>0</v>
      </c>
      <c r="I465">
        <f>'RESUMEN TOTAL'!O473</f>
        <v>0</v>
      </c>
      <c r="J465" t="str">
        <f>'RESUMEN TOTAL'!P494</f>
        <v>APAGADO</v>
      </c>
      <c r="K465" t="str">
        <f>'RESUMEN TOTAL'!Q494</f>
        <v>APAGADO</v>
      </c>
      <c r="L465" t="str">
        <f>'RESUMEN TOTAL'!R494</f>
        <v>APAGADO</v>
      </c>
      <c r="M465" t="str">
        <f>'RESUMEN TOTAL'!S494</f>
        <v>APAGADO</v>
      </c>
      <c r="N465" t="str">
        <f>'RESUMEN TOTAL'!T494</f>
        <v>APAGADO</v>
      </c>
      <c r="O465" t="str">
        <f>'RESUMEN TOTAL'!U494</f>
        <v>APAGADO</v>
      </c>
      <c r="P465" t="str">
        <f>'RESUMEN TOTAL'!V494</f>
        <v>APAGADO</v>
      </c>
      <c r="Q465">
        <f>'RESUMEN TOTAL'!W494</f>
        <v>0</v>
      </c>
      <c r="R465" t="str">
        <f>'RESUMEN TOTAL'!X494</f>
        <v>APAGADO</v>
      </c>
      <c r="S465" t="str">
        <f>'RESUMEN TOTAL'!Y494</f>
        <v>APAGADO</v>
      </c>
      <c r="T465" t="str">
        <f>'RESUMEN TOTAL'!Z494</f>
        <v>APAGADO</v>
      </c>
      <c r="U465" t="str">
        <f>'RESUMEN TOTAL'!AA494</f>
        <v>APAGADO</v>
      </c>
      <c r="V465" t="str">
        <f>'RESUMEN TOTAL'!AB494</f>
        <v>APAGADO</v>
      </c>
      <c r="W465" t="str">
        <f>'RESUMEN TOTAL'!AC494</f>
        <v>APAGADO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 t="str">
        <f>'RESUMEN TOTAL'!AB499</f>
        <v>APAGADO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</row>
    <row r="471" spans="1:35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>
        <f>'RESUMEN TOTAL'!W500</f>
        <v>0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</row>
    <row r="472" spans="1:35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>
        <f>'RESUMEN TOTAL'!W501</f>
        <v>0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</row>
    <row r="473" spans="1:35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>
        <f>'RESUMEN TOTAL'!W502</f>
        <v>0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</row>
    <row r="474" spans="1:35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>
        <f>'RESUMEN TOTAL'!N482</f>
        <v>0</v>
      </c>
      <c r="I474">
        <f>'RESUMEN TOTAL'!O482</f>
        <v>0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>
        <f>'RESUMEN TOTAL'!W503</f>
        <v>0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>
        <f>'RESUMEN TOTAL'!N483</f>
        <v>0</v>
      </c>
      <c r="I475">
        <f>'RESUMEN TOTAL'!O483</f>
        <v>0</v>
      </c>
      <c r="J475" t="str">
        <f>'RESUMEN TOTAL'!P504</f>
        <v>APAGADO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 t="str">
        <f>'RESUMEN TOTAL'!U504</f>
        <v>APAGADO</v>
      </c>
      <c r="P475" t="str">
        <f>'RESUMEN TOTAL'!V504</f>
        <v>APAGADO</v>
      </c>
      <c r="Q475">
        <f>'RESUMEN TOTAL'!W504</f>
        <v>0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 t="str">
        <f>'RESUMEN TOTAL'!AB504</f>
        <v>APAGADO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 t="str">
        <f>'RESUMEN TOTAL'!U505</f>
        <v>APAGADO</v>
      </c>
      <c r="P476" t="str">
        <f>'RESUMEN TOTAL'!V505</f>
        <v>APAGADO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 t="str">
        <f>'RESUMEN TOTAL'!AB505</f>
        <v>APAGADO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 t="str">
        <f>'RESUMEN TOTAL'!AI505</f>
        <v>APAGADO</v>
      </c>
      <c r="AD476">
        <f>'RESUMEN TOTAL'!AJ505</f>
        <v>0</v>
      </c>
      <c r="AE476">
        <f>'RESUMEN TOTAL'!AK505</f>
        <v>0</v>
      </c>
      <c r="AF476" t="str">
        <f>'RESUMEN TOTAL'!AL505</f>
        <v>APAGADO</v>
      </c>
      <c r="AG476" t="str">
        <f>'RESUMEN TOTAL'!AM505</f>
        <v>APAGADO</v>
      </c>
      <c r="AH476" t="str">
        <f>'RESUMEN TOTAL'!AN505</f>
        <v>APAGADO</v>
      </c>
      <c r="AI476" t="str">
        <f>'RESUMEN TOTAL'!AO505</f>
        <v>APAGADO</v>
      </c>
    </row>
    <row r="477" spans="1:35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TOTAL'!N486</f>
        <v>APAGADO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 t="str">
        <f>'RESUMEN TOTAL'!V507</f>
        <v>APAGADO</v>
      </c>
      <c r="Q478">
        <f>'RESUMEN TOTAL'!W507</f>
        <v>0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 t="str">
        <f>'RESUMEN TOTAL'!AB507</f>
        <v>APAGADO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TOTAL'!N487</f>
        <v>APAGADO</v>
      </c>
      <c r="I479" t="str">
        <f>'RESUMEN TOTAL'!O487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 t="str">
        <f>'RESUMEN TOTAL'!U508</f>
        <v>APAGADO</v>
      </c>
      <c r="P479" t="str">
        <f>'RESUMEN TOTAL'!V508</f>
        <v>APAGADO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 t="str">
        <f>'RESUMEN TOTAL'!AB508</f>
        <v>APAGADO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 t="str">
        <f>'RESUMEN TOTAL'!U509</f>
        <v>APAGADO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 t="str">
        <f>'RESUMEN TOTAL'!AB509</f>
        <v>APAGADO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 t="str">
        <f>'RESUMEN TOTAL'!AF509</f>
        <v>APAGADO</v>
      </c>
      <c r="AA480">
        <f>'RESUMEN TOTAL'!AG509</f>
        <v>0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 t="str">
        <f>'RESUMEN TOTAL'!U510</f>
        <v>APAGADO</v>
      </c>
      <c r="P481" t="str">
        <f>'RESUMEN TOTAL'!V510</f>
        <v>APAGADO</v>
      </c>
      <c r="Q481">
        <f>'RESUMEN TOTAL'!W510</f>
        <v>0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 t="str">
        <f>'RESUMEN TOTAL'!AB510</f>
        <v>APAGADO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 t="str">
        <f>'RESUMEN TOTAL'!AG510</f>
        <v>APAGADO</v>
      </c>
      <c r="AB481">
        <f>'RESUMEN TOTAL'!AH510</f>
        <v>0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 t="str">
        <f>'RESUMEN TOTAL'!V511</f>
        <v>APAGADO</v>
      </c>
      <c r="Q482">
        <f>'RESUMEN TOTAL'!W511</f>
        <v>0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 t="str">
        <f>'RESUMEN TOTAL'!AB511</f>
        <v>APAGADO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</row>
    <row r="483" spans="1:35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 t="str">
        <f>'RESUMEN TOTAL'!AB514</f>
        <v>APAGADO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TOTAL'!N493</f>
        <v>APAGADO</v>
      </c>
      <c r="I485" t="str">
        <f>'RESUMEN TOTAL'!O493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 t="str">
        <f>'RESUMEN TOTAL'!N494</f>
        <v>APAGADO</v>
      </c>
      <c r="I486" t="str">
        <f>'RESUMEN TOTAL'!O494</f>
        <v>APAGADO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 t="str">
        <f>'RESUMEN TOTAL'!AA519</f>
        <v>APAGADO</v>
      </c>
      <c r="V490" t="str">
        <f>'RESUMEN TOTAL'!AB519</f>
        <v>APAGADO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 t="str">
        <f>'RESUMEN TOTAL'!AF519</f>
        <v>APAGADO</v>
      </c>
      <c r="AA490">
        <f>'RESUMEN TOTAL'!AG519</f>
        <v>0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 t="str">
        <f>'RESUMEN TOTAL'!V520</f>
        <v>APAGADO</v>
      </c>
      <c r="Q491">
        <f>'RESUMEN TOTAL'!W520</f>
        <v>0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 t="str">
        <f>'RESUMEN TOTAL'!AG520</f>
        <v>APAGADO</v>
      </c>
      <c r="AB491">
        <f>'RESUMEN TOTAL'!AH520</f>
        <v>0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 t="str">
        <f>'RESUMEN TOTAL'!AO520</f>
        <v>APAGADO</v>
      </c>
    </row>
    <row r="492" spans="1:35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 t="str">
        <f>'RESUMEN TOTAL'!U523</f>
        <v>APAGADO</v>
      </c>
      <c r="P494" t="str">
        <f>'RESUMEN TOTAL'!V523</f>
        <v>APAGADO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 t="str">
        <f>'RESUMEN TOTAL'!AB523</f>
        <v>APAGADO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 t="str">
        <f>'RESUMEN TOTAL'!U524</f>
        <v>APAGADO</v>
      </c>
      <c r="P495" t="str">
        <f>'RESUMEN TOTAL'!V524</f>
        <v>APAGADO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 t="str">
        <f>'RESUMEN TOTAL'!AB524</f>
        <v>APAGADO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 t="str">
        <f>'RESUMEN TOTAL'!N504</f>
        <v>APAGADO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 t="str">
        <f>'RESUMEN TOTAL'!V527</f>
        <v>APAGADO</v>
      </c>
      <c r="Q498">
        <f>'RESUMEN TOTAL'!W527</f>
        <v>0</v>
      </c>
      <c r="R498" t="str">
        <f>'RESUMEN TOTAL'!X527</f>
        <v>APAGADO</v>
      </c>
      <c r="S498" t="str">
        <f>'RESUMEN TOTAL'!Y527</f>
        <v>APAGADO</v>
      </c>
      <c r="T498" t="str">
        <f>'RESUMEN TOTAL'!Z527</f>
        <v>APAGADO</v>
      </c>
      <c r="U498" t="str">
        <f>'RESUMEN TOTAL'!AA527</f>
        <v>APAGADO</v>
      </c>
      <c r="V498" t="str">
        <f>'RESUMEN TOTAL'!AB527</f>
        <v>APAGADO</v>
      </c>
      <c r="W498" t="str">
        <f>'RESUMEN TOTAL'!AC527</f>
        <v>APAGADO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  <c r="AI498" t="str">
        <f>'RESUMEN TOTAL'!AO527</f>
        <v>APAGADO</v>
      </c>
    </row>
    <row r="499" spans="1:35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>
        <f>'RESUMEN TOTAL'!W528</f>
        <v>0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  <c r="AI499" t="str">
        <f>'RESUMEN TOTAL'!AO528</f>
        <v>APAGADO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TOTAL'!N508</f>
        <v>APAGADO</v>
      </c>
      <c r="I500" t="str">
        <f>'RESUMEN TOTAL'!O508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TOTAL'!N509</f>
        <v>APAGADO</v>
      </c>
      <c r="I501" t="str">
        <f>'RESUMEN TOTAL'!O509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 t="str">
        <f>'RESUMEN TOTAL'!N511</f>
        <v>APAGADO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 t="str">
        <f>'RESUMEN TOTAL'!N514</f>
        <v>APAGADO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 t="str">
        <f>'RESUMEN TOTAL'!AL533</f>
        <v>APAGADO</v>
      </c>
      <c r="AG506" t="str">
        <f>'RESUMEN TOTAL'!AM533</f>
        <v>APAGADO</v>
      </c>
      <c r="AH506" t="str">
        <f>'RESUMEN TOTAL'!AN533</f>
        <v>APAGADO</v>
      </c>
      <c r="AI506" t="str">
        <f>'RESUMEN TOTAL'!AO533</f>
        <v>APAGADO</v>
      </c>
    </row>
    <row r="507" spans="1:35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</row>
    <row r="508" spans="1:35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>
        <f>'RESUMEN TOTAL'!N516</f>
        <v>0</v>
      </c>
      <c r="I508">
        <f>'RESUMEN TOTAL'!O516</f>
        <v>0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>
        <f>'RESUMEN TOTAL'!W535</f>
        <v>0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</row>
    <row r="509" spans="1:35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 t="str">
        <f>'RESUMEN TOTAL'!L536</f>
        <v>APAGADO</v>
      </c>
      <c r="G509" t="str">
        <f>'RESUMEN TOTAL'!M536</f>
        <v>APAGADO</v>
      </c>
      <c r="H509">
        <f>'RESUMEN TOTAL'!N517</f>
        <v>0</v>
      </c>
      <c r="I509">
        <f>'RESUMEN TOTAL'!O517</f>
        <v>0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 t="str">
        <f>'RESUMEN TOTAL'!V536</f>
        <v>APAGADO</v>
      </c>
      <c r="Q509">
        <f>'RESUMEN TOTAL'!W536</f>
        <v>0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 t="str">
        <f>'RESUMEN TOTAL'!AB536</f>
        <v>APAGADO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</row>
    <row r="510" spans="1:35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 t="str">
        <f>'RESUMEN TOTAL'!N519</f>
        <v>APAGADO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 t="str">
        <f>'RESUMEN TOTAL'!V539</f>
        <v>APAGADO</v>
      </c>
      <c r="Q512">
        <f>'RESUMEN TOTAL'!W539</f>
        <v>0</v>
      </c>
      <c r="R512" t="str">
        <f>'RESUMEN TOTAL'!X539</f>
        <v>APAGADO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 t="str">
        <f>'RESUMEN TOTAL'!L540</f>
        <v>APAGADO</v>
      </c>
      <c r="G513" t="str">
        <f>'RESUMEN TOTAL'!M540</f>
        <v>APAGADO</v>
      </c>
      <c r="H513">
        <f>'RESUMEN TOTAL'!N521</f>
        <v>0</v>
      </c>
      <c r="I513">
        <f>'RESUMEN TOTAL'!O521</f>
        <v>0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 t="str">
        <f>'RESUMEN TOTAL'!V540</f>
        <v>APAGADO</v>
      </c>
      <c r="Q513">
        <f>'RESUMEN TOTAL'!W540</f>
        <v>0</v>
      </c>
      <c r="R513" t="str">
        <f>'RESUMEN TOTAL'!X540</f>
        <v>APAGADO</v>
      </c>
      <c r="S513">
        <f>'RESUMEN TOTAL'!Y540</f>
        <v>0</v>
      </c>
      <c r="T513" t="str">
        <f>'RESUMEN TOTAL'!Z540</f>
        <v>APAGADO</v>
      </c>
      <c r="U513" t="str">
        <f>'RESUMEN TOTAL'!AA540</f>
        <v>APAGADO</v>
      </c>
      <c r="V513" t="str">
        <f>'RESUMEN TOTAL'!AB540</f>
        <v>APAGADO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 t="str">
        <f>'RESUMEN TOTAL'!N529</f>
        <v>APAGADO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 t="str">
        <f>'RESUMEN TOTAL'!N530</f>
        <v>APAGADO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 t="str">
        <f>'RESUMEN TOTAL'!N535</f>
        <v>APAGADO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 t="str">
        <f>'RESUMEN TOTAL'!N536</f>
        <v>APAGADO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 t="str">
        <f>'RESUMEN TOTAL'!N539</f>
        <v>APAGADO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 t="str">
        <f>'RESUMEN TOTAL'!N540</f>
        <v>APAGADO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4" zoomScaleNormal="100" workbookViewId="0">
      <selection activeCell="G212" sqref="G212:J217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0" t="s">
        <v>993</v>
      </c>
    </row>
    <row r="2" spans="1:10" ht="15.6" customHeight="1" thickTop="1" thickBot="1" x14ac:dyDescent="0.35">
      <c r="A2" s="91"/>
      <c r="B2" s="61" t="s">
        <v>1328</v>
      </c>
      <c r="C2" s="62">
        <v>536</v>
      </c>
      <c r="D2" s="63"/>
      <c r="E2" s="64"/>
      <c r="F2" s="143">
        <v>45413</v>
      </c>
      <c r="G2" s="106" t="s">
        <v>1393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6.8" thickTop="1" thickBot="1" x14ac:dyDescent="0.35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2" thickTop="1" x14ac:dyDescent="0.3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5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6.8" thickTop="1" thickBot="1" x14ac:dyDescent="0.35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5">
      <c r="B9" s="61" t="s">
        <v>1328</v>
      </c>
      <c r="C9" s="62">
        <v>496</v>
      </c>
      <c r="D9" s="63">
        <v>0</v>
      </c>
      <c r="E9" s="64"/>
      <c r="F9" s="143">
        <v>45414</v>
      </c>
      <c r="G9" s="106" t="s">
        <v>1393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76</v>
      </c>
      <c r="D10" s="66">
        <v>76</v>
      </c>
      <c r="E10" s="67">
        <v>0.1532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6.8" thickTop="1" thickBot="1" x14ac:dyDescent="0.35">
      <c r="B11" s="65" t="s">
        <v>1329</v>
      </c>
      <c r="C11" s="83">
        <v>2</v>
      </c>
      <c r="D11" s="66">
        <v>1</v>
      </c>
      <c r="E11" s="67">
        <v>0.1492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3">
      <c r="B12" s="65" t="s">
        <v>1330</v>
      </c>
      <c r="C12" s="83">
        <v>8</v>
      </c>
      <c r="D12" s="66">
        <v>65</v>
      </c>
      <c r="E12" s="67">
        <v>0.1472</v>
      </c>
      <c r="F12" s="144"/>
      <c r="G12" s="65" t="s">
        <v>1152</v>
      </c>
      <c r="H12" s="118">
        <f>paradas!K1</f>
        <v>38</v>
      </c>
      <c r="I12" s="122">
        <v>20</v>
      </c>
      <c r="J12" s="112">
        <f>I12/H12</f>
        <v>0.52631578947368418</v>
      </c>
    </row>
    <row r="13" spans="1:10" ht="16.2" thickBot="1" x14ac:dyDescent="0.35">
      <c r="B13" s="68" t="s">
        <v>16</v>
      </c>
      <c r="C13" s="69">
        <v>8</v>
      </c>
      <c r="D13" s="70">
        <v>0</v>
      </c>
      <c r="E13" s="90">
        <v>0.13100000000000001</v>
      </c>
      <c r="F13" s="144"/>
      <c r="G13" s="65" t="s">
        <v>1417</v>
      </c>
      <c r="H13" s="118">
        <f>paradas!O1</f>
        <v>38</v>
      </c>
      <c r="I13" s="123">
        <v>18</v>
      </c>
      <c r="J13" s="107">
        <f>I13/H13</f>
        <v>0.47368421052631576</v>
      </c>
    </row>
    <row r="14" spans="1:10" ht="16.8" thickTop="1" thickBot="1" x14ac:dyDescent="0.35">
      <c r="B14" s="93" t="s">
        <v>1143</v>
      </c>
      <c r="C14" s="94">
        <v>25</v>
      </c>
      <c r="D14" s="94">
        <v>0</v>
      </c>
      <c r="E14" s="95">
        <v>0.1</v>
      </c>
      <c r="F14" s="144"/>
      <c r="G14" s="65" t="s">
        <v>1423</v>
      </c>
      <c r="H14" s="118">
        <v>76</v>
      </c>
      <c r="I14" s="124">
        <f>I12+I13</f>
        <v>38</v>
      </c>
      <c r="J14" s="110">
        <f>I14/H14</f>
        <v>0.5</v>
      </c>
    </row>
    <row r="15" spans="1:10" ht="15" customHeight="1" thickTop="1" thickBot="1" x14ac:dyDescent="0.35">
      <c r="B15" s="93" t="s">
        <v>1144</v>
      </c>
      <c r="C15" s="94">
        <v>51</v>
      </c>
      <c r="D15" s="94">
        <v>0</v>
      </c>
      <c r="E15" s="96">
        <v>0.25</v>
      </c>
      <c r="F15" s="145"/>
      <c r="G15" s="68" t="s">
        <v>1422</v>
      </c>
      <c r="H15" s="119">
        <f>I14</f>
        <v>38</v>
      </c>
      <c r="I15" s="125"/>
      <c r="J15" s="111"/>
    </row>
    <row r="16" spans="1:10" ht="17.25" customHeight="1" thickTop="1" thickBot="1" x14ac:dyDescent="0.35">
      <c r="B16" s="61" t="s">
        <v>1328</v>
      </c>
      <c r="C16" s="62">
        <v>496</v>
      </c>
      <c r="D16" s="63"/>
      <c r="E16" s="64"/>
      <c r="F16" s="143">
        <v>45415</v>
      </c>
      <c r="G16" s="106" t="s">
        <v>1393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69</v>
      </c>
      <c r="D17" s="66">
        <v>69</v>
      </c>
      <c r="E17" s="67">
        <v>0.16420000000000001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6.8" thickTop="1" thickBot="1" x14ac:dyDescent="0.35">
      <c r="B18" s="65" t="s">
        <v>1329</v>
      </c>
      <c r="C18" s="83">
        <v>3</v>
      </c>
      <c r="D18" s="66">
        <v>66</v>
      </c>
      <c r="E18" s="67">
        <v>0.1231</v>
      </c>
      <c r="F18" s="144"/>
      <c r="G18" s="114" t="s">
        <v>1415</v>
      </c>
      <c r="H18" s="117">
        <v>76</v>
      </c>
      <c r="I18" s="121"/>
      <c r="J18" s="113"/>
    </row>
    <row r="19" spans="2:10" ht="16.2" thickTop="1" x14ac:dyDescent="0.3">
      <c r="B19" s="65" t="s">
        <v>1330</v>
      </c>
      <c r="C19" s="83">
        <v>1</v>
      </c>
      <c r="D19" s="66">
        <v>65</v>
      </c>
      <c r="E19" s="67">
        <v>0.12130000000000001</v>
      </c>
      <c r="F19" s="144"/>
      <c r="G19" s="65" t="s">
        <v>1152</v>
      </c>
      <c r="H19" s="118">
        <v>38</v>
      </c>
      <c r="I19" s="122">
        <v>19</v>
      </c>
      <c r="J19" s="112">
        <v>0.5</v>
      </c>
    </row>
    <row r="20" spans="2:10" ht="16.2" thickBot="1" x14ac:dyDescent="0.35">
      <c r="B20" s="68" t="s">
        <v>16</v>
      </c>
      <c r="C20" s="69">
        <v>9</v>
      </c>
      <c r="D20" s="70">
        <v>56</v>
      </c>
      <c r="E20" s="90">
        <f>D20/C16</f>
        <v>0.11290322580645161</v>
      </c>
      <c r="F20" s="144"/>
      <c r="G20" s="65" t="s">
        <v>1417</v>
      </c>
      <c r="H20" s="118">
        <v>38</v>
      </c>
      <c r="I20" s="123">
        <v>19</v>
      </c>
      <c r="J20" s="107">
        <v>0.5</v>
      </c>
    </row>
    <row r="21" spans="2:10" ht="16.8" thickTop="1" thickBot="1" x14ac:dyDescent="0.35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38</v>
      </c>
      <c r="J21" s="110">
        <v>0.5</v>
      </c>
    </row>
    <row r="22" spans="2:10" ht="15" customHeight="1" thickTop="1" thickBot="1" x14ac:dyDescent="0.35">
      <c r="B22" s="93" t="s">
        <v>1144</v>
      </c>
      <c r="C22" s="94">
        <v>45</v>
      </c>
      <c r="D22" s="94">
        <v>0</v>
      </c>
      <c r="E22" s="96">
        <v>0.22</v>
      </c>
      <c r="F22" s="145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1328</v>
      </c>
      <c r="C23" s="62">
        <v>536</v>
      </c>
      <c r="D23" s="63"/>
      <c r="E23" s="64"/>
      <c r="F23" s="143">
        <v>45416</v>
      </c>
      <c r="G23" s="106" t="s">
        <v>1393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v>0</v>
      </c>
      <c r="E24" s="67">
        <v>0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6.8" thickTop="1" thickBot="1" x14ac:dyDescent="0.35">
      <c r="B25" s="65" t="s">
        <v>1329</v>
      </c>
      <c r="C25" s="83">
        <v>0</v>
      </c>
      <c r="D25" s="66">
        <v>0</v>
      </c>
      <c r="E25" s="67">
        <f>D25/C23</f>
        <v>0</v>
      </c>
      <c r="F25" s="144"/>
      <c r="G25" s="114" t="s">
        <v>1415</v>
      </c>
      <c r="H25" s="117">
        <f>paradas!H1</f>
        <v>76</v>
      </c>
      <c r="I25" s="121"/>
      <c r="J25" s="113"/>
    </row>
    <row r="26" spans="2:10" ht="16.2" thickTop="1" x14ac:dyDescent="0.3">
      <c r="B26" s="65" t="s">
        <v>1330</v>
      </c>
      <c r="C26" s="83">
        <v>0</v>
      </c>
      <c r="D26" s="66">
        <v>0</v>
      </c>
      <c r="E26" s="67">
        <f>D26/C23</f>
        <v>0</v>
      </c>
      <c r="F26" s="144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5">
      <c r="B27" s="68" t="s">
        <v>16</v>
      </c>
      <c r="C27" s="69">
        <f>'APAGADOS RADIO'!I2+'APAGADOS ANTENA'!I2</f>
        <v>14</v>
      </c>
      <c r="D27" s="137">
        <v>0</v>
      </c>
      <c r="E27" s="138">
        <f>D27/C23</f>
        <v>0</v>
      </c>
      <c r="F27" s="144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6.8" thickTop="1" thickBot="1" x14ac:dyDescent="0.35">
      <c r="B28" s="93" t="s">
        <v>1143</v>
      </c>
      <c r="C28" s="94">
        <v>0</v>
      </c>
      <c r="D28" s="139">
        <v>0</v>
      </c>
      <c r="E28" s="140">
        <f>Hoja1!I4</f>
        <v>9.7560975609756101E-2</v>
      </c>
      <c r="F28" s="144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6.8" thickTop="1" thickBot="1" x14ac:dyDescent="0.35">
      <c r="B29" s="93" t="s">
        <v>1144</v>
      </c>
      <c r="C29" s="94">
        <v>0</v>
      </c>
      <c r="D29" s="94">
        <v>0</v>
      </c>
      <c r="E29" s="95">
        <f>Hoja1!I6</f>
        <v>0.17788461538461539</v>
      </c>
      <c r="F29" s="145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5">
      <c r="B30" s="61" t="s">
        <v>1328</v>
      </c>
      <c r="C30" s="62">
        <v>536</v>
      </c>
      <c r="D30" s="63"/>
      <c r="E30" s="64"/>
      <c r="F30" s="143">
        <v>45417</v>
      </c>
      <c r="G30" s="106" t="s">
        <v>1393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5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f>paradas!H1</f>
        <v>76</v>
      </c>
      <c r="I32" s="121"/>
      <c r="J32" s="113"/>
    </row>
    <row r="33" spans="1:10" ht="16.2" thickTop="1" x14ac:dyDescent="0.3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f>paradas!K1</f>
        <v>38</v>
      </c>
      <c r="I33" s="122">
        <f>paradas!J2</f>
        <v>19</v>
      </c>
      <c r="J33" s="112">
        <f t="shared" ref="J33:J35" si="7">I33/H33</f>
        <v>0.5</v>
      </c>
    </row>
    <row r="34" spans="1:10" ht="16.2" thickBot="1" x14ac:dyDescent="0.35">
      <c r="B34" s="68" t="s">
        <v>16</v>
      </c>
      <c r="C34" s="69">
        <f>'APAGADOS RADIO'!J2+'APAGADOS ANTENA'!J2</f>
        <v>13</v>
      </c>
      <c r="D34" s="137">
        <f t="shared" si="4"/>
        <v>-13</v>
      </c>
      <c r="E34" s="138">
        <f t="shared" ref="E34" si="8">D34/C30</f>
        <v>-2.4253731343283583E-2</v>
      </c>
      <c r="F34" s="144"/>
      <c r="G34" s="65" t="s">
        <v>1417</v>
      </c>
      <c r="H34" s="118">
        <f>paradas!O1</f>
        <v>38</v>
      </c>
      <c r="I34" s="123">
        <f>paradas!J3</f>
        <v>19</v>
      </c>
      <c r="J34" s="107">
        <f t="shared" si="7"/>
        <v>0.5</v>
      </c>
    </row>
    <row r="35" spans="1:10" ht="16.8" thickTop="1" thickBot="1" x14ac:dyDescent="0.35">
      <c r="A35" t="s">
        <v>1560</v>
      </c>
      <c r="B35" s="93" t="s">
        <v>1143</v>
      </c>
      <c r="C35" s="94">
        <f>Hoja1!J3</f>
        <v>24</v>
      </c>
      <c r="D35" s="139"/>
      <c r="E35" s="140">
        <f>Hoja1!J4</f>
        <v>9.7560975609756101E-2</v>
      </c>
      <c r="F35" s="144"/>
      <c r="G35" s="65" t="s">
        <v>1423</v>
      </c>
      <c r="H35" s="118">
        <v>76</v>
      </c>
      <c r="I35" s="124">
        <f>I33+I34</f>
        <v>38</v>
      </c>
      <c r="J35" s="110">
        <f t="shared" si="7"/>
        <v>0.5</v>
      </c>
    </row>
    <row r="36" spans="1:10" ht="16.8" thickTop="1" thickBot="1" x14ac:dyDescent="0.35">
      <c r="B36" s="93" t="s">
        <v>1144</v>
      </c>
      <c r="C36" s="94">
        <f>Hoja1!J5</f>
        <v>40</v>
      </c>
      <c r="D36" s="94"/>
      <c r="E36" s="95">
        <f>Hoja1!J6</f>
        <v>0.19230769230769232</v>
      </c>
      <c r="F36" s="145"/>
      <c r="G36" s="68" t="s">
        <v>1422</v>
      </c>
      <c r="H36" s="119">
        <f>I35</f>
        <v>38</v>
      </c>
      <c r="I36" s="125"/>
      <c r="J36" s="111"/>
    </row>
    <row r="37" spans="1:10" ht="15.75" customHeight="1" thickTop="1" thickBot="1" x14ac:dyDescent="0.35">
      <c r="B37" s="61" t="s">
        <v>1328</v>
      </c>
      <c r="C37" s="62">
        <v>536</v>
      </c>
      <c r="D37" s="63"/>
      <c r="E37" s="64"/>
      <c r="F37" s="143">
        <v>45418</v>
      </c>
      <c r="G37" s="106" t="s">
        <v>1393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64</v>
      </c>
      <c r="D38" s="66">
        <f t="shared" ref="D38" si="9">C38</f>
        <v>64</v>
      </c>
      <c r="E38" s="67">
        <f t="shared" ref="E38" si="10">D38/C37</f>
        <v>0.11940298507462686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6.8" thickTop="1" thickBot="1" x14ac:dyDescent="0.35">
      <c r="B39" s="65" t="s">
        <v>1329</v>
      </c>
      <c r="C39" s="83">
        <v>2</v>
      </c>
      <c r="D39" s="66">
        <f t="shared" ref="D39" si="11">D38-C39</f>
        <v>62</v>
      </c>
      <c r="E39" s="67">
        <f t="shared" ref="E39" si="12">D39/C37</f>
        <v>0.11567164179104478</v>
      </c>
      <c r="F39" s="144"/>
      <c r="G39" s="114" t="s">
        <v>1415</v>
      </c>
      <c r="H39" s="117">
        <f>paradas!H1</f>
        <v>76</v>
      </c>
      <c r="I39" s="121"/>
      <c r="J39" s="113"/>
    </row>
    <row r="40" spans="1:10" ht="16.2" thickTop="1" x14ac:dyDescent="0.3">
      <c r="B40" s="65" t="s">
        <v>1330</v>
      </c>
      <c r="C40" s="83">
        <v>1</v>
      </c>
      <c r="D40" s="66">
        <v>63</v>
      </c>
      <c r="E40" s="67">
        <f t="shared" ref="E40" si="13">D40/C37</f>
        <v>0.11753731343283583</v>
      </c>
      <c r="F40" s="144"/>
      <c r="G40" s="65" t="s">
        <v>1152</v>
      </c>
      <c r="H40" s="118">
        <f>paradas!K1</f>
        <v>38</v>
      </c>
      <c r="I40" s="122">
        <v>20</v>
      </c>
      <c r="J40" s="112">
        <f t="shared" ref="J40:J42" si="14">I40/H40</f>
        <v>0.52631578947368418</v>
      </c>
    </row>
    <row r="41" spans="1:10" ht="16.2" thickBot="1" x14ac:dyDescent="0.35">
      <c r="B41" s="68" t="s">
        <v>16</v>
      </c>
      <c r="C41" s="69">
        <v>7</v>
      </c>
      <c r="D41" s="137">
        <v>57</v>
      </c>
      <c r="E41" s="138">
        <f t="shared" ref="E41" si="15">D41/C37</f>
        <v>0.10634328358208955</v>
      </c>
      <c r="F41" s="144"/>
      <c r="G41" s="65" t="s">
        <v>1417</v>
      </c>
      <c r="H41" s="118">
        <f>paradas!O1</f>
        <v>38</v>
      </c>
      <c r="I41" s="123">
        <v>20</v>
      </c>
      <c r="J41" s="107">
        <f t="shared" si="14"/>
        <v>0.52631578947368418</v>
      </c>
    </row>
    <row r="42" spans="1:10" ht="15" customHeight="1" thickTop="1" thickBot="1" x14ac:dyDescent="0.35">
      <c r="B42" s="93" t="s">
        <v>1143</v>
      </c>
      <c r="C42" s="94">
        <v>23</v>
      </c>
      <c r="D42" s="139"/>
      <c r="E42" s="140">
        <f>Hoja1!K4</f>
        <v>9.3495934959349589E-2</v>
      </c>
      <c r="F42" s="144"/>
      <c r="G42" s="65" t="s">
        <v>1423</v>
      </c>
      <c r="H42" s="118">
        <v>76</v>
      </c>
      <c r="I42" s="124">
        <v>40</v>
      </c>
      <c r="J42" s="110">
        <f t="shared" si="14"/>
        <v>0.52631578947368418</v>
      </c>
    </row>
    <row r="43" spans="1:10" ht="16.8" thickTop="1" thickBot="1" x14ac:dyDescent="0.35">
      <c r="B43" s="93" t="s">
        <v>1144</v>
      </c>
      <c r="C43" s="94">
        <v>41</v>
      </c>
      <c r="D43" s="94"/>
      <c r="E43" s="95">
        <f>Hoja1!K6</f>
        <v>0.19711538461538461</v>
      </c>
      <c r="F43" s="145"/>
      <c r="G43" s="68" t="s">
        <v>1422</v>
      </c>
      <c r="H43" s="119">
        <f>I42</f>
        <v>40</v>
      </c>
      <c r="I43" s="125"/>
      <c r="J43" s="111"/>
    </row>
    <row r="44" spans="1:10" ht="17.25" customHeight="1" thickTop="1" thickBot="1" x14ac:dyDescent="0.35">
      <c r="B44" s="61" t="s">
        <v>1328</v>
      </c>
      <c r="C44" s="62">
        <v>536</v>
      </c>
      <c r="D44" s="63"/>
      <c r="E44" s="64"/>
      <c r="F44" s="143">
        <v>45419</v>
      </c>
      <c r="G44" s="106" t="s">
        <v>1393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61</v>
      </c>
      <c r="D45" s="66">
        <v>61</v>
      </c>
      <c r="E45" s="67">
        <v>0.1138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6.8" thickTop="1" thickBot="1" x14ac:dyDescent="0.35">
      <c r="B46" s="65" t="s">
        <v>1329</v>
      </c>
      <c r="C46" s="83">
        <v>2</v>
      </c>
      <c r="D46" s="66">
        <v>59</v>
      </c>
      <c r="E46" s="67">
        <v>0.1101</v>
      </c>
      <c r="F46" s="144"/>
      <c r="G46" s="114" t="s">
        <v>1415</v>
      </c>
      <c r="H46" s="117">
        <v>76</v>
      </c>
      <c r="I46" s="121"/>
      <c r="J46" s="113"/>
    </row>
    <row r="47" spans="1:10" ht="16.2" thickTop="1" x14ac:dyDescent="0.3">
      <c r="B47" s="65" t="s">
        <v>1330</v>
      </c>
      <c r="C47" s="83">
        <v>1</v>
      </c>
      <c r="D47" s="66">
        <v>60</v>
      </c>
      <c r="E47" s="67">
        <v>0.1119</v>
      </c>
      <c r="F47" s="144"/>
      <c r="G47" s="65" t="s">
        <v>1152</v>
      </c>
      <c r="H47" s="118">
        <v>38</v>
      </c>
      <c r="I47" s="122">
        <v>20</v>
      </c>
      <c r="J47" s="112">
        <f t="shared" ref="J47:J49" si="16">I47/H47</f>
        <v>0.52631578947368418</v>
      </c>
    </row>
    <row r="48" spans="1:10" ht="16.2" thickBot="1" x14ac:dyDescent="0.35">
      <c r="B48" s="68" t="s">
        <v>16</v>
      </c>
      <c r="C48" s="69">
        <v>13</v>
      </c>
      <c r="D48" s="70">
        <v>48</v>
      </c>
      <c r="E48" s="90">
        <v>8.9599999999999999E-2</v>
      </c>
      <c r="F48" s="144"/>
      <c r="G48" s="65" t="s">
        <v>1417</v>
      </c>
      <c r="H48" s="118">
        <v>38</v>
      </c>
      <c r="I48" s="123">
        <v>20</v>
      </c>
      <c r="J48" s="107">
        <f t="shared" si="16"/>
        <v>0.52631578947368418</v>
      </c>
    </row>
    <row r="49" spans="2:10" ht="16.8" thickTop="1" thickBot="1" x14ac:dyDescent="0.35">
      <c r="B49" s="93" t="s">
        <v>1143</v>
      </c>
      <c r="C49" s="94">
        <v>16</v>
      </c>
      <c r="D49" s="94"/>
      <c r="E49" s="95">
        <v>7.0000000000000007E-2</v>
      </c>
      <c r="F49" s="144"/>
      <c r="G49" s="65" t="s">
        <v>1423</v>
      </c>
      <c r="H49" s="118">
        <v>76</v>
      </c>
      <c r="I49" s="124">
        <v>40</v>
      </c>
      <c r="J49" s="110">
        <f t="shared" si="16"/>
        <v>0.52631578947368418</v>
      </c>
    </row>
    <row r="50" spans="2:10" ht="16.8" thickTop="1" thickBot="1" x14ac:dyDescent="0.35">
      <c r="B50" s="93" t="s">
        <v>1144</v>
      </c>
      <c r="C50" s="94">
        <v>45</v>
      </c>
      <c r="D50" s="94"/>
      <c r="E50" s="96">
        <v>0.22</v>
      </c>
      <c r="F50" s="145"/>
      <c r="G50" s="68" t="s">
        <v>1422</v>
      </c>
      <c r="H50" s="119">
        <v>40</v>
      </c>
      <c r="I50" s="125"/>
      <c r="J50" s="111"/>
    </row>
    <row r="51" spans="2:10" ht="17.25" customHeight="1" thickTop="1" thickBot="1" x14ac:dyDescent="0.35">
      <c r="B51" s="61" t="s">
        <v>1328</v>
      </c>
      <c r="C51" s="62">
        <v>536</v>
      </c>
      <c r="D51" s="63"/>
      <c r="E51" s="64"/>
      <c r="F51" s="143">
        <v>45420</v>
      </c>
      <c r="G51" s="106" t="s">
        <v>1393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60</v>
      </c>
      <c r="D52" s="66">
        <v>60</v>
      </c>
      <c r="E52" s="67">
        <v>0.1119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6.8" thickTop="1" thickBot="1" x14ac:dyDescent="0.35">
      <c r="B53" s="65" t="s">
        <v>1329</v>
      </c>
      <c r="C53" s="83">
        <v>2</v>
      </c>
      <c r="D53" s="66">
        <v>58</v>
      </c>
      <c r="E53" s="67">
        <v>0.1082</v>
      </c>
      <c r="F53" s="144"/>
      <c r="G53" s="114" t="s">
        <v>1415</v>
      </c>
      <c r="H53" s="117">
        <v>76</v>
      </c>
      <c r="I53" s="121"/>
      <c r="J53" s="113"/>
    </row>
    <row r="54" spans="2:10" ht="16.2" thickTop="1" x14ac:dyDescent="0.3">
      <c r="B54" s="65" t="s">
        <v>1330</v>
      </c>
      <c r="C54" s="83">
        <v>1</v>
      </c>
      <c r="D54" s="66">
        <v>59</v>
      </c>
      <c r="E54" s="67">
        <v>0.1101</v>
      </c>
      <c r="F54" s="144"/>
      <c r="G54" s="65" t="s">
        <v>1152</v>
      </c>
      <c r="H54" s="118">
        <v>38</v>
      </c>
      <c r="I54" s="122">
        <v>20</v>
      </c>
      <c r="J54" s="112">
        <f t="shared" ref="J54:J56" si="17">I54/H54</f>
        <v>0.52631578947368418</v>
      </c>
    </row>
    <row r="55" spans="2:10" ht="16.2" thickBot="1" x14ac:dyDescent="0.35">
      <c r="B55" s="68" t="s">
        <v>16</v>
      </c>
      <c r="C55" s="69">
        <v>14</v>
      </c>
      <c r="D55" s="70">
        <v>46</v>
      </c>
      <c r="E55" s="90">
        <v>8.5800000000000001E-2</v>
      </c>
      <c r="F55" s="144"/>
      <c r="G55" s="65" t="s">
        <v>1417</v>
      </c>
      <c r="H55" s="118">
        <v>38</v>
      </c>
      <c r="I55" s="123">
        <v>20</v>
      </c>
      <c r="J55" s="107">
        <f t="shared" si="17"/>
        <v>0.52631578947368418</v>
      </c>
    </row>
    <row r="56" spans="2:10" ht="16.8" thickTop="1" thickBot="1" x14ac:dyDescent="0.35">
      <c r="B56" s="93" t="s">
        <v>1143</v>
      </c>
      <c r="C56" s="94">
        <f>Hoja1!M3</f>
        <v>15</v>
      </c>
      <c r="D56" s="94"/>
      <c r="E56" s="95">
        <f>Hoja1!M4</f>
        <v>6.097560975609756E-2</v>
      </c>
      <c r="F56" s="144"/>
      <c r="G56" s="65" t="s">
        <v>1423</v>
      </c>
      <c r="H56" s="118">
        <v>38</v>
      </c>
      <c r="I56" s="124">
        <f t="shared" ref="I56" si="18">SUM(I54:I55)</f>
        <v>40</v>
      </c>
      <c r="J56" s="110">
        <f t="shared" si="17"/>
        <v>1.0526315789473684</v>
      </c>
    </row>
    <row r="57" spans="2:10" ht="16.8" thickTop="1" thickBot="1" x14ac:dyDescent="0.35">
      <c r="B57" s="93" t="s">
        <v>1144</v>
      </c>
      <c r="C57" s="94">
        <f>Hoja1!M5</f>
        <v>45</v>
      </c>
      <c r="D57" s="94"/>
      <c r="E57" s="96">
        <v>0.22</v>
      </c>
      <c r="F57" s="145"/>
      <c r="G57" s="68" t="s">
        <v>1422</v>
      </c>
      <c r="H57" s="119">
        <v>40</v>
      </c>
      <c r="I57" s="125"/>
      <c r="J57" s="111"/>
    </row>
    <row r="58" spans="2:10" ht="17.25" customHeight="1" thickTop="1" thickBot="1" x14ac:dyDescent="0.35">
      <c r="B58" s="61" t="s">
        <v>1328</v>
      </c>
      <c r="C58" s="62">
        <f>AUXILIAR!F10</f>
        <v>536</v>
      </c>
      <c r="D58" s="63"/>
      <c r="E58" s="64"/>
      <c r="F58" s="143">
        <v>45421</v>
      </c>
      <c r="G58" s="106" t="s">
        <v>1393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6.8" thickTop="1" thickBot="1" x14ac:dyDescent="0.35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2" thickTop="1" x14ac:dyDescent="0.3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2" thickBot="1" x14ac:dyDescent="0.35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6.8" thickTop="1" thickBot="1" x14ac:dyDescent="0.35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6.8" thickTop="1" thickBot="1" x14ac:dyDescent="0.35">
      <c r="B64" s="93" t="s">
        <v>1144</v>
      </c>
      <c r="C64" s="94">
        <f>Hoja1!N5</f>
        <v>49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1328</v>
      </c>
      <c r="C65" s="62">
        <f>AUXILIAR!F11</f>
        <v>536</v>
      </c>
      <c r="D65" s="63"/>
      <c r="E65" s="64"/>
      <c r="F65" s="143">
        <v>45422</v>
      </c>
      <c r="G65" s="106" t="s">
        <v>1393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58</v>
      </c>
      <c r="D66" s="66">
        <f>C66</f>
        <v>58</v>
      </c>
      <c r="E66" s="67">
        <f>D66/C65</f>
        <v>0.10820895522388059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6.8" thickTop="1" thickBot="1" x14ac:dyDescent="0.35">
      <c r="B67" s="65" t="s">
        <v>1329</v>
      </c>
      <c r="C67" s="83">
        <v>3</v>
      </c>
      <c r="D67" s="66">
        <v>55</v>
      </c>
      <c r="E67" s="67">
        <v>0.1026</v>
      </c>
      <c r="F67" s="144"/>
      <c r="G67" s="114" t="s">
        <v>1415</v>
      </c>
      <c r="H67" s="117">
        <v>76</v>
      </c>
      <c r="I67" s="121"/>
      <c r="J67" s="113"/>
    </row>
    <row r="68" spans="2:10" ht="16.2" thickTop="1" x14ac:dyDescent="0.3">
      <c r="B68" s="65" t="s">
        <v>1330</v>
      </c>
      <c r="C68" s="83">
        <v>1</v>
      </c>
      <c r="D68" s="66">
        <v>57</v>
      </c>
      <c r="E68" s="67">
        <f>D68/C65</f>
        <v>0.10634328358208955</v>
      </c>
      <c r="F68" s="144"/>
      <c r="G68" s="65" t="s">
        <v>1152</v>
      </c>
      <c r="H68" s="118">
        <v>38</v>
      </c>
      <c r="I68" s="122">
        <v>20</v>
      </c>
      <c r="J68" s="112">
        <v>0.53</v>
      </c>
    </row>
    <row r="69" spans="2:10" ht="16.2" thickBot="1" x14ac:dyDescent="0.35">
      <c r="B69" s="68" t="s">
        <v>16</v>
      </c>
      <c r="C69" s="69">
        <v>13</v>
      </c>
      <c r="D69" s="70">
        <v>44</v>
      </c>
      <c r="E69" s="90">
        <v>8.2100000000000006E-2</v>
      </c>
      <c r="F69" s="144"/>
      <c r="G69" s="65" t="s">
        <v>1417</v>
      </c>
      <c r="H69" s="118">
        <v>38</v>
      </c>
      <c r="I69" s="123">
        <v>18</v>
      </c>
      <c r="J69" s="107">
        <f>I69/H69</f>
        <v>0.47368421052631576</v>
      </c>
    </row>
    <row r="70" spans="2:10" ht="16.8" thickTop="1" thickBot="1" x14ac:dyDescent="0.35">
      <c r="B70" s="93" t="s">
        <v>1143</v>
      </c>
      <c r="C70" s="94">
        <v>13</v>
      </c>
      <c r="D70" s="94">
        <v>0</v>
      </c>
      <c r="E70" s="95">
        <v>0.05</v>
      </c>
      <c r="F70" s="144"/>
      <c r="G70" s="65" t="s">
        <v>1423</v>
      </c>
      <c r="H70" s="118">
        <v>76</v>
      </c>
      <c r="I70" s="124">
        <v>38</v>
      </c>
      <c r="J70" s="110">
        <f>I70/H70</f>
        <v>0.5</v>
      </c>
    </row>
    <row r="71" spans="2:10" ht="16.8" thickTop="1" thickBot="1" x14ac:dyDescent="0.35">
      <c r="B71" s="93" t="s">
        <v>1144</v>
      </c>
      <c r="C71" s="94">
        <v>45</v>
      </c>
      <c r="D71" s="94">
        <v>0</v>
      </c>
      <c r="E71" s="96">
        <v>0.22</v>
      </c>
      <c r="F71" s="145"/>
      <c r="G71" s="68" t="s">
        <v>1422</v>
      </c>
      <c r="H71" s="119">
        <v>38</v>
      </c>
      <c r="I71" s="125"/>
      <c r="J71" s="111"/>
    </row>
    <row r="72" spans="2:10" ht="17.25" customHeight="1" thickTop="1" thickBot="1" x14ac:dyDescent="0.35">
      <c r="B72" s="61" t="s">
        <v>1328</v>
      </c>
      <c r="C72" s="62">
        <v>536</v>
      </c>
      <c r="D72" s="63"/>
      <c r="E72" s="64"/>
      <c r="F72" s="143">
        <v>45423</v>
      </c>
      <c r="G72" s="106" t="s">
        <v>1393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6.8" thickTop="1" thickBot="1" x14ac:dyDescent="0.35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4"/>
      <c r="G74" s="114" t="s">
        <v>1415</v>
      </c>
      <c r="H74" s="117">
        <v>76</v>
      </c>
      <c r="I74" s="121"/>
      <c r="J74" s="113"/>
    </row>
    <row r="75" spans="2:10" ht="16.2" thickTop="1" x14ac:dyDescent="0.3">
      <c r="B75" s="65" t="s">
        <v>1330</v>
      </c>
      <c r="C75" s="83">
        <v>0</v>
      </c>
      <c r="D75" s="66">
        <v>0</v>
      </c>
      <c r="E75" s="67">
        <v>0</v>
      </c>
      <c r="F75" s="144"/>
      <c r="G75" s="65" t="s">
        <v>1152</v>
      </c>
      <c r="H75" s="118">
        <v>38</v>
      </c>
      <c r="I75" s="122">
        <v>0</v>
      </c>
      <c r="J75" s="112">
        <v>0.42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44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6.8" thickTop="1" thickBot="1" x14ac:dyDescent="0.35">
      <c r="B77" s="93" t="s">
        <v>1143</v>
      </c>
      <c r="C77" s="94">
        <v>0</v>
      </c>
      <c r="D77" s="94"/>
      <c r="E77" s="95">
        <v>0</v>
      </c>
      <c r="F77" s="144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6.8" thickTop="1" thickBot="1" x14ac:dyDescent="0.35">
      <c r="B78" s="93" t="s">
        <v>1144</v>
      </c>
      <c r="C78" s="94">
        <v>0</v>
      </c>
      <c r="D78" s="94"/>
      <c r="E78" s="96">
        <v>0</v>
      </c>
      <c r="F78" s="145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1328</v>
      </c>
      <c r="C79" s="62">
        <f>AUXILIAR!F13</f>
        <v>536</v>
      </c>
      <c r="D79" s="63"/>
      <c r="E79" s="64"/>
      <c r="F79" s="143">
        <v>45424</v>
      </c>
      <c r="G79" s="106" t="s">
        <v>1393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v>0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6.8" thickTop="1" thickBot="1" x14ac:dyDescent="0.35">
      <c r="B81" s="65" t="s">
        <v>1329</v>
      </c>
      <c r="C81" s="83">
        <v>0</v>
      </c>
      <c r="D81" s="66">
        <f>D80-C81</f>
        <v>0</v>
      </c>
      <c r="E81" s="67">
        <v>0</v>
      </c>
      <c r="F81" s="144"/>
      <c r="G81" s="114" t="s">
        <v>1415</v>
      </c>
      <c r="H81" s="117">
        <v>76</v>
      </c>
      <c r="I81" s="121"/>
      <c r="J81" s="113"/>
    </row>
    <row r="82" spans="2:10" ht="16.2" thickTop="1" x14ac:dyDescent="0.3">
      <c r="B82" s="65" t="s">
        <v>1330</v>
      </c>
      <c r="C82" s="83">
        <v>0</v>
      </c>
      <c r="D82" s="66">
        <v>0</v>
      </c>
      <c r="E82" s="67">
        <v>0</v>
      </c>
      <c r="F82" s="144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0</v>
      </c>
      <c r="E83" s="90">
        <v>0</v>
      </c>
      <c r="F83" s="144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1143</v>
      </c>
      <c r="C84" s="94">
        <v>0</v>
      </c>
      <c r="D84" s="94"/>
      <c r="E84" s="95">
        <v>0</v>
      </c>
      <c r="F84" s="144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1144</v>
      </c>
      <c r="C85" s="94">
        <v>0</v>
      </c>
      <c r="E85" s="96">
        <v>0</v>
      </c>
      <c r="F85" s="145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1328</v>
      </c>
      <c r="C86" s="62">
        <f>AUXILIAR!F20</f>
        <v>536</v>
      </c>
      <c r="D86" s="63"/>
      <c r="E86" s="64"/>
      <c r="F86" s="143">
        <v>45425</v>
      </c>
      <c r="G86" s="106" t="s">
        <v>1393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63</v>
      </c>
      <c r="D87" s="66">
        <f>C87</f>
        <v>63</v>
      </c>
      <c r="E87" s="67">
        <f>D87/C86</f>
        <v>0.11753731343283583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6.8" thickTop="1" thickBot="1" x14ac:dyDescent="0.35">
      <c r="B88" s="65" t="s">
        <v>1329</v>
      </c>
      <c r="C88" s="83">
        <v>6</v>
      </c>
      <c r="D88" s="66">
        <f>D87-C88</f>
        <v>57</v>
      </c>
      <c r="E88" s="67">
        <f>D88/C86</f>
        <v>0.10634328358208955</v>
      </c>
      <c r="F88" s="144"/>
      <c r="G88" s="114" t="s">
        <v>1415</v>
      </c>
      <c r="H88" s="117">
        <v>38</v>
      </c>
      <c r="I88" s="121"/>
      <c r="J88" s="113"/>
    </row>
    <row r="89" spans="2:10" ht="16.2" thickTop="1" x14ac:dyDescent="0.3">
      <c r="B89" s="65" t="s">
        <v>1330</v>
      </c>
      <c r="C89" s="83">
        <v>1</v>
      </c>
      <c r="D89" s="66">
        <v>62</v>
      </c>
      <c r="E89" s="67">
        <f>D89/C86</f>
        <v>0.11567164179104478</v>
      </c>
      <c r="F89" s="144"/>
      <c r="G89" s="65" t="s">
        <v>1152</v>
      </c>
      <c r="H89" s="118">
        <v>38</v>
      </c>
      <c r="I89" s="122">
        <v>20</v>
      </c>
      <c r="J89" s="112">
        <f>I89/H89</f>
        <v>0.52631578947368418</v>
      </c>
    </row>
    <row r="90" spans="2:10" ht="16.2" thickBot="1" x14ac:dyDescent="0.35">
      <c r="B90" s="68" t="s">
        <v>16</v>
      </c>
      <c r="C90" s="69">
        <v>15</v>
      </c>
      <c r="D90" s="70">
        <v>48</v>
      </c>
      <c r="E90" s="90">
        <f>D90/C86</f>
        <v>8.9552238805970144E-2</v>
      </c>
      <c r="F90" s="144"/>
      <c r="G90" s="65" t="s">
        <v>1417</v>
      </c>
      <c r="H90" s="118">
        <v>38</v>
      </c>
      <c r="I90" s="123">
        <v>18</v>
      </c>
      <c r="J90" s="107">
        <f>I90/H90</f>
        <v>0.47368421052631576</v>
      </c>
    </row>
    <row r="91" spans="2:10" ht="16.8" thickTop="1" thickBot="1" x14ac:dyDescent="0.35">
      <c r="B91" s="93" t="s">
        <v>1143</v>
      </c>
      <c r="C91" s="94">
        <v>16</v>
      </c>
      <c r="D91" s="94"/>
      <c r="E91" s="95">
        <v>7.0000000000000007E-2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6.8" thickTop="1" thickBot="1" x14ac:dyDescent="0.35">
      <c r="B92" s="93" t="s">
        <v>1144</v>
      </c>
      <c r="C92" s="94">
        <v>47</v>
      </c>
      <c r="E92" s="96">
        <v>0.23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5">
      <c r="B93" s="61" t="s">
        <v>1328</v>
      </c>
      <c r="C93" s="62">
        <f>AUXILIAR!F27</f>
        <v>536</v>
      </c>
      <c r="D93" s="63"/>
      <c r="E93" s="64"/>
      <c r="F93" s="143">
        <v>45426</v>
      </c>
      <c r="G93" s="106" t="s">
        <v>1393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67</v>
      </c>
      <c r="D94" s="66">
        <f>C94</f>
        <v>67</v>
      </c>
      <c r="E94" s="67">
        <v>0.125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6.8" thickTop="1" thickBot="1" x14ac:dyDescent="0.35">
      <c r="B95" s="65" t="s">
        <v>1329</v>
      </c>
      <c r="C95" s="83">
        <v>5</v>
      </c>
      <c r="D95" s="66">
        <v>62</v>
      </c>
      <c r="E95" s="67">
        <v>0.1157</v>
      </c>
      <c r="F95" s="144"/>
      <c r="G95" s="114" t="s">
        <v>1415</v>
      </c>
      <c r="H95" s="117">
        <v>76</v>
      </c>
      <c r="I95" s="121"/>
      <c r="J95" s="113"/>
    </row>
    <row r="96" spans="2:10" ht="16.2" thickTop="1" x14ac:dyDescent="0.3">
      <c r="B96" s="65" t="s">
        <v>1330</v>
      </c>
      <c r="C96" s="83">
        <v>1</v>
      </c>
      <c r="D96" s="66">
        <v>66</v>
      </c>
      <c r="E96" s="67">
        <v>0.1231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2" thickBot="1" x14ac:dyDescent="0.35">
      <c r="B97" s="68" t="s">
        <v>16</v>
      </c>
      <c r="C97" s="69">
        <v>19</v>
      </c>
      <c r="D97" s="70">
        <v>48</v>
      </c>
      <c r="E97" s="90">
        <v>8.9599999999999999E-2</v>
      </c>
      <c r="F97" s="144"/>
      <c r="G97" s="65" t="s">
        <v>1417</v>
      </c>
      <c r="H97" s="118">
        <v>38</v>
      </c>
      <c r="I97" s="123">
        <v>18</v>
      </c>
      <c r="J97" s="107">
        <f>I97/H97</f>
        <v>0.47368421052631576</v>
      </c>
    </row>
    <row r="98" spans="2:10" ht="16.8" thickTop="1" thickBot="1" x14ac:dyDescent="0.35">
      <c r="B98" s="93" t="s">
        <v>1143</v>
      </c>
      <c r="C98" s="94">
        <v>23</v>
      </c>
      <c r="D98" s="94"/>
      <c r="E98" s="95">
        <v>0.09</v>
      </c>
      <c r="F98" s="144"/>
      <c r="G98" s="65" t="s">
        <v>1423</v>
      </c>
      <c r="H98" s="118">
        <v>76</v>
      </c>
      <c r="I98" s="124">
        <v>38</v>
      </c>
      <c r="J98" s="110">
        <f>I98/H98</f>
        <v>0.5</v>
      </c>
    </row>
    <row r="99" spans="2:10" ht="16.8" thickTop="1" thickBot="1" x14ac:dyDescent="0.35">
      <c r="B99" s="93" t="s">
        <v>1144</v>
      </c>
      <c r="C99" s="94">
        <v>44</v>
      </c>
      <c r="E99" s="96">
        <v>0.21</v>
      </c>
      <c r="F99" s="145"/>
      <c r="G99" s="68" t="s">
        <v>1422</v>
      </c>
      <c r="H99" s="119">
        <v>38</v>
      </c>
      <c r="I99" s="125"/>
      <c r="J99" s="111"/>
    </row>
    <row r="100" spans="2:10" ht="17.25" customHeight="1" thickTop="1" thickBot="1" x14ac:dyDescent="0.35">
      <c r="B100" s="61" t="s">
        <v>1328</v>
      </c>
      <c r="C100" s="62">
        <v>454</v>
      </c>
      <c r="D100" s="63"/>
      <c r="E100" s="64"/>
      <c r="F100" s="143">
        <v>45427</v>
      </c>
      <c r="G100" s="106" t="s">
        <v>1393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83</v>
      </c>
      <c r="D101" s="66">
        <v>83</v>
      </c>
      <c r="E101" s="67">
        <v>0.15490000000000001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6.8" thickTop="1" thickBot="1" x14ac:dyDescent="0.35">
      <c r="B102" s="65" t="s">
        <v>1329</v>
      </c>
      <c r="C102" s="83">
        <v>6</v>
      </c>
      <c r="D102" s="66">
        <v>77</v>
      </c>
      <c r="E102" s="67">
        <v>0.14369999999999999</v>
      </c>
      <c r="F102" s="144"/>
      <c r="G102" s="114" t="s">
        <v>1415</v>
      </c>
      <c r="H102" s="117">
        <v>76</v>
      </c>
      <c r="I102" s="121"/>
      <c r="J102" s="113"/>
    </row>
    <row r="103" spans="2:10" ht="16.2" thickTop="1" x14ac:dyDescent="0.3">
      <c r="B103" s="65" t="s">
        <v>1330</v>
      </c>
      <c r="C103" s="83">
        <v>1</v>
      </c>
      <c r="D103" s="66">
        <v>82</v>
      </c>
      <c r="E103" s="67">
        <v>0.153</v>
      </c>
      <c r="F103" s="144"/>
      <c r="G103" s="65" t="s">
        <v>1152</v>
      </c>
      <c r="H103" s="118">
        <v>38</v>
      </c>
      <c r="I103" s="122">
        <v>21</v>
      </c>
      <c r="J103" s="112">
        <f>I103/H103</f>
        <v>0.55263157894736847</v>
      </c>
    </row>
    <row r="104" spans="2:10" ht="16.2" thickBot="1" x14ac:dyDescent="0.35">
      <c r="B104" s="68" t="s">
        <v>16</v>
      </c>
      <c r="C104" s="69">
        <v>23</v>
      </c>
      <c r="D104" s="70">
        <v>60</v>
      </c>
      <c r="E104" s="90">
        <v>0.1119</v>
      </c>
      <c r="F104" s="144"/>
      <c r="G104" s="65" t="s">
        <v>1417</v>
      </c>
      <c r="H104" s="118">
        <v>38</v>
      </c>
      <c r="I104" s="123">
        <v>17</v>
      </c>
      <c r="J104" s="107">
        <f>I104/H104</f>
        <v>0.44736842105263158</v>
      </c>
    </row>
    <row r="105" spans="2:10" ht="16.8" thickTop="1" thickBot="1" x14ac:dyDescent="0.35">
      <c r="B105" s="93" t="s">
        <v>1143</v>
      </c>
      <c r="C105" s="94">
        <f>Hoja1!T3</f>
        <v>26</v>
      </c>
      <c r="D105" s="94"/>
      <c r="E105" s="95">
        <v>0.11</v>
      </c>
      <c r="F105" s="144"/>
      <c r="G105" s="65" t="s">
        <v>1423</v>
      </c>
      <c r="H105" s="118">
        <v>76</v>
      </c>
      <c r="I105" s="124">
        <v>38</v>
      </c>
      <c r="J105" s="110">
        <f>I105/H105</f>
        <v>0.5</v>
      </c>
    </row>
    <row r="106" spans="2:10" ht="16.8" thickTop="1" thickBot="1" x14ac:dyDescent="0.35">
      <c r="B106" s="93" t="s">
        <v>1144</v>
      </c>
      <c r="C106" s="94">
        <v>57</v>
      </c>
      <c r="D106" s="94"/>
      <c r="E106" s="96">
        <v>0.27</v>
      </c>
      <c r="F106" s="145"/>
      <c r="G106" s="68" t="s">
        <v>1422</v>
      </c>
      <c r="H106" s="119">
        <v>38</v>
      </c>
      <c r="I106" s="125"/>
      <c r="J106" s="111"/>
    </row>
    <row r="107" spans="2:10" ht="17.25" customHeight="1" thickTop="1" thickBot="1" x14ac:dyDescent="0.35">
      <c r="B107" s="61" t="s">
        <v>1328</v>
      </c>
      <c r="C107" s="62">
        <v>454</v>
      </c>
      <c r="D107" s="63"/>
      <c r="E107" s="64"/>
      <c r="F107" s="143">
        <v>45428</v>
      </c>
      <c r="G107" s="106" t="s">
        <v>1393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71</v>
      </c>
      <c r="D108" s="66">
        <v>71</v>
      </c>
      <c r="E108" s="67">
        <v>0.13250000000000001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6.8" thickTop="1" thickBot="1" x14ac:dyDescent="0.35">
      <c r="B109" s="65" t="s">
        <v>1329</v>
      </c>
      <c r="C109" s="83">
        <v>7</v>
      </c>
      <c r="D109" s="66">
        <v>64</v>
      </c>
      <c r="E109" s="67">
        <v>0.11940000000000001</v>
      </c>
      <c r="F109" s="144"/>
      <c r="G109" s="114" t="s">
        <v>1415</v>
      </c>
      <c r="H109" s="117">
        <v>76</v>
      </c>
      <c r="I109" s="121"/>
      <c r="J109" s="113"/>
    </row>
    <row r="110" spans="2:10" ht="16.2" thickTop="1" x14ac:dyDescent="0.3">
      <c r="B110" s="65" t="s">
        <v>1330</v>
      </c>
      <c r="C110" s="83">
        <v>1</v>
      </c>
      <c r="D110" s="66">
        <v>63</v>
      </c>
      <c r="E110" s="67">
        <v>0.11749999999999999</v>
      </c>
      <c r="F110" s="144"/>
      <c r="G110" s="65" t="s">
        <v>1152</v>
      </c>
      <c r="H110" s="118">
        <v>38</v>
      </c>
      <c r="I110" s="122">
        <v>20</v>
      </c>
      <c r="J110" s="112">
        <f>I110/H110</f>
        <v>0.52631578947368418</v>
      </c>
    </row>
    <row r="111" spans="2:10" ht="16.2" thickBot="1" x14ac:dyDescent="0.35">
      <c r="B111" s="68" t="s">
        <v>16</v>
      </c>
      <c r="C111" s="69">
        <v>8</v>
      </c>
      <c r="D111" s="70">
        <v>55</v>
      </c>
      <c r="E111" s="90">
        <f>D111/C107</f>
        <v>0.1211453744493392</v>
      </c>
      <c r="F111" s="144"/>
      <c r="G111" s="65" t="s">
        <v>1417</v>
      </c>
      <c r="H111" s="118">
        <v>38</v>
      </c>
      <c r="I111" s="123">
        <v>16</v>
      </c>
      <c r="J111" s="107">
        <f>I111/H111</f>
        <v>0.42105263157894735</v>
      </c>
    </row>
    <row r="112" spans="2:10" ht="16.8" thickTop="1" thickBot="1" x14ac:dyDescent="0.35">
      <c r="B112" s="93" t="s">
        <v>1143</v>
      </c>
      <c r="C112" s="94">
        <v>20</v>
      </c>
      <c r="D112" s="94">
        <v>20</v>
      </c>
      <c r="E112" s="95">
        <v>3.73E-2</v>
      </c>
      <c r="F112" s="144"/>
      <c r="G112" s="65" t="s">
        <v>1423</v>
      </c>
      <c r="H112" s="118">
        <v>76</v>
      </c>
      <c r="I112" s="124">
        <v>36</v>
      </c>
      <c r="J112" s="110">
        <f>I112/H112</f>
        <v>0.47368421052631576</v>
      </c>
    </row>
    <row r="113" spans="2:10" ht="16.8" thickTop="1" thickBot="1" x14ac:dyDescent="0.35">
      <c r="B113" s="93" t="s">
        <v>1144</v>
      </c>
      <c r="C113" s="94">
        <v>51</v>
      </c>
      <c r="D113" s="94">
        <v>51</v>
      </c>
      <c r="E113" s="96">
        <v>9.5100000000000004E-2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1328</v>
      </c>
      <c r="C114" s="62">
        <v>454</v>
      </c>
      <c r="D114" s="63"/>
      <c r="E114" s="64"/>
      <c r="F114" s="143">
        <v>45429</v>
      </c>
      <c r="G114" s="106" t="s">
        <v>1393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6.8" thickTop="1" thickBot="1" x14ac:dyDescent="0.35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2" thickTop="1" x14ac:dyDescent="0.3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5">
      <c r="B121" s="61" t="s">
        <v>1328</v>
      </c>
      <c r="C121" s="62">
        <f>AUXILIAR!F19</f>
        <v>536</v>
      </c>
      <c r="D121" s="63"/>
      <c r="E121" s="64"/>
      <c r="F121" s="143">
        <v>45430</v>
      </c>
      <c r="G121" s="106" t="s">
        <v>1393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6.8" thickTop="1" thickBot="1" x14ac:dyDescent="0.35">
      <c r="B123" s="65" t="s">
        <v>1329</v>
      </c>
      <c r="C123" s="83">
        <v>0</v>
      </c>
      <c r="D123" s="66">
        <v>0</v>
      </c>
      <c r="E123" s="67">
        <f>D123/C121</f>
        <v>0</v>
      </c>
      <c r="F123" s="144"/>
      <c r="G123" s="114" t="s">
        <v>1415</v>
      </c>
      <c r="H123" s="117">
        <v>76</v>
      </c>
      <c r="I123" s="121"/>
      <c r="J123" s="113"/>
    </row>
    <row r="124" spans="2:10" ht="16.2" thickTop="1" x14ac:dyDescent="0.3">
      <c r="B124" s="65" t="s">
        <v>1330</v>
      </c>
      <c r="C124" s="83">
        <v>0</v>
      </c>
      <c r="D124" s="66">
        <v>0</v>
      </c>
      <c r="E124" s="67">
        <f>D124/C121</f>
        <v>0</v>
      </c>
      <c r="F124" s="144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1143</v>
      </c>
      <c r="C126" s="94">
        <v>0</v>
      </c>
      <c r="D126" s="94"/>
      <c r="E126" s="95">
        <v>0</v>
      </c>
      <c r="F126" s="144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1144</v>
      </c>
      <c r="C127" s="94">
        <v>0</v>
      </c>
      <c r="D127" s="94"/>
      <c r="E127" s="96">
        <v>0</v>
      </c>
      <c r="F127" s="145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1328</v>
      </c>
      <c r="C128" s="62">
        <v>454</v>
      </c>
      <c r="D128" s="63"/>
      <c r="E128" s="64"/>
      <c r="F128" s="143">
        <v>45431</v>
      </c>
      <c r="G128" s="106" t="s">
        <v>1393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6.8" thickTop="1" thickBot="1" x14ac:dyDescent="0.35">
      <c r="B130" s="65" t="s">
        <v>1329</v>
      </c>
      <c r="C130" s="83">
        <v>0</v>
      </c>
      <c r="D130" s="66">
        <v>0</v>
      </c>
      <c r="E130" s="67">
        <f>D130/C128</f>
        <v>0</v>
      </c>
      <c r="F130" s="144"/>
      <c r="G130" s="114" t="s">
        <v>1415</v>
      </c>
      <c r="H130" s="117">
        <v>76</v>
      </c>
      <c r="I130" s="121"/>
      <c r="J130" s="113"/>
    </row>
    <row r="131" spans="2:10" ht="16.2" thickTop="1" x14ac:dyDescent="0.3">
      <c r="B131" s="65" t="s">
        <v>1330</v>
      </c>
      <c r="C131" s="83">
        <v>0</v>
      </c>
      <c r="D131" s="66">
        <v>0</v>
      </c>
      <c r="E131" s="67">
        <v>0</v>
      </c>
      <c r="F131" s="144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44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1143</v>
      </c>
      <c r="C133" s="94">
        <f>Hoja1!X3</f>
        <v>22</v>
      </c>
      <c r="D133" s="94"/>
      <c r="E133" s="95">
        <f>Hoja1!X4</f>
        <v>8.943089430894309E-2</v>
      </c>
      <c r="F133" s="144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1144</v>
      </c>
      <c r="C134" s="94">
        <f>Hoja1!X5</f>
        <v>57</v>
      </c>
      <c r="D134" s="94"/>
      <c r="E134" s="96">
        <v>0</v>
      </c>
      <c r="F134" s="145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1328</v>
      </c>
      <c r="C135" s="62">
        <v>454</v>
      </c>
      <c r="D135" s="63"/>
      <c r="E135" s="64"/>
      <c r="F135" s="143">
        <v>45432</v>
      </c>
      <c r="G135" s="106" t="s">
        <v>1393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84</v>
      </c>
      <c r="D136" s="66">
        <f>C136</f>
        <v>84</v>
      </c>
      <c r="E136" s="67">
        <f>D136/C135</f>
        <v>0.18502202643171806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6.8" thickTop="1" thickBot="1" x14ac:dyDescent="0.35">
      <c r="B137" s="65" t="s">
        <v>1329</v>
      </c>
      <c r="C137" s="83">
        <v>6</v>
      </c>
      <c r="D137" s="66">
        <v>78</v>
      </c>
      <c r="E137" s="67">
        <v>0.17180000000000001</v>
      </c>
      <c r="F137" s="144"/>
      <c r="G137" s="114" t="s">
        <v>1415</v>
      </c>
      <c r="H137" s="117">
        <v>76</v>
      </c>
      <c r="I137" s="121"/>
      <c r="J137" s="113"/>
    </row>
    <row r="138" spans="2:10" ht="16.2" thickTop="1" x14ac:dyDescent="0.3">
      <c r="B138" s="65" t="s">
        <v>1330</v>
      </c>
      <c r="C138" s="83">
        <v>1</v>
      </c>
      <c r="D138" s="66">
        <v>83</v>
      </c>
      <c r="E138" s="67">
        <f>D138/C135</f>
        <v>0.1828193832599119</v>
      </c>
      <c r="F138" s="144"/>
      <c r="G138" s="65" t="s">
        <v>1152</v>
      </c>
      <c r="H138" s="118">
        <v>38</v>
      </c>
      <c r="I138" s="122">
        <v>17</v>
      </c>
      <c r="J138" s="112">
        <f>I138/H138</f>
        <v>0.44736842105263158</v>
      </c>
    </row>
    <row r="139" spans="2:10" ht="16.2" thickBot="1" x14ac:dyDescent="0.35">
      <c r="B139" s="68" t="s">
        <v>16</v>
      </c>
      <c r="C139" s="69">
        <v>12</v>
      </c>
      <c r="D139" s="70">
        <v>72</v>
      </c>
      <c r="E139" s="90">
        <f>D139/C135</f>
        <v>0.15859030837004406</v>
      </c>
      <c r="F139" s="144"/>
      <c r="G139" s="65" t="s">
        <v>1417</v>
      </c>
      <c r="H139" s="118">
        <v>38</v>
      </c>
      <c r="I139" s="123">
        <v>16</v>
      </c>
      <c r="J139" s="107">
        <f>I139/H139</f>
        <v>0.42105263157894735</v>
      </c>
    </row>
    <row r="140" spans="2:10" ht="16.8" thickTop="1" thickBot="1" x14ac:dyDescent="0.35">
      <c r="B140" s="93" t="s">
        <v>1143</v>
      </c>
      <c r="C140" s="94">
        <f>Hoja1!Y3</f>
        <v>21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33</v>
      </c>
      <c r="J140" s="110">
        <f>I140/H140</f>
        <v>0.43421052631578949</v>
      </c>
    </row>
    <row r="141" spans="2:10" ht="16.8" thickTop="1" thickBot="1" x14ac:dyDescent="0.35">
      <c r="B141" s="93" t="s">
        <v>1144</v>
      </c>
      <c r="C141" s="94">
        <f>Hoja1!Y5</f>
        <v>63</v>
      </c>
      <c r="D141" s="94"/>
      <c r="E141" s="96">
        <v>0.3</v>
      </c>
      <c r="F141" s="145"/>
      <c r="G141" s="68" t="s">
        <v>1422</v>
      </c>
      <c r="H141" s="119">
        <v>33</v>
      </c>
      <c r="I141" s="125"/>
      <c r="J141" s="111"/>
    </row>
    <row r="142" spans="2:10" ht="17.25" customHeight="1" thickTop="1" thickBot="1" x14ac:dyDescent="0.35">
      <c r="B142" s="61" t="s">
        <v>1328</v>
      </c>
      <c r="C142" s="62">
        <v>454</v>
      </c>
      <c r="D142" s="63"/>
      <c r="E142" s="64"/>
      <c r="F142" s="143">
        <v>45433</v>
      </c>
      <c r="G142" s="106" t="s">
        <v>1393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79</v>
      </c>
      <c r="D143" s="66">
        <v>79</v>
      </c>
      <c r="E143" s="67">
        <v>0.17399999999999999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6.8" thickTop="1" thickBot="1" x14ac:dyDescent="0.35">
      <c r="B144" s="65" t="s">
        <v>1329</v>
      </c>
      <c r="C144" s="83">
        <v>3</v>
      </c>
      <c r="D144" s="66">
        <v>76</v>
      </c>
      <c r="E144" s="67">
        <v>0.16739999999999999</v>
      </c>
      <c r="F144" s="144"/>
      <c r="G144" s="114" t="s">
        <v>1415</v>
      </c>
      <c r="H144" s="117">
        <v>76</v>
      </c>
      <c r="I144" s="121"/>
      <c r="J144" s="113"/>
    </row>
    <row r="145" spans="2:10" ht="16.2" thickTop="1" x14ac:dyDescent="0.3">
      <c r="B145" s="65" t="s">
        <v>1330</v>
      </c>
      <c r="C145" s="83">
        <v>1</v>
      </c>
      <c r="D145" s="66">
        <v>75</v>
      </c>
      <c r="E145" s="67">
        <v>0</v>
      </c>
      <c r="F145" s="144"/>
      <c r="G145" s="65" t="s">
        <v>1152</v>
      </c>
      <c r="H145" s="118">
        <v>38</v>
      </c>
      <c r="I145" s="122">
        <v>18</v>
      </c>
      <c r="J145" s="112">
        <f>I145/H145</f>
        <v>0.47368421052631576</v>
      </c>
    </row>
    <row r="146" spans="2:10" ht="16.2" thickBot="1" x14ac:dyDescent="0.35">
      <c r="B146" s="68" t="s">
        <v>16</v>
      </c>
      <c r="C146" s="69">
        <v>1</v>
      </c>
      <c r="D146" s="70">
        <v>68</v>
      </c>
      <c r="E146" s="90">
        <v>0.16520000000000001</v>
      </c>
      <c r="F146" s="144"/>
      <c r="G146" s="65" t="s">
        <v>1417</v>
      </c>
      <c r="H146" s="118">
        <v>38</v>
      </c>
      <c r="I146" s="123">
        <v>13</v>
      </c>
      <c r="J146" s="107">
        <f>I146/H146</f>
        <v>0.34210526315789475</v>
      </c>
    </row>
    <row r="147" spans="2:10" ht="16.8" thickTop="1" thickBot="1" x14ac:dyDescent="0.35">
      <c r="B147" s="93" t="s">
        <v>1143</v>
      </c>
      <c r="C147" s="94">
        <v>22</v>
      </c>
      <c r="D147" s="94"/>
      <c r="E147" s="95">
        <v>0.1</v>
      </c>
      <c r="F147" s="144"/>
      <c r="G147" s="65" t="s">
        <v>1423</v>
      </c>
      <c r="H147" s="118">
        <v>76</v>
      </c>
      <c r="I147" s="124">
        <v>31</v>
      </c>
      <c r="J147" s="110">
        <f>I147/H147</f>
        <v>0.40789473684210525</v>
      </c>
    </row>
    <row r="148" spans="2:10" ht="16.8" thickTop="1" thickBot="1" x14ac:dyDescent="0.35">
      <c r="B148" s="93" t="s">
        <v>1144</v>
      </c>
      <c r="C148" s="94">
        <v>57</v>
      </c>
      <c r="D148" s="94"/>
      <c r="E148" s="96">
        <v>0.27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1328</v>
      </c>
      <c r="C149" s="62">
        <v>454</v>
      </c>
      <c r="D149" s="63"/>
      <c r="E149" s="64"/>
      <c r="F149" s="143">
        <v>45434</v>
      </c>
      <c r="G149" s="106" t="s">
        <v>1393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69</v>
      </c>
      <c r="D150" s="66">
        <v>69</v>
      </c>
      <c r="E150" s="67">
        <v>0.152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6.8" thickTop="1" thickBot="1" x14ac:dyDescent="0.35">
      <c r="B151" s="65" t="s">
        <v>1329</v>
      </c>
      <c r="C151" s="83">
        <v>5</v>
      </c>
      <c r="D151" s="66">
        <v>64</v>
      </c>
      <c r="E151" s="67">
        <v>0.14099999999999999</v>
      </c>
      <c r="F151" s="144"/>
      <c r="G151" s="114" t="s">
        <v>1415</v>
      </c>
      <c r="H151" s="117">
        <v>76</v>
      </c>
      <c r="I151" s="121"/>
      <c r="J151" s="113"/>
    </row>
    <row r="152" spans="2:10" ht="16.2" thickTop="1" x14ac:dyDescent="0.3">
      <c r="B152" s="65" t="s">
        <v>1330</v>
      </c>
      <c r="C152" s="83">
        <v>1</v>
      </c>
      <c r="D152" s="66">
        <v>68</v>
      </c>
      <c r="E152" s="67">
        <v>0.14979999999999999</v>
      </c>
      <c r="F152" s="144"/>
      <c r="G152" s="65" t="s">
        <v>1152</v>
      </c>
      <c r="H152" s="118">
        <v>38</v>
      </c>
      <c r="I152" s="122">
        <v>17</v>
      </c>
      <c r="J152" s="112">
        <f>I152/H152</f>
        <v>0.44736842105263158</v>
      </c>
    </row>
    <row r="153" spans="2:10" ht="16.2" thickBot="1" x14ac:dyDescent="0.35">
      <c r="B153" s="68" t="s">
        <v>16</v>
      </c>
      <c r="C153" s="69">
        <v>9</v>
      </c>
      <c r="D153" s="70">
        <v>60</v>
      </c>
      <c r="E153" s="90">
        <v>0.13220000000000001</v>
      </c>
      <c r="F153" s="144"/>
      <c r="G153" s="65" t="s">
        <v>1417</v>
      </c>
      <c r="H153" s="118">
        <v>38</v>
      </c>
      <c r="I153" s="123">
        <v>16</v>
      </c>
      <c r="J153" s="107">
        <f>I153/H153</f>
        <v>0.42105263157894735</v>
      </c>
    </row>
    <row r="154" spans="2:10" ht="16.8" thickTop="1" thickBot="1" x14ac:dyDescent="0.35">
      <c r="B154" s="93" t="s">
        <v>1143</v>
      </c>
      <c r="C154" s="94">
        <f>Hoja1!AA3</f>
        <v>20</v>
      </c>
      <c r="D154" s="94"/>
      <c r="E154" s="95">
        <v>0.08</v>
      </c>
      <c r="F154" s="144"/>
      <c r="G154" s="65" t="s">
        <v>1423</v>
      </c>
      <c r="H154" s="118">
        <v>76</v>
      </c>
      <c r="I154" s="124">
        <v>33</v>
      </c>
      <c r="J154" s="110">
        <f>I154/H154</f>
        <v>0.43421052631578949</v>
      </c>
    </row>
    <row r="155" spans="2:10" ht="16.8" thickTop="1" thickBot="1" x14ac:dyDescent="0.35">
      <c r="B155" s="93" t="s">
        <v>1144</v>
      </c>
      <c r="C155" s="94">
        <f>Hoja1!AA5</f>
        <v>49</v>
      </c>
      <c r="D155" s="94"/>
      <c r="E155" s="96">
        <v>0.24</v>
      </c>
      <c r="F155" s="145"/>
      <c r="G155" s="68" t="s">
        <v>1422</v>
      </c>
      <c r="H155" s="119">
        <v>33</v>
      </c>
      <c r="I155" s="125"/>
      <c r="J155" s="111"/>
    </row>
    <row r="156" spans="2:10" ht="15.75" customHeight="1" thickTop="1" thickBot="1" x14ac:dyDescent="0.35">
      <c r="B156" s="61" t="s">
        <v>1328</v>
      </c>
      <c r="C156" s="62">
        <v>454</v>
      </c>
      <c r="D156" s="63"/>
      <c r="E156" s="64"/>
      <c r="F156" s="143">
        <v>45435</v>
      </c>
      <c r="G156" s="106" t="s">
        <v>1393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72</v>
      </c>
      <c r="D157" s="66">
        <v>72</v>
      </c>
      <c r="E157" s="67">
        <f>D157/C156</f>
        <v>0.15859030837004406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6.8" thickTop="1" thickBot="1" x14ac:dyDescent="0.35">
      <c r="B158" s="65" t="s">
        <v>1329</v>
      </c>
      <c r="C158" s="83">
        <v>7</v>
      </c>
      <c r="D158" s="66">
        <v>65</v>
      </c>
      <c r="E158" s="67">
        <f>D158/C156</f>
        <v>0.14317180616740088</v>
      </c>
      <c r="F158" s="144"/>
      <c r="G158" s="114" t="s">
        <v>1415</v>
      </c>
      <c r="H158" s="117">
        <v>76</v>
      </c>
      <c r="I158" s="121"/>
      <c r="J158" s="113"/>
    </row>
    <row r="159" spans="2:10" ht="16.2" thickTop="1" x14ac:dyDescent="0.3">
      <c r="B159" s="65" t="s">
        <v>1330</v>
      </c>
      <c r="C159" s="83">
        <v>1</v>
      </c>
      <c r="D159" s="66">
        <v>64</v>
      </c>
      <c r="E159" s="67">
        <v>0.14099999999999999</v>
      </c>
      <c r="F159" s="144"/>
      <c r="G159" s="65" t="s">
        <v>1152</v>
      </c>
      <c r="H159" s="118">
        <v>38</v>
      </c>
      <c r="I159" s="122">
        <v>18</v>
      </c>
      <c r="J159" s="112">
        <f t="shared" ref="J159:J161" si="21">I159/H159</f>
        <v>0.47368421052631576</v>
      </c>
    </row>
    <row r="160" spans="2:10" ht="16.2" thickBot="1" x14ac:dyDescent="0.35">
      <c r="B160" s="68" t="s">
        <v>16</v>
      </c>
      <c r="C160" s="69">
        <v>8</v>
      </c>
      <c r="D160" s="70">
        <v>56</v>
      </c>
      <c r="E160" s="90">
        <f>D160/C156</f>
        <v>0.12334801762114538</v>
      </c>
      <c r="F160" s="144"/>
      <c r="G160" s="65" t="s">
        <v>1417</v>
      </c>
      <c r="H160" s="118">
        <v>38</v>
      </c>
      <c r="I160" s="123">
        <v>13</v>
      </c>
      <c r="J160" s="107">
        <f t="shared" si="21"/>
        <v>0.34210526315789475</v>
      </c>
    </row>
    <row r="161" spans="2:10" ht="16.8" thickTop="1" thickBot="1" x14ac:dyDescent="0.35">
      <c r="B161" s="93" t="s">
        <v>1143</v>
      </c>
      <c r="C161" s="94">
        <f>Hoja1!AB3</f>
        <v>21</v>
      </c>
      <c r="D161" s="94"/>
      <c r="E161" s="95">
        <v>0.1</v>
      </c>
      <c r="F161" s="144"/>
      <c r="G161" s="65" t="s">
        <v>1423</v>
      </c>
      <c r="H161" s="118">
        <v>76</v>
      </c>
      <c r="I161" s="124">
        <v>31</v>
      </c>
      <c r="J161" s="110">
        <f t="shared" si="21"/>
        <v>0.40789473684210525</v>
      </c>
    </row>
    <row r="162" spans="2:10" ht="16.8" thickTop="1" thickBot="1" x14ac:dyDescent="0.35">
      <c r="B162" s="93" t="s">
        <v>1144</v>
      </c>
      <c r="C162" s="94">
        <f>Hoja1!AB5</f>
        <v>47</v>
      </c>
      <c r="D162" s="94"/>
      <c r="E162" s="96">
        <v>0.23</v>
      </c>
      <c r="F162" s="145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5">
      <c r="B163" s="61" t="s">
        <v>1328</v>
      </c>
      <c r="C163" s="62">
        <v>454</v>
      </c>
      <c r="D163" s="63"/>
      <c r="E163" s="64"/>
      <c r="F163" s="143">
        <v>45436</v>
      </c>
      <c r="G163" s="106" t="s">
        <v>1393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77</v>
      </c>
      <c r="D164" s="66">
        <v>77</v>
      </c>
      <c r="E164" s="67">
        <f>D164/C163</f>
        <v>0.1696035242290749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6.8" thickTop="1" thickBot="1" x14ac:dyDescent="0.35">
      <c r="B165" s="65" t="s">
        <v>1329</v>
      </c>
      <c r="C165" s="83">
        <v>4</v>
      </c>
      <c r="D165" s="130">
        <v>73</v>
      </c>
      <c r="E165" s="67">
        <v>0.1608</v>
      </c>
      <c r="F165" s="144"/>
      <c r="G165" s="114" t="s">
        <v>1415</v>
      </c>
      <c r="H165" s="117">
        <v>76</v>
      </c>
      <c r="I165" s="121"/>
      <c r="J165" s="113"/>
    </row>
    <row r="166" spans="2:10" ht="16.2" thickTop="1" x14ac:dyDescent="0.3">
      <c r="B166" s="65" t="s">
        <v>1330</v>
      </c>
      <c r="C166" s="83">
        <v>1</v>
      </c>
      <c r="D166" s="66">
        <v>76</v>
      </c>
      <c r="E166" s="67">
        <v>0.16739999999999999</v>
      </c>
      <c r="F166" s="144"/>
      <c r="G166" s="65" t="s">
        <v>1152</v>
      </c>
      <c r="H166" s="118">
        <v>38</v>
      </c>
      <c r="I166" s="122">
        <v>17</v>
      </c>
      <c r="J166" s="112">
        <v>0.45</v>
      </c>
    </row>
    <row r="167" spans="2:10" ht="16.2" thickBot="1" x14ac:dyDescent="0.35">
      <c r="B167" s="68" t="s">
        <v>16</v>
      </c>
      <c r="C167" s="69">
        <v>8</v>
      </c>
      <c r="D167" s="70">
        <v>69</v>
      </c>
      <c r="E167" s="90">
        <v>0.152</v>
      </c>
      <c r="F167" s="144"/>
      <c r="G167" s="65" t="s">
        <v>1417</v>
      </c>
      <c r="H167" s="118">
        <v>38</v>
      </c>
      <c r="I167" s="123">
        <v>16</v>
      </c>
      <c r="J167" s="107">
        <f t="shared" ref="J167:J168" si="22">I167/H167</f>
        <v>0.42105263157894735</v>
      </c>
    </row>
    <row r="168" spans="2:10" ht="16.8" thickTop="1" thickBot="1" x14ac:dyDescent="0.35">
      <c r="B168" s="93" t="s">
        <v>1143</v>
      </c>
      <c r="C168" s="94">
        <v>27</v>
      </c>
      <c r="D168" s="94"/>
      <c r="E168" s="95">
        <v>0.11</v>
      </c>
      <c r="F168" s="144"/>
      <c r="G168" s="65" t="s">
        <v>1423</v>
      </c>
      <c r="H168" s="118">
        <f t="shared" ref="H168" si="23">H84</f>
        <v>76</v>
      </c>
      <c r="I168" s="124">
        <v>33</v>
      </c>
      <c r="J168" s="110">
        <f t="shared" si="22"/>
        <v>0.43421052631578949</v>
      </c>
    </row>
    <row r="169" spans="2:10" ht="16.8" thickTop="1" thickBot="1" x14ac:dyDescent="0.35">
      <c r="B169" s="93" t="s">
        <v>1144</v>
      </c>
      <c r="C169" s="94">
        <v>50</v>
      </c>
      <c r="D169" s="94"/>
      <c r="E169" s="96">
        <v>0.24</v>
      </c>
      <c r="F169" s="145"/>
      <c r="G169" s="68" t="s">
        <v>1422</v>
      </c>
      <c r="H169" s="119">
        <v>33</v>
      </c>
      <c r="I169" s="125"/>
      <c r="J169" s="111"/>
    </row>
    <row r="170" spans="2:10" ht="17.25" customHeight="1" thickTop="1" thickBot="1" x14ac:dyDescent="0.35">
      <c r="B170" s="61" t="s">
        <v>1328</v>
      </c>
      <c r="C170" s="62">
        <v>454</v>
      </c>
      <c r="D170" s="63"/>
      <c r="E170" s="64"/>
      <c r="F170" s="143">
        <v>45437</v>
      </c>
      <c r="G170" s="106" t="s">
        <v>1393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v>0</v>
      </c>
      <c r="E171" s="67">
        <f>D171/C170</f>
        <v>0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6.8" thickTop="1" thickBot="1" x14ac:dyDescent="0.35">
      <c r="B172" s="65" t="s">
        <v>1329</v>
      </c>
      <c r="C172" s="83">
        <v>0</v>
      </c>
      <c r="D172" s="66">
        <v>0</v>
      </c>
      <c r="E172" s="67">
        <f>D172/C170</f>
        <v>0</v>
      </c>
      <c r="F172" s="144"/>
      <c r="G172" s="114" t="s">
        <v>1415</v>
      </c>
      <c r="H172" s="117">
        <v>76</v>
      </c>
      <c r="I172" s="121"/>
      <c r="J172" s="113"/>
    </row>
    <row r="173" spans="2:10" ht="16.2" thickTop="1" x14ac:dyDescent="0.3">
      <c r="B173" s="65" t="s">
        <v>1330</v>
      </c>
      <c r="C173" s="83">
        <v>0</v>
      </c>
      <c r="D173" s="66">
        <v>0</v>
      </c>
      <c r="E173" s="67">
        <f>D173/C170</f>
        <v>0</v>
      </c>
      <c r="F173" s="144"/>
      <c r="G173" s="65" t="s">
        <v>1152</v>
      </c>
      <c r="H173" s="118">
        <v>38</v>
      </c>
      <c r="I173" s="122">
        <v>0</v>
      </c>
      <c r="J173" s="112">
        <f t="shared" ref="J173:J175" si="24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44"/>
      <c r="G174" s="65" t="s">
        <v>1417</v>
      </c>
      <c r="H174" s="118">
        <v>38</v>
      </c>
      <c r="I174" s="123">
        <v>0</v>
      </c>
      <c r="J174" s="107">
        <f t="shared" si="24"/>
        <v>0</v>
      </c>
    </row>
    <row r="175" spans="2:10" ht="16.8" thickTop="1" thickBot="1" x14ac:dyDescent="0.35">
      <c r="B175" s="93" t="s">
        <v>1143</v>
      </c>
      <c r="C175" s="94">
        <v>0</v>
      </c>
      <c r="D175" s="94"/>
      <c r="E175" s="95">
        <v>0</v>
      </c>
      <c r="F175" s="144"/>
      <c r="G175" s="65" t="s">
        <v>1423</v>
      </c>
      <c r="H175" s="118">
        <v>76</v>
      </c>
      <c r="I175" s="124">
        <v>0</v>
      </c>
      <c r="J175" s="110">
        <f t="shared" si="24"/>
        <v>0</v>
      </c>
    </row>
    <row r="176" spans="2:10" ht="16.8" thickTop="1" thickBot="1" x14ac:dyDescent="0.35">
      <c r="B176" s="93" t="s">
        <v>1144</v>
      </c>
      <c r="C176" s="94">
        <v>0</v>
      </c>
      <c r="D176" s="94"/>
      <c r="E176" s="96">
        <v>0</v>
      </c>
      <c r="F176" s="145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1328</v>
      </c>
      <c r="C177" s="62">
        <f>AUXILIAR!F27</f>
        <v>536</v>
      </c>
      <c r="D177" s="63"/>
      <c r="E177" s="64"/>
      <c r="F177" s="143">
        <v>45438</v>
      </c>
      <c r="G177" s="106" t="s">
        <v>1393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/>
      <c r="D178" s="66">
        <v>0</v>
      </c>
      <c r="E178" s="67">
        <v>0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6.8" thickTop="1" thickBot="1" x14ac:dyDescent="0.35">
      <c r="B179" s="65" t="s">
        <v>1329</v>
      </c>
      <c r="C179" s="83"/>
      <c r="D179" s="66">
        <f>D178-C179</f>
        <v>0</v>
      </c>
      <c r="E179" s="67">
        <f>D179/C177</f>
        <v>0</v>
      </c>
      <c r="F179" s="144"/>
      <c r="G179" s="114" t="s">
        <v>1415</v>
      </c>
      <c r="H179" s="117">
        <v>76</v>
      </c>
      <c r="I179" s="121"/>
      <c r="J179" s="113"/>
    </row>
    <row r="180" spans="2:10" ht="16.2" thickTop="1" x14ac:dyDescent="0.3">
      <c r="B180" s="65" t="s">
        <v>1330</v>
      </c>
      <c r="C180" s="83"/>
      <c r="D180" s="66">
        <v>0</v>
      </c>
      <c r="E180" s="67">
        <f>D180/C177</f>
        <v>0</v>
      </c>
      <c r="F180" s="144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/>
      <c r="D181" s="70">
        <v>0</v>
      </c>
      <c r="E181" s="90">
        <f>D181/C177</f>
        <v>0</v>
      </c>
      <c r="F181" s="144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1143</v>
      </c>
      <c r="C182" s="94">
        <f>Hoja1!AE3</f>
        <v>0</v>
      </c>
      <c r="D182" s="94"/>
      <c r="E182" s="95">
        <v>0</v>
      </c>
      <c r="F182" s="144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1144</v>
      </c>
      <c r="C183" s="94">
        <f>Hoja1!AE5</f>
        <v>0</v>
      </c>
      <c r="D183" s="94"/>
      <c r="E183" s="96">
        <v>0</v>
      </c>
      <c r="F183" s="145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1328</v>
      </c>
      <c r="C184" s="62">
        <f>AUXILIAR!F28</f>
        <v>536</v>
      </c>
      <c r="D184" s="63"/>
      <c r="E184" s="64"/>
      <c r="F184" s="143">
        <v>45439</v>
      </c>
      <c r="G184" s="106" t="s">
        <v>1393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f>AUXILIAR!E28</f>
        <v>96</v>
      </c>
      <c r="D185" s="66">
        <f>C185</f>
        <v>96</v>
      </c>
      <c r="E185" s="67">
        <f>D185/C184</f>
        <v>0.17910447761194029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6.8" thickTop="1" thickBot="1" x14ac:dyDescent="0.35">
      <c r="B186" s="65" t="s">
        <v>1329</v>
      </c>
      <c r="C186" s="83">
        <v>0</v>
      </c>
      <c r="D186" s="66">
        <f>D185-C186</f>
        <v>96</v>
      </c>
      <c r="E186" s="67">
        <f>D186/C184</f>
        <v>0.17910447761194029</v>
      </c>
      <c r="F186" s="144"/>
      <c r="G186" s="114" t="s">
        <v>1415</v>
      </c>
      <c r="H186" s="117">
        <v>76</v>
      </c>
      <c r="I186" s="121"/>
      <c r="J186" s="113"/>
    </row>
    <row r="187" spans="2:10" ht="16.2" thickTop="1" x14ac:dyDescent="0.3">
      <c r="B187" s="65" t="s">
        <v>1330</v>
      </c>
      <c r="C187" s="83">
        <v>0</v>
      </c>
      <c r="D187" s="66">
        <v>0</v>
      </c>
      <c r="E187" s="67">
        <f>D187/C184</f>
        <v>0</v>
      </c>
      <c r="F187" s="144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1143</v>
      </c>
      <c r="C189" s="94">
        <f>Hoja1!AF3</f>
        <v>28</v>
      </c>
      <c r="D189" s="94"/>
      <c r="E189" s="95">
        <v>0</v>
      </c>
      <c r="F189" s="144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1144</v>
      </c>
      <c r="C190" s="94">
        <f>Hoja1!AF5</f>
        <v>68</v>
      </c>
      <c r="D190" s="94"/>
      <c r="E190" s="96">
        <v>0</v>
      </c>
      <c r="F190" s="145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5">
      <c r="B191" s="61" t="s">
        <v>1328</v>
      </c>
      <c r="C191" s="62">
        <v>454</v>
      </c>
      <c r="D191" s="63"/>
      <c r="E191" s="64"/>
      <c r="F191" s="143">
        <v>45440</v>
      </c>
      <c r="G191" s="106" t="s">
        <v>1393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78</v>
      </c>
      <c r="D192" s="66">
        <v>78</v>
      </c>
      <c r="E192" s="67">
        <f>D192/C191</f>
        <v>0.17180616740088106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6.8" thickTop="1" thickBot="1" x14ac:dyDescent="0.35">
      <c r="B193" s="65" t="s">
        <v>1329</v>
      </c>
      <c r="C193" s="83">
        <v>6</v>
      </c>
      <c r="D193" s="66">
        <v>72</v>
      </c>
      <c r="E193" s="67">
        <f>D193/C191</f>
        <v>0.15859030837004406</v>
      </c>
      <c r="F193" s="144"/>
      <c r="G193" s="114" t="s">
        <v>1415</v>
      </c>
      <c r="H193" s="117">
        <v>76</v>
      </c>
      <c r="I193" s="121"/>
      <c r="J193" s="113"/>
    </row>
    <row r="194" spans="2:10" ht="16.2" thickTop="1" x14ac:dyDescent="0.3">
      <c r="B194" s="65" t="s">
        <v>1330</v>
      </c>
      <c r="C194" s="83">
        <v>1</v>
      </c>
      <c r="D194" s="66">
        <v>77</v>
      </c>
      <c r="E194" s="67">
        <f>D194/C191</f>
        <v>0.1696035242290749</v>
      </c>
      <c r="F194" s="144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2" thickBot="1" x14ac:dyDescent="0.35">
      <c r="B195" s="68" t="s">
        <v>16</v>
      </c>
      <c r="C195" s="69">
        <v>7</v>
      </c>
      <c r="D195" s="66">
        <v>71</v>
      </c>
      <c r="E195" s="90">
        <f>D195/C191</f>
        <v>0.15638766519823788</v>
      </c>
      <c r="F195" s="144"/>
      <c r="G195" s="65" t="s">
        <v>1417</v>
      </c>
      <c r="H195" s="118">
        <v>38</v>
      </c>
      <c r="I195" s="123">
        <v>11</v>
      </c>
      <c r="J195" s="107">
        <f>I195/H195</f>
        <v>0.28947368421052633</v>
      </c>
    </row>
    <row r="196" spans="2:10" ht="16.8" thickTop="1" thickBot="1" x14ac:dyDescent="0.35">
      <c r="B196" s="93" t="s">
        <v>1143</v>
      </c>
      <c r="C196" s="94">
        <v>29</v>
      </c>
      <c r="D196" s="94"/>
      <c r="E196" s="95">
        <v>0.12</v>
      </c>
      <c r="F196" s="144"/>
      <c r="G196" s="65" t="s">
        <v>1423</v>
      </c>
      <c r="H196" s="118">
        <v>76</v>
      </c>
      <c r="I196" s="124">
        <f>I194+I195</f>
        <v>25</v>
      </c>
      <c r="J196" s="110">
        <f>I196/H196</f>
        <v>0.32894736842105265</v>
      </c>
    </row>
    <row r="197" spans="2:10" ht="16.8" thickTop="1" thickBot="1" x14ac:dyDescent="0.35">
      <c r="B197" s="93" t="s">
        <v>1144</v>
      </c>
      <c r="C197" s="94">
        <v>49</v>
      </c>
      <c r="D197" s="94"/>
      <c r="E197" s="96">
        <v>0.24</v>
      </c>
      <c r="F197" s="145"/>
      <c r="G197" s="68" t="s">
        <v>1422</v>
      </c>
      <c r="H197" s="119">
        <v>25</v>
      </c>
      <c r="I197" s="125"/>
      <c r="J197" s="111"/>
    </row>
    <row r="198" spans="2:10" ht="17.25" customHeight="1" thickTop="1" thickBot="1" x14ac:dyDescent="0.35">
      <c r="B198" s="61" t="s">
        <v>1328</v>
      </c>
      <c r="C198" s="62">
        <v>454</v>
      </c>
      <c r="D198" s="63"/>
      <c r="E198" s="64"/>
      <c r="F198" s="143">
        <v>45441</v>
      </c>
      <c r="G198" s="106" t="s">
        <v>1393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79</v>
      </c>
      <c r="D199" s="66">
        <v>79</v>
      </c>
      <c r="E199" s="67">
        <v>0.17399999999999999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6.8" thickTop="1" thickBot="1" x14ac:dyDescent="0.35">
      <c r="B200" s="65" t="s">
        <v>1329</v>
      </c>
      <c r="C200" s="83">
        <v>8</v>
      </c>
      <c r="D200" s="66">
        <v>71</v>
      </c>
      <c r="E200" s="67">
        <v>0.15640000000000001</v>
      </c>
      <c r="F200" s="144"/>
      <c r="G200" s="114" t="s">
        <v>1415</v>
      </c>
      <c r="H200" s="117">
        <v>76</v>
      </c>
      <c r="I200" s="121"/>
      <c r="J200" s="113"/>
    </row>
    <row r="201" spans="2:10" ht="16.2" thickTop="1" x14ac:dyDescent="0.3">
      <c r="B201" s="65" t="s">
        <v>1330</v>
      </c>
      <c r="C201" s="83">
        <v>1</v>
      </c>
      <c r="D201" s="66">
        <v>78</v>
      </c>
      <c r="E201" s="67">
        <v>0.17180000000000001</v>
      </c>
      <c r="F201" s="144"/>
      <c r="G201" s="65" t="s">
        <v>1152</v>
      </c>
      <c r="H201" s="118">
        <v>38</v>
      </c>
      <c r="I201" s="122">
        <v>14</v>
      </c>
      <c r="J201" s="112">
        <f>I201/H201</f>
        <v>0.36842105263157893</v>
      </c>
    </row>
    <row r="202" spans="2:10" ht="16.2" thickBot="1" x14ac:dyDescent="0.35">
      <c r="B202" s="68" t="s">
        <v>16</v>
      </c>
      <c r="C202" s="69">
        <v>7</v>
      </c>
      <c r="D202" s="66">
        <v>72</v>
      </c>
      <c r="E202" s="90">
        <v>0.15859999999999999</v>
      </c>
      <c r="F202" s="144"/>
      <c r="G202" s="65" t="s">
        <v>1417</v>
      </c>
      <c r="H202" s="118">
        <v>38</v>
      </c>
      <c r="I202" s="123">
        <v>11</v>
      </c>
      <c r="J202" s="107">
        <f>I202/H202</f>
        <v>0.28947368421052633</v>
      </c>
    </row>
    <row r="203" spans="2:10" ht="16.8" thickTop="1" thickBot="1" x14ac:dyDescent="0.35">
      <c r="B203" s="93" t="s">
        <v>1143</v>
      </c>
      <c r="C203" s="94">
        <v>30</v>
      </c>
      <c r="D203" s="94"/>
      <c r="E203" s="95">
        <v>0.12</v>
      </c>
      <c r="F203" s="144"/>
      <c r="G203" s="65" t="s">
        <v>1423</v>
      </c>
      <c r="H203" s="118">
        <v>76</v>
      </c>
      <c r="I203" s="124">
        <v>25</v>
      </c>
      <c r="J203" s="110">
        <f>I203/H203</f>
        <v>0.32894736842105265</v>
      </c>
    </row>
    <row r="204" spans="2:10" ht="16.8" thickTop="1" thickBot="1" x14ac:dyDescent="0.35">
      <c r="B204" s="93" t="s">
        <v>1144</v>
      </c>
      <c r="C204" s="94">
        <v>49</v>
      </c>
      <c r="D204" s="94"/>
      <c r="E204" s="96">
        <v>0.24</v>
      </c>
      <c r="F204" s="145"/>
      <c r="G204" s="68" t="s">
        <v>1422</v>
      </c>
      <c r="H204" s="119">
        <v>25</v>
      </c>
      <c r="I204" s="125"/>
      <c r="J204" s="111"/>
    </row>
    <row r="205" spans="2:10" ht="17.25" customHeight="1" thickTop="1" thickBot="1" x14ac:dyDescent="0.35">
      <c r="B205" s="61" t="s">
        <v>1328</v>
      </c>
      <c r="C205" s="62">
        <v>454</v>
      </c>
      <c r="D205" s="63"/>
      <c r="E205" s="64">
        <v>0</v>
      </c>
      <c r="F205" s="143">
        <v>45442</v>
      </c>
      <c r="G205" s="106" t="s">
        <v>1393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65</v>
      </c>
      <c r="D206" s="66">
        <v>65</v>
      </c>
      <c r="E206" s="67">
        <f>D206/C205</f>
        <v>0.14317180616740088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6.8" thickTop="1" thickBot="1" x14ac:dyDescent="0.35">
      <c r="B207" s="65" t="s">
        <v>1329</v>
      </c>
      <c r="C207" s="83">
        <v>4</v>
      </c>
      <c r="D207" s="66">
        <v>61</v>
      </c>
      <c r="E207" s="67">
        <f>D207/C205</f>
        <v>0.1343612334801762</v>
      </c>
      <c r="F207" s="144"/>
      <c r="G207" s="114" t="s">
        <v>1415</v>
      </c>
      <c r="H207" s="117">
        <v>76</v>
      </c>
      <c r="I207" s="121"/>
      <c r="J207" s="113"/>
    </row>
    <row r="208" spans="2:10" ht="16.2" thickTop="1" x14ac:dyDescent="0.3">
      <c r="B208" s="65" t="s">
        <v>1330</v>
      </c>
      <c r="C208" s="83">
        <v>1</v>
      </c>
      <c r="D208" s="66">
        <v>64</v>
      </c>
      <c r="E208" s="67">
        <f>D208/C205</f>
        <v>0.14096916299559473</v>
      </c>
      <c r="F208" s="144"/>
      <c r="G208" s="65" t="s">
        <v>1152</v>
      </c>
      <c r="H208" s="118">
        <v>38</v>
      </c>
      <c r="I208" s="122">
        <v>14</v>
      </c>
      <c r="J208" s="112">
        <f>I208/H208</f>
        <v>0.36842105263157893</v>
      </c>
    </row>
    <row r="209" spans="2:10" ht="16.2" thickBot="1" x14ac:dyDescent="0.35">
      <c r="B209" s="68" t="s">
        <v>16</v>
      </c>
      <c r="C209" s="69">
        <v>7</v>
      </c>
      <c r="D209" s="66">
        <v>58</v>
      </c>
      <c r="E209" s="90">
        <f>D209/C205</f>
        <v>0.1277533039647577</v>
      </c>
      <c r="F209" s="144"/>
      <c r="G209" s="65" t="s">
        <v>1417</v>
      </c>
      <c r="H209" s="118">
        <v>38</v>
      </c>
      <c r="I209" s="123">
        <v>12</v>
      </c>
      <c r="J209" s="107">
        <f>I209/H209</f>
        <v>0.31578947368421051</v>
      </c>
    </row>
    <row r="210" spans="2:10" ht="16.8" thickTop="1" thickBot="1" x14ac:dyDescent="0.35">
      <c r="B210" s="93" t="s">
        <v>1143</v>
      </c>
      <c r="C210" s="94">
        <v>26</v>
      </c>
      <c r="D210" s="94"/>
      <c r="E210" s="95">
        <v>0.11</v>
      </c>
      <c r="F210" s="144"/>
      <c r="G210" s="65" t="s">
        <v>1423</v>
      </c>
      <c r="H210" s="118">
        <v>76</v>
      </c>
      <c r="I210" s="124">
        <v>27</v>
      </c>
      <c r="J210" s="110">
        <f>I210/H210</f>
        <v>0.35526315789473684</v>
      </c>
    </row>
    <row r="211" spans="2:10" ht="16.8" thickTop="1" thickBot="1" x14ac:dyDescent="0.35">
      <c r="B211" s="93" t="s">
        <v>1144</v>
      </c>
      <c r="C211" s="94">
        <v>39</v>
      </c>
      <c r="D211" s="94"/>
      <c r="E211" s="96">
        <v>0.19</v>
      </c>
      <c r="F211" s="145"/>
      <c r="G211" s="68" t="s">
        <v>1422</v>
      </c>
      <c r="H211" s="119">
        <v>27</v>
      </c>
      <c r="I211" s="125"/>
      <c r="J211" s="111"/>
    </row>
    <row r="212" spans="2:10" ht="16.8" thickTop="1" thickBot="1" x14ac:dyDescent="0.35">
      <c r="B212" s="61" t="s">
        <v>1328</v>
      </c>
      <c r="C212" s="62">
        <v>454</v>
      </c>
      <c r="D212" s="63"/>
      <c r="E212" s="64"/>
      <c r="F212" s="143">
        <v>45443</v>
      </c>
      <c r="G212" s="106" t="s">
        <v>1393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56</v>
      </c>
      <c r="D213" s="66">
        <v>56</v>
      </c>
      <c r="E213" s="67">
        <f>D213/C212</f>
        <v>0.12334801762114538</v>
      </c>
      <c r="F213" s="144"/>
      <c r="G213" s="105"/>
      <c r="H213" s="116" t="s">
        <v>1328</v>
      </c>
      <c r="I213" s="120" t="s">
        <v>1421</v>
      </c>
      <c r="J213" s="109" t="s">
        <v>993</v>
      </c>
    </row>
    <row r="214" spans="2:10" ht="16.8" thickTop="1" thickBot="1" x14ac:dyDescent="0.35">
      <c r="B214" s="65" t="s">
        <v>1329</v>
      </c>
      <c r="C214" s="83">
        <v>4</v>
      </c>
      <c r="D214" s="66">
        <v>52</v>
      </c>
      <c r="E214" s="67">
        <f>D214/C212</f>
        <v>0.11453744493392071</v>
      </c>
      <c r="F214" s="144"/>
      <c r="G214" s="114" t="s">
        <v>1415</v>
      </c>
      <c r="H214" s="117">
        <v>76</v>
      </c>
      <c r="I214" s="121"/>
      <c r="J214" s="113"/>
    </row>
    <row r="215" spans="2:10" ht="16.2" thickTop="1" x14ac:dyDescent="0.3">
      <c r="B215" s="65" t="s">
        <v>1330</v>
      </c>
      <c r="C215" s="83">
        <v>1</v>
      </c>
      <c r="D215" s="66">
        <v>51</v>
      </c>
      <c r="E215" s="67">
        <f>D215/C212</f>
        <v>0.11233480176211454</v>
      </c>
      <c r="F215" s="144"/>
      <c r="G215" s="65" t="s">
        <v>1152</v>
      </c>
      <c r="H215" s="118">
        <v>38</v>
      </c>
      <c r="I215" s="122">
        <v>15</v>
      </c>
      <c r="J215" s="112">
        <f>I215/H215</f>
        <v>0.39473684210526316</v>
      </c>
    </row>
    <row r="216" spans="2:10" ht="16.2" thickBot="1" x14ac:dyDescent="0.35">
      <c r="B216" s="68" t="s">
        <v>16</v>
      </c>
      <c r="C216" s="69">
        <v>7</v>
      </c>
      <c r="D216" s="66">
        <f>D215-C216</f>
        <v>44</v>
      </c>
      <c r="E216" s="90">
        <f>D216/C212</f>
        <v>9.6916299559471369E-2</v>
      </c>
      <c r="F216" s="144"/>
      <c r="G216" s="65" t="s">
        <v>1417</v>
      </c>
      <c r="H216" s="118">
        <v>38</v>
      </c>
      <c r="I216" s="123">
        <v>11</v>
      </c>
      <c r="J216" s="107">
        <f>I216/H216</f>
        <v>0.28947368421052633</v>
      </c>
    </row>
    <row r="217" spans="2:10" ht="16.8" thickTop="1" thickBot="1" x14ac:dyDescent="0.35">
      <c r="B217" s="93" t="s">
        <v>1143</v>
      </c>
      <c r="C217" s="94">
        <v>246</v>
      </c>
      <c r="D217" s="94">
        <v>21</v>
      </c>
      <c r="E217" s="95">
        <f>D217/C217</f>
        <v>8.5365853658536592E-2</v>
      </c>
      <c r="F217" s="144"/>
      <c r="G217" s="65" t="s">
        <v>1423</v>
      </c>
      <c r="H217" s="118">
        <v>76</v>
      </c>
      <c r="I217" s="147">
        <f>SUM(I215:I216)</f>
        <v>26</v>
      </c>
      <c r="J217" s="148">
        <f>I217/H217</f>
        <v>0.34210526315789475</v>
      </c>
    </row>
    <row r="218" spans="2:10" ht="16.8" thickTop="1" thickBot="1" x14ac:dyDescent="0.35">
      <c r="B218" s="93" t="s">
        <v>1144</v>
      </c>
      <c r="C218" s="94">
        <v>208</v>
      </c>
      <c r="D218" s="94">
        <v>35</v>
      </c>
      <c r="E218" s="146">
        <f>D218/C218</f>
        <v>0.16826923076923078</v>
      </c>
      <c r="F218" s="145"/>
      <c r="G218" s="125"/>
      <c r="H218" s="111"/>
      <c r="J218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45413</v>
      </c>
      <c r="B2">
        <f>'APAGADOS RADIO'!F2+D2</f>
        <v>13</v>
      </c>
      <c r="C2">
        <f>'APAGADOS FIBRA'!F2</f>
        <v>58</v>
      </c>
      <c r="D2">
        <f>'APAGADOS ANTENA'!F2</f>
        <v>6</v>
      </c>
      <c r="E2">
        <f t="shared" ref="E2" si="0">B2+C2</f>
        <v>71</v>
      </c>
      <c r="F2">
        <f>'RESUMEN TOTAL'!B1</f>
        <v>536</v>
      </c>
      <c r="G2" s="36">
        <f t="shared" ref="G2" si="1">E2/F2</f>
        <v>0.13246268656716417</v>
      </c>
    </row>
    <row r="3" spans="1:7" x14ac:dyDescent="0.3">
      <c r="A3" s="17">
        <f>'APAGADOS RADIO'!G3</f>
        <v>45414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3">
      <c r="A4" s="17">
        <f>'APAGADOS RADIO'!H3</f>
        <v>45415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3">
      <c r="A5" s="17">
        <f>'APAGADOS RADIO'!I3</f>
        <v>45416</v>
      </c>
      <c r="B5">
        <f>'APAGADOS RADIO'!I2+D5</f>
        <v>14</v>
      </c>
      <c r="C5">
        <f>'APAGADOS FIBRA'!I2</f>
        <v>42</v>
      </c>
      <c r="D5">
        <f>'APAGADOS ANTENA'!I2</f>
        <v>5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3">
      <c r="A6" s="17">
        <f>'APAGADOS RADIO'!J3</f>
        <v>45417</v>
      </c>
      <c r="B6">
        <f>'APAGADOS RADIO'!J2+D6</f>
        <v>13</v>
      </c>
      <c r="C6">
        <f>'APAGADOS FIBRA'!J2</f>
        <v>51</v>
      </c>
      <c r="D6">
        <f>'APAGADOS ANTENA'!J2</f>
        <v>5</v>
      </c>
      <c r="E6">
        <f t="shared" si="4"/>
        <v>64</v>
      </c>
      <c r="F6">
        <f>'RESUMEN TOTAL'!B1</f>
        <v>536</v>
      </c>
      <c r="G6" s="36">
        <f t="shared" si="5"/>
        <v>0.11940298507462686</v>
      </c>
    </row>
    <row r="7" spans="1:7" x14ac:dyDescent="0.3">
      <c r="A7" s="17">
        <f>'APAGADOS RADIO'!K3</f>
        <v>45418</v>
      </c>
      <c r="B7">
        <f>'APAGADOS RADIO'!K2+D7</f>
        <v>12</v>
      </c>
      <c r="C7">
        <f>'APAGADOS FIBRA'!K2</f>
        <v>52</v>
      </c>
      <c r="D7">
        <f>'APAGADOS ANTENA'!K2</f>
        <v>5</v>
      </c>
      <c r="E7">
        <f t="shared" si="4"/>
        <v>64</v>
      </c>
      <c r="F7">
        <f>'RESUMEN TOTAL'!B1</f>
        <v>536</v>
      </c>
      <c r="G7" s="36">
        <f t="shared" si="5"/>
        <v>0.11940298507462686</v>
      </c>
    </row>
    <row r="8" spans="1:7" x14ac:dyDescent="0.3">
      <c r="A8" s="17">
        <f>'APAGADOS RADIO'!L3</f>
        <v>45419</v>
      </c>
      <c r="B8">
        <f>'APAGADOS RADIO'!L2+D8</f>
        <v>18</v>
      </c>
      <c r="C8">
        <f>'APAGADOS FIBRA'!L2</f>
        <v>43</v>
      </c>
      <c r="D8">
        <f>'APAGADOS ANTENA'!L2</f>
        <v>5</v>
      </c>
      <c r="E8">
        <f t="shared" ref="E8:E30" si="6">B8+C8</f>
        <v>61</v>
      </c>
      <c r="F8">
        <f>'RESUMEN TOTAL'!B1</f>
        <v>536</v>
      </c>
      <c r="G8" s="36">
        <f t="shared" ref="G8:G18" si="7">E8/F8</f>
        <v>0.11380597014925373</v>
      </c>
    </row>
    <row r="9" spans="1:7" x14ac:dyDescent="0.3">
      <c r="A9" s="17">
        <f>'APAGADOS RADIO'!M3</f>
        <v>45420</v>
      </c>
      <c r="B9">
        <f>'APAGADOS RADIO'!M2+D9</f>
        <v>19</v>
      </c>
      <c r="C9">
        <f>'APAGADOS FIBRA'!M2</f>
        <v>41</v>
      </c>
      <c r="D9">
        <f>'APAGADOS ANTENA'!M2</f>
        <v>5</v>
      </c>
      <c r="E9">
        <f t="shared" si="6"/>
        <v>60</v>
      </c>
      <c r="F9">
        <f>'RESUMEN TOTAL'!B1</f>
        <v>536</v>
      </c>
      <c r="G9" s="36">
        <f t="shared" si="7"/>
        <v>0.11194029850746269</v>
      </c>
    </row>
    <row r="10" spans="1:7" x14ac:dyDescent="0.3">
      <c r="A10" s="17">
        <f>'APAGADOS RADIO'!N3</f>
        <v>45421</v>
      </c>
      <c r="B10">
        <f>'APAGADOS RADIO'!N2+D10</f>
        <v>19</v>
      </c>
      <c r="C10">
        <f>'APAGADOS FIBRA'!N2</f>
        <v>44</v>
      </c>
      <c r="D10">
        <f>'APAGADOS ANTENA'!N2</f>
        <v>6</v>
      </c>
      <c r="E10">
        <f t="shared" si="6"/>
        <v>63</v>
      </c>
      <c r="F10">
        <f>'RESUMEN TOTAL'!B1</f>
        <v>536</v>
      </c>
      <c r="G10" s="36">
        <f t="shared" si="7"/>
        <v>0.11753731343283583</v>
      </c>
    </row>
    <row r="11" spans="1:7" x14ac:dyDescent="0.3">
      <c r="A11" s="17">
        <f>'APAGADOS RADIO'!O3</f>
        <v>45422</v>
      </c>
      <c r="B11">
        <f>'APAGADOS RADIO'!O2+D11</f>
        <v>18</v>
      </c>
      <c r="C11">
        <f>'APAGADOS FIBRA'!O2</f>
        <v>40</v>
      </c>
      <c r="D11">
        <f>'APAGADOS ANTENA'!O2</f>
        <v>5</v>
      </c>
      <c r="E11">
        <f t="shared" si="6"/>
        <v>58</v>
      </c>
      <c r="F11">
        <f>'RESUMEN TOTAL'!B1</f>
        <v>536</v>
      </c>
      <c r="G11" s="36">
        <f t="shared" si="7"/>
        <v>0.10820895522388059</v>
      </c>
    </row>
    <row r="12" spans="1:7" x14ac:dyDescent="0.3">
      <c r="A12" s="17">
        <f>'APAGADOS RADIO'!P3</f>
        <v>45423</v>
      </c>
      <c r="B12">
        <f>'APAGADOS RADIO'!P2+D12</f>
        <v>19</v>
      </c>
      <c r="C12">
        <f>'APAGADOS FIBRA'!P2</f>
        <v>39</v>
      </c>
      <c r="D12">
        <f>'APAGADOS ANTENA'!P2</f>
        <v>6</v>
      </c>
      <c r="E12">
        <f t="shared" si="6"/>
        <v>58</v>
      </c>
      <c r="F12">
        <f>'RESUMEN TOTAL'!B1</f>
        <v>536</v>
      </c>
      <c r="G12" s="36">
        <f t="shared" si="7"/>
        <v>0.10820895522388059</v>
      </c>
    </row>
    <row r="13" spans="1:7" x14ac:dyDescent="0.3">
      <c r="A13" s="17">
        <f>'APAGADOS RADIO'!Q3</f>
        <v>45424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3">
      <c r="A14" s="17">
        <f>'APAGADOS RADIO'!R3</f>
        <v>45425</v>
      </c>
      <c r="B14">
        <f>'APAGADOS RADIO'!R2+D14</f>
        <v>22</v>
      </c>
      <c r="C14">
        <f>'APAGADOS FIBRA'!R2</f>
        <v>41</v>
      </c>
      <c r="D14">
        <f>'APAGADOS ANTENA'!R2</f>
        <v>7</v>
      </c>
      <c r="E14">
        <f t="shared" si="6"/>
        <v>63</v>
      </c>
      <c r="F14">
        <f>'RESUMEN TOTAL'!B1</f>
        <v>536</v>
      </c>
      <c r="G14" s="36">
        <f t="shared" si="7"/>
        <v>0.11753731343283583</v>
      </c>
    </row>
    <row r="15" spans="1:7" x14ac:dyDescent="0.3">
      <c r="A15" s="17">
        <f>'APAGADOS RADIO'!S3</f>
        <v>45426</v>
      </c>
      <c r="B15">
        <f>'APAGADOS RADIO'!S2+D15</f>
        <v>25</v>
      </c>
      <c r="C15">
        <f>'APAGADOS FIBRA'!S2</f>
        <v>42</v>
      </c>
      <c r="D15">
        <f>'APAGADOS ANTENA'!S2</f>
        <v>6</v>
      </c>
      <c r="E15">
        <f t="shared" si="6"/>
        <v>67</v>
      </c>
      <c r="F15">
        <f>'RESUMEN TOTAL'!B1</f>
        <v>536</v>
      </c>
      <c r="G15" s="36">
        <f t="shared" si="7"/>
        <v>0.125</v>
      </c>
    </row>
    <row r="16" spans="1:7" x14ac:dyDescent="0.3">
      <c r="A16" s="17">
        <f>'APAGADOS RADIO'!T3</f>
        <v>45427</v>
      </c>
      <c r="B16">
        <f>'APAGADOS RADIO'!T2+D16</f>
        <v>30</v>
      </c>
      <c r="C16">
        <f>'APAGADOS FIBRA'!T2</f>
        <v>53</v>
      </c>
      <c r="D16">
        <f>'APAGADOS ANTENA'!T2</f>
        <v>7</v>
      </c>
      <c r="E16">
        <f t="shared" si="6"/>
        <v>83</v>
      </c>
      <c r="F16">
        <f>'RESUMEN TOTAL'!B1</f>
        <v>536</v>
      </c>
      <c r="G16" s="36">
        <f t="shared" si="7"/>
        <v>0.15485074626865672</v>
      </c>
    </row>
    <row r="17" spans="1:7" x14ac:dyDescent="0.3">
      <c r="A17" s="17">
        <f>'APAGADOS RADIO'!U3</f>
        <v>45428</v>
      </c>
      <c r="B17">
        <f>'APAGADOS RADIO'!U2+D17</f>
        <v>14</v>
      </c>
      <c r="C17">
        <f>'APAGADOS FIBRA'!U2</f>
        <v>57</v>
      </c>
      <c r="D17">
        <f>'APAGADOS ANTENA'!U2</f>
        <v>6</v>
      </c>
      <c r="E17">
        <f t="shared" si="6"/>
        <v>71</v>
      </c>
      <c r="F17">
        <f>'RESUMEN TOTAL'!B1</f>
        <v>536</v>
      </c>
      <c r="G17" s="36">
        <f t="shared" si="7"/>
        <v>0.13246268656716417</v>
      </c>
    </row>
    <row r="18" spans="1:7" x14ac:dyDescent="0.3">
      <c r="A18" s="17">
        <f>'APAGADOS RADIO'!V3</f>
        <v>45429</v>
      </c>
      <c r="B18">
        <f>'APAGADOS RADIO'!V2+D18</f>
        <v>14</v>
      </c>
      <c r="C18">
        <f>'APAGADOS FIBRA'!V2</f>
        <v>51</v>
      </c>
      <c r="D18">
        <f>'APAGADOS ANTENA'!V2</f>
        <v>7</v>
      </c>
      <c r="E18">
        <f t="shared" si="6"/>
        <v>65</v>
      </c>
      <c r="F18">
        <f>'RESUMEN TOTAL'!B1</f>
        <v>536</v>
      </c>
      <c r="G18" s="36">
        <f t="shared" si="7"/>
        <v>0.12126865671641791</v>
      </c>
    </row>
    <row r="19" spans="1:7" x14ac:dyDescent="0.3">
      <c r="A19" s="17">
        <f>'APAGADOS RADIO'!W3</f>
        <v>45430</v>
      </c>
      <c r="B19">
        <f>'APAGADOS RADIO'!W2+D19</f>
        <v>15</v>
      </c>
      <c r="C19">
        <f>'APAGADOS FIBRA'!W2</f>
        <v>54</v>
      </c>
      <c r="D19">
        <f>'APAGADOS ANTENA'!W2</f>
        <v>7</v>
      </c>
      <c r="E19">
        <f t="shared" si="6"/>
        <v>69</v>
      </c>
      <c r="F19">
        <f>'RESUMEN TOTAL'!B1</f>
        <v>536</v>
      </c>
      <c r="G19" s="36">
        <f t="shared" ref="G19:G31" si="8">E19/F19</f>
        <v>0.1287313432835821</v>
      </c>
    </row>
    <row r="20" spans="1:7" x14ac:dyDescent="0.3">
      <c r="A20" s="17">
        <f>'APAGADOS RADIO'!X3</f>
        <v>45431</v>
      </c>
      <c r="B20">
        <f>'APAGADOS RADIO'!X2+D20</f>
        <v>15</v>
      </c>
      <c r="C20">
        <f>'APAGADOS FIBRA'!X2</f>
        <v>64</v>
      </c>
      <c r="D20">
        <f>'APAGADOS ANTENA'!X2</f>
        <v>7</v>
      </c>
      <c r="E20">
        <f t="shared" si="6"/>
        <v>79</v>
      </c>
      <c r="F20">
        <f>'RESUMEN TOTAL'!B1</f>
        <v>536</v>
      </c>
      <c r="G20" s="36">
        <f t="shared" si="8"/>
        <v>0.14738805970149255</v>
      </c>
    </row>
    <row r="21" spans="1:7" x14ac:dyDescent="0.3">
      <c r="A21" s="17">
        <f>'APAGADOS RADIO'!Y3</f>
        <v>45432</v>
      </c>
      <c r="B21">
        <f>'APAGADOS RADIO'!Y2+D21</f>
        <v>19</v>
      </c>
      <c r="C21">
        <f>'APAGADOS FIBRA'!Y2</f>
        <v>65</v>
      </c>
      <c r="D21">
        <f>'APAGADOS ANTENA'!Y2</f>
        <v>7</v>
      </c>
      <c r="E21">
        <f t="shared" si="6"/>
        <v>84</v>
      </c>
      <c r="F21">
        <f>'RESUMEN TOTAL'!B1</f>
        <v>536</v>
      </c>
      <c r="G21" s="36">
        <f t="shared" si="8"/>
        <v>0.15671641791044777</v>
      </c>
    </row>
    <row r="22" spans="1:7" x14ac:dyDescent="0.3">
      <c r="A22" s="17">
        <f>'APAGADOS RADIO'!Z3</f>
        <v>45433</v>
      </c>
      <c r="B22">
        <f>'APAGADOS RADIO'!Z2+D22</f>
        <v>17</v>
      </c>
      <c r="C22">
        <f>'APAGADOS FIBRA'!Z2</f>
        <v>62</v>
      </c>
      <c r="D22">
        <f>'APAGADOS ANTENA'!Z2</f>
        <v>10</v>
      </c>
      <c r="E22">
        <f t="shared" si="6"/>
        <v>79</v>
      </c>
      <c r="F22">
        <f>'RESUMEN TOTAL'!B1</f>
        <v>536</v>
      </c>
      <c r="G22" s="36">
        <f t="shared" si="8"/>
        <v>0.14738805970149255</v>
      </c>
    </row>
    <row r="23" spans="1:7" x14ac:dyDescent="0.3">
      <c r="A23" s="17">
        <f>'APAGADOS RADIO'!AA3</f>
        <v>45434</v>
      </c>
      <c r="B23">
        <f>'APAGADOS RADIO'!AA2+D23</f>
        <v>15</v>
      </c>
      <c r="C23">
        <f>'APAGADOS FIBRA'!AA2</f>
        <v>54</v>
      </c>
      <c r="D23">
        <f>'APAGADOS ANTENA'!AA2</f>
        <v>6</v>
      </c>
      <c r="E23">
        <f t="shared" si="6"/>
        <v>69</v>
      </c>
      <c r="F23">
        <f>'RESUMEN TOTAL'!B1</f>
        <v>536</v>
      </c>
      <c r="G23" s="36">
        <f t="shared" si="8"/>
        <v>0.1287313432835821</v>
      </c>
    </row>
    <row r="24" spans="1:7" x14ac:dyDescent="0.3">
      <c r="A24" s="17">
        <f>'APAGADOS RADIO'!AB3</f>
        <v>45435</v>
      </c>
      <c r="B24">
        <f>'APAGADOS RADIO'!AB2+D24</f>
        <v>14</v>
      </c>
      <c r="C24">
        <f>'APAGADOS FIBRA'!AB2</f>
        <v>54</v>
      </c>
      <c r="D24">
        <f>'APAGADOS ANTENA'!AB2</f>
        <v>6</v>
      </c>
      <c r="E24">
        <f t="shared" si="6"/>
        <v>68</v>
      </c>
      <c r="F24">
        <f>'RESUMEN TOTAL'!B1</f>
        <v>536</v>
      </c>
      <c r="G24" s="36">
        <f t="shared" si="8"/>
        <v>0.12686567164179105</v>
      </c>
    </row>
    <row r="25" spans="1:7" x14ac:dyDescent="0.3">
      <c r="A25" s="17">
        <f>'APAGADOS RADIO'!AC3</f>
        <v>45436</v>
      </c>
      <c r="B25">
        <f>'APAGADOS RADIO'!AC2+D25</f>
        <v>15</v>
      </c>
      <c r="C25">
        <f>'APAGADOS FIBRA'!AC2</f>
        <v>62</v>
      </c>
      <c r="D25">
        <f>'APAGADOS ANTENA'!AC2</f>
        <v>7</v>
      </c>
      <c r="E25">
        <f t="shared" si="6"/>
        <v>77</v>
      </c>
      <c r="F25">
        <f>'RESUMEN TOTAL'!B1</f>
        <v>536</v>
      </c>
      <c r="G25" s="36">
        <f t="shared" si="8"/>
        <v>0.14365671641791045</v>
      </c>
    </row>
    <row r="26" spans="1:7" x14ac:dyDescent="0.3">
      <c r="A26" s="17">
        <f>'APAGADOS RADIO'!AD3</f>
        <v>45437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3">
      <c r="A27" s="17">
        <f>'APAGADOS RADIO'!AE3</f>
        <v>45438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3">
      <c r="A28" s="17">
        <f>'APAGADOS RADIO'!AF3</f>
        <v>45439</v>
      </c>
      <c r="B28">
        <f>'APAGADOS RADIO'!AF2+D28</f>
        <v>18</v>
      </c>
      <c r="C28">
        <f>'APAGADOS FIBRA'!AF2</f>
        <v>78</v>
      </c>
      <c r="D28">
        <f>'APAGADOS ANTENA'!AF2</f>
        <v>9</v>
      </c>
      <c r="E28">
        <f t="shared" si="6"/>
        <v>96</v>
      </c>
      <c r="F28">
        <f>'RESUMEN TOTAL'!B1</f>
        <v>536</v>
      </c>
      <c r="G28" s="36">
        <f t="shared" si="8"/>
        <v>0.17910447761194029</v>
      </c>
    </row>
    <row r="29" spans="1:7" x14ac:dyDescent="0.3">
      <c r="A29" s="17">
        <f>'APAGADOS RADIO'!AG3</f>
        <v>45440</v>
      </c>
      <c r="B29">
        <f>'APAGADOS RADIO'!AG2+D29</f>
        <v>14</v>
      </c>
      <c r="C29">
        <f>'APAGADOS FIBRA'!AG2</f>
        <v>64</v>
      </c>
      <c r="D29">
        <f>'APAGADOS ANTENA'!AG2</f>
        <v>7</v>
      </c>
      <c r="E29">
        <f t="shared" si="6"/>
        <v>78</v>
      </c>
      <c r="F29">
        <f>'RESUMEN TOTAL'!B1</f>
        <v>536</v>
      </c>
      <c r="G29" s="36">
        <f t="shared" si="8"/>
        <v>0.1455223880597015</v>
      </c>
    </row>
    <row r="30" spans="1:7" x14ac:dyDescent="0.3">
      <c r="A30" s="17">
        <f>'APAGADOS RADIO'!AH3</f>
        <v>45441</v>
      </c>
      <c r="B30">
        <f>'APAGADOS RADIO'!AH2+D30</f>
        <v>13</v>
      </c>
      <c r="C30">
        <f>'APAGADOS FIBRA'!AH2</f>
        <v>66</v>
      </c>
      <c r="D30">
        <f>'APAGADOS ANTENA'!AH2</f>
        <v>6</v>
      </c>
      <c r="E30">
        <f t="shared" si="6"/>
        <v>79</v>
      </c>
      <c r="F30">
        <f>'RESUMEN TOTAL'!B1</f>
        <v>536</v>
      </c>
      <c r="G30" s="36">
        <f t="shared" si="8"/>
        <v>0.14738805970149255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45413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20</v>
      </c>
      <c r="F35" s="104">
        <f>paradas!F3</f>
        <v>18</v>
      </c>
      <c r="G35" s="104">
        <f t="shared" ref="G35:G47" si="11">E35+F35</f>
        <v>38</v>
      </c>
    </row>
    <row r="36" spans="1:30" x14ac:dyDescent="0.3">
      <c r="A36" s="14">
        <f t="shared" si="10"/>
        <v>45414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20</v>
      </c>
      <c r="F36">
        <f>paradas!G3</f>
        <v>18</v>
      </c>
      <c r="G36" s="104">
        <f t="shared" si="11"/>
        <v>38</v>
      </c>
    </row>
    <row r="37" spans="1:30" s="14" customFormat="1" x14ac:dyDescent="0.3">
      <c r="A37" s="14">
        <f t="shared" si="10"/>
        <v>45415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19</v>
      </c>
      <c r="F37">
        <f>paradas!H3</f>
        <v>19</v>
      </c>
      <c r="G37" s="104">
        <f t="shared" si="11"/>
        <v>38</v>
      </c>
    </row>
    <row r="38" spans="1:30" x14ac:dyDescent="0.3">
      <c r="A38" s="14">
        <f t="shared" si="10"/>
        <v>45416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19</v>
      </c>
      <c r="F38">
        <f>paradas!I3</f>
        <v>19</v>
      </c>
      <c r="G38" s="104">
        <f t="shared" si="11"/>
        <v>38</v>
      </c>
    </row>
    <row r="39" spans="1:30" x14ac:dyDescent="0.3">
      <c r="A39" s="14">
        <f t="shared" si="10"/>
        <v>45417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19</v>
      </c>
      <c r="F39">
        <f>paradas!J3</f>
        <v>19</v>
      </c>
      <c r="G39" s="104">
        <f t="shared" si="11"/>
        <v>38</v>
      </c>
    </row>
    <row r="40" spans="1:30" x14ac:dyDescent="0.3">
      <c r="A40" s="14">
        <f t="shared" si="10"/>
        <v>45418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19</v>
      </c>
      <c r="F40">
        <f>paradas!K3</f>
        <v>19</v>
      </c>
      <c r="G40" s="104">
        <f t="shared" si="11"/>
        <v>38</v>
      </c>
    </row>
    <row r="41" spans="1:30" x14ac:dyDescent="0.3">
      <c r="A41" s="14">
        <f t="shared" si="10"/>
        <v>45419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19</v>
      </c>
      <c r="F41">
        <f>paradas!L3</f>
        <v>19</v>
      </c>
      <c r="G41" s="104">
        <f t="shared" si="11"/>
        <v>38</v>
      </c>
    </row>
    <row r="42" spans="1:30" x14ac:dyDescent="0.3">
      <c r="A42" s="14">
        <f t="shared" si="10"/>
        <v>45420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19</v>
      </c>
      <c r="F42">
        <f>paradas!M3</f>
        <v>19</v>
      </c>
      <c r="G42" s="104">
        <f t="shared" si="11"/>
        <v>38</v>
      </c>
    </row>
    <row r="43" spans="1:30" x14ac:dyDescent="0.3">
      <c r="A43" s="14">
        <f t="shared" si="10"/>
        <v>45421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19</v>
      </c>
      <c r="F43">
        <f>paradas!N3</f>
        <v>19</v>
      </c>
      <c r="G43" s="104">
        <f t="shared" si="11"/>
        <v>38</v>
      </c>
    </row>
    <row r="44" spans="1:30" x14ac:dyDescent="0.3">
      <c r="A44" s="14">
        <f t="shared" si="10"/>
        <v>45422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19</v>
      </c>
      <c r="F44">
        <f>paradas!O3</f>
        <v>17</v>
      </c>
      <c r="G44" s="104">
        <f t="shared" si="11"/>
        <v>36</v>
      </c>
    </row>
    <row r="45" spans="1:30" x14ac:dyDescent="0.3">
      <c r="A45" s="14">
        <f t="shared" si="10"/>
        <v>45423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19</v>
      </c>
      <c r="F45">
        <f>paradas!P3</f>
        <v>17</v>
      </c>
      <c r="G45" s="104">
        <f t="shared" si="11"/>
        <v>36</v>
      </c>
    </row>
    <row r="46" spans="1:30" x14ac:dyDescent="0.3">
      <c r="A46" s="14">
        <f t="shared" si="10"/>
        <v>45424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45425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17</v>
      </c>
      <c r="G47" s="104">
        <f t="shared" si="11"/>
        <v>36</v>
      </c>
    </row>
    <row r="48" spans="1:30" x14ac:dyDescent="0.3">
      <c r="A48" s="14">
        <f t="shared" si="10"/>
        <v>45426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18</v>
      </c>
      <c r="F48">
        <f>paradas!S3</f>
        <v>16</v>
      </c>
      <c r="G48" s="104">
        <f>E48+F48</f>
        <v>34</v>
      </c>
    </row>
    <row r="49" spans="1:7" x14ac:dyDescent="0.3">
      <c r="A49" s="14">
        <f t="shared" si="10"/>
        <v>45427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19</v>
      </c>
      <c r="F49">
        <f>paradas!T3</f>
        <v>17</v>
      </c>
      <c r="G49" s="104">
        <f t="shared" ref="G49:G53" si="12">E49+F49</f>
        <v>36</v>
      </c>
    </row>
    <row r="50" spans="1:7" x14ac:dyDescent="0.3">
      <c r="A50" s="14">
        <f t="shared" si="10"/>
        <v>45428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20</v>
      </c>
      <c r="F50">
        <f>paradas!U3</f>
        <v>16</v>
      </c>
      <c r="G50" s="104">
        <f t="shared" si="12"/>
        <v>36</v>
      </c>
    </row>
    <row r="51" spans="1:7" x14ac:dyDescent="0.3">
      <c r="A51" s="14">
        <f t="shared" si="10"/>
        <v>45429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20</v>
      </c>
      <c r="F51">
        <f>paradas!V3</f>
        <v>18</v>
      </c>
      <c r="G51" s="104">
        <f t="shared" si="12"/>
        <v>38</v>
      </c>
    </row>
    <row r="52" spans="1:7" x14ac:dyDescent="0.3">
      <c r="A52" s="14">
        <f t="shared" si="10"/>
        <v>45430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19</v>
      </c>
      <c r="F52">
        <f>paradas!W3</f>
        <v>17</v>
      </c>
      <c r="G52" s="104">
        <f t="shared" si="12"/>
        <v>36</v>
      </c>
    </row>
    <row r="53" spans="1:7" x14ac:dyDescent="0.3">
      <c r="A53" s="14">
        <f t="shared" si="10"/>
        <v>45431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3">
      <c r="A54" s="14">
        <f t="shared" si="10"/>
        <v>45432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16</v>
      </c>
      <c r="F54">
        <f>paradas!Y3</f>
        <v>15</v>
      </c>
      <c r="G54" s="104">
        <f t="shared" ref="G54:G65" si="13">E54+F54</f>
        <v>31</v>
      </c>
    </row>
    <row r="55" spans="1:7" x14ac:dyDescent="0.3">
      <c r="A55" s="14">
        <f t="shared" si="10"/>
        <v>45433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18</v>
      </c>
      <c r="F55">
        <f>paradas!Z3</f>
        <v>13</v>
      </c>
      <c r="G55" s="104">
        <f>paradas!AB2</f>
        <v>18</v>
      </c>
    </row>
    <row r="56" spans="1:7" x14ac:dyDescent="0.3">
      <c r="A56" s="14">
        <f t="shared" si="10"/>
        <v>45434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16</v>
      </c>
      <c r="F56">
        <f>paradas!AA3</f>
        <v>15</v>
      </c>
      <c r="G56" s="104">
        <f t="shared" si="13"/>
        <v>31</v>
      </c>
    </row>
    <row r="57" spans="1:7" x14ac:dyDescent="0.3">
      <c r="A57" s="14">
        <f t="shared" si="10"/>
        <v>45435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18</v>
      </c>
      <c r="F57">
        <f>paradas!AB3</f>
        <v>13</v>
      </c>
      <c r="G57" s="104">
        <f t="shared" si="13"/>
        <v>31</v>
      </c>
    </row>
    <row r="58" spans="1:7" x14ac:dyDescent="0.3">
      <c r="A58" s="14">
        <f t="shared" si="10"/>
        <v>45436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16</v>
      </c>
      <c r="F58">
        <f>paradas!AC3</f>
        <v>15</v>
      </c>
      <c r="G58" s="104">
        <f t="shared" si="13"/>
        <v>31</v>
      </c>
    </row>
    <row r="59" spans="1:7" x14ac:dyDescent="0.3">
      <c r="A59" s="14">
        <f t="shared" si="10"/>
        <v>45437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45438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45439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13</v>
      </c>
      <c r="F61">
        <f>paradas!AF3</f>
        <v>10</v>
      </c>
      <c r="G61" s="104">
        <f t="shared" si="13"/>
        <v>23</v>
      </c>
    </row>
    <row r="62" spans="1:7" x14ac:dyDescent="0.3">
      <c r="A62" s="14">
        <f t="shared" si="10"/>
        <v>45440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13</v>
      </c>
      <c r="F62">
        <f>paradas!AG3</f>
        <v>10</v>
      </c>
      <c r="G62" s="104">
        <f t="shared" si="13"/>
        <v>23</v>
      </c>
    </row>
    <row r="63" spans="1:7" x14ac:dyDescent="0.3">
      <c r="A63" s="14">
        <f t="shared" si="10"/>
        <v>45441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13</v>
      </c>
      <c r="F63">
        <f>paradas!AH3</f>
        <v>10</v>
      </c>
      <c r="G63" s="104">
        <f t="shared" si="13"/>
        <v>23</v>
      </c>
    </row>
    <row r="64" spans="1:7" x14ac:dyDescent="0.3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J4" sqref="AJ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6" ht="15.6" thickTop="1" thickBot="1" x14ac:dyDescent="0.35">
      <c r="A1" s="46"/>
      <c r="B1" s="50" t="s">
        <v>1152</v>
      </c>
    </row>
    <row r="2" spans="1:36" ht="15.6" thickTop="1" thickBot="1" x14ac:dyDescent="0.35">
      <c r="A2" s="57" t="s">
        <v>1143</v>
      </c>
      <c r="B2" s="47">
        <f>COUNTIFS('RESUMEN TOTAL'!C5:C541,"=BONOMO")</f>
        <v>246</v>
      </c>
      <c r="F2" s="41">
        <v>45413</v>
      </c>
      <c r="G2" s="41">
        <v>45414</v>
      </c>
      <c r="H2" s="41">
        <v>45415</v>
      </c>
      <c r="I2" s="41">
        <v>45416</v>
      </c>
      <c r="J2" s="41">
        <v>45417</v>
      </c>
      <c r="K2" s="41">
        <v>45418</v>
      </c>
      <c r="L2" s="41">
        <v>45419</v>
      </c>
      <c r="M2" s="41">
        <v>45420</v>
      </c>
      <c r="N2" s="41">
        <v>45421</v>
      </c>
      <c r="O2" s="41">
        <v>45422</v>
      </c>
      <c r="P2" s="41">
        <v>45423</v>
      </c>
      <c r="Q2" s="41">
        <v>45424</v>
      </c>
      <c r="R2" s="41">
        <v>45425</v>
      </c>
      <c r="S2" s="41">
        <v>45426</v>
      </c>
      <c r="T2" s="41">
        <v>45427</v>
      </c>
      <c r="U2" s="41">
        <v>45428</v>
      </c>
      <c r="V2" s="41">
        <v>45429</v>
      </c>
      <c r="W2" s="41">
        <v>45430</v>
      </c>
      <c r="X2" s="41">
        <v>45431</v>
      </c>
      <c r="Y2" s="41">
        <v>45432</v>
      </c>
      <c r="Z2" s="41">
        <v>45433</v>
      </c>
      <c r="AA2" s="41">
        <v>45434</v>
      </c>
      <c r="AB2" s="41">
        <v>45435</v>
      </c>
      <c r="AC2" s="41">
        <v>45436</v>
      </c>
      <c r="AD2" s="41">
        <v>45437</v>
      </c>
      <c r="AE2" s="41">
        <v>45438</v>
      </c>
      <c r="AF2" s="41">
        <v>45439</v>
      </c>
      <c r="AG2" s="41">
        <v>45440</v>
      </c>
      <c r="AH2" s="41">
        <v>45441</v>
      </c>
      <c r="AI2" s="41">
        <v>45442</v>
      </c>
      <c r="AJ2" s="41">
        <v>45443</v>
      </c>
    </row>
    <row r="3" spans="1:36" ht="15.6" thickTop="1" thickBot="1" x14ac:dyDescent="0.35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24</v>
      </c>
      <c r="G3" s="52">
        <v>25</v>
      </c>
      <c r="H3" s="52">
        <v>24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24</v>
      </c>
      <c r="K3" s="52">
        <v>23</v>
      </c>
      <c r="L3" s="52">
        <f>COUNTIFS('RESUMEN TOTAL'!C5:C542, "=BONOMO",'RESUMEN TOTAL'!R5:R542,"=APAGADO")</f>
        <v>16</v>
      </c>
      <c r="M3" s="52">
        <f>COUNTIFS('RESUMEN TOTAL'!C5:C542, "=BONOMO",'RESUMEN TOTAL'!S5:S542,"=APAGADO")</f>
        <v>15</v>
      </c>
      <c r="N3" s="52">
        <f>COUNTIFS('RESUMEN TOTAL'!C5:C542, "=BONOMO",'RESUMEN TOTAL'!T5:T542,"=APAGADO")</f>
        <v>14</v>
      </c>
      <c r="O3" s="52">
        <v>13</v>
      </c>
      <c r="P3" s="53">
        <v>0</v>
      </c>
      <c r="Q3" s="53">
        <v>0</v>
      </c>
      <c r="R3" s="53">
        <v>16</v>
      </c>
      <c r="S3" s="53">
        <f>COUNTIFS('RESUMEN TOTAL'!C5:C542, "=BONOMO",'RESUMEN TOTAL'!Y5:Y542,"=APAGADO")</f>
        <v>23</v>
      </c>
      <c r="T3" s="53">
        <f>COUNTIFS('RESUMEN TOTAL'!C5:C542, "=BONOMO",'RESUMEN TOTAL'!Z5:Z542,"=APAGADO")</f>
        <v>26</v>
      </c>
      <c r="U3" s="53">
        <v>20</v>
      </c>
      <c r="V3" s="53">
        <v>0</v>
      </c>
      <c r="W3" s="53">
        <v>0</v>
      </c>
      <c r="X3" s="53">
        <f>COUNTIFS('RESUMEN TOTAL'!C5:C542, "=BONOMO",'RESUMEN TOTAL'!AD5:AD542,"=APAGADO")</f>
        <v>22</v>
      </c>
      <c r="Y3" s="53">
        <f>COUNTIFS('RESUMEN TOTAL'!C5:C542, "=BONOMO",'RESUMEN TOTAL'!AE5:AE542,"=APAGADO")</f>
        <v>21</v>
      </c>
      <c r="Z3" s="53">
        <v>22</v>
      </c>
      <c r="AA3" s="53">
        <f>COUNTIFS('RESUMEN TOTAL'!C5:C542, "=BONOMO",'RESUMEN TOTAL'!AG5:AG542,"=APAGADO")</f>
        <v>20</v>
      </c>
      <c r="AB3" s="53">
        <f>COUNTIFS('RESUMEN TOTAL'!C5:C542, "=BONOMO",'RESUMEN TOTAL'!AH5:AH542,"=APAGADO")</f>
        <v>21</v>
      </c>
      <c r="AC3" s="53">
        <v>27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28</v>
      </c>
      <c r="AG3" s="53">
        <f>COUNTIFS('RESUMEN TOTAL'!C5:C542, "=BONOMO",'RESUMEN TOTAL'!AM5:AM542,"=APAGADO")</f>
        <v>29</v>
      </c>
      <c r="AH3" s="53">
        <f>COUNTIFS('RESUMEN TOTAL'!C5:C542, "=BONOMO",'RESUMEN TOTAL'!AN5:AN542,"=APAGADO")</f>
        <v>30</v>
      </c>
      <c r="AI3" s="53">
        <f>COUNTIFS('RESUMEN TOTAL'!C5:C542, "=BONOMO",'RESUMEN TOTAL'!AO5:AO542,"=APAGADO")</f>
        <v>26</v>
      </c>
      <c r="AJ3" s="53">
        <f>COUNTIFS('RESUMEN TOTAL'!C5:C542, "=BONOMO",'RESUMEN TOTAL'!AP5:AP542,"=APAGADO")</f>
        <v>21</v>
      </c>
    </row>
    <row r="4" spans="1:36" ht="15.6" thickTop="1" thickBot="1" x14ac:dyDescent="0.35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0.1</v>
      </c>
      <c r="H4" s="58">
        <v>0.1</v>
      </c>
      <c r="I4" s="58">
        <f t="shared" si="0"/>
        <v>9.7560975609756101E-2</v>
      </c>
      <c r="J4" s="58">
        <f t="shared" si="0"/>
        <v>9.7560975609756101E-2</v>
      </c>
      <c r="K4" s="58">
        <f t="shared" ref="K4" si="1">K3/BONOMOcam</f>
        <v>9.3495934959349589E-2</v>
      </c>
      <c r="L4" s="58">
        <f t="shared" si="0"/>
        <v>6.5040650406504072E-2</v>
      </c>
      <c r="M4" s="58">
        <f t="shared" ref="M4" si="2">M3/BONOMOcam</f>
        <v>6.097560975609756E-2</v>
      </c>
      <c r="N4" s="58">
        <f t="shared" si="0"/>
        <v>5.6910569105691054E-2</v>
      </c>
      <c r="O4" s="58">
        <v>0.05</v>
      </c>
      <c r="P4" s="59">
        <v>0</v>
      </c>
      <c r="Q4" s="59">
        <v>0</v>
      </c>
      <c r="R4" s="59">
        <v>7.0000000000000007E-2</v>
      </c>
      <c r="S4" s="59">
        <f t="shared" si="0"/>
        <v>9.3495934959349589E-2</v>
      </c>
      <c r="T4" s="59">
        <f t="shared" si="0"/>
        <v>0.10569105691056911</v>
      </c>
      <c r="U4" s="59">
        <v>0.04</v>
      </c>
      <c r="V4" s="59">
        <v>0</v>
      </c>
      <c r="W4" s="59">
        <v>0</v>
      </c>
      <c r="X4" s="59">
        <f t="shared" si="0"/>
        <v>8.943089430894309E-2</v>
      </c>
      <c r="Y4" s="59">
        <f t="shared" ref="Y4" si="3">Y3/BONOMOcam</f>
        <v>8.5365853658536592E-2</v>
      </c>
      <c r="Z4" s="59">
        <v>0.1</v>
      </c>
      <c r="AA4" s="59">
        <f t="shared" si="0"/>
        <v>8.1300813008130079E-2</v>
      </c>
      <c r="AB4" s="59">
        <f t="shared" si="0"/>
        <v>8.5365853658536592E-2</v>
      </c>
      <c r="AC4" s="59">
        <f t="shared" si="0"/>
        <v>0.10975609756097561</v>
      </c>
      <c r="AD4" s="59">
        <v>0</v>
      </c>
      <c r="AE4" s="59">
        <f t="shared" si="0"/>
        <v>0</v>
      </c>
      <c r="AF4" s="59">
        <f t="shared" si="0"/>
        <v>0.11382113821138211</v>
      </c>
      <c r="AG4" s="59">
        <f t="shared" si="0"/>
        <v>0.11788617886178862</v>
      </c>
      <c r="AH4" s="59">
        <f t="shared" ref="AH4:AI4" si="4">AH3/BONOMOcam</f>
        <v>0.12195121951219512</v>
      </c>
      <c r="AI4" s="59">
        <f t="shared" si="4"/>
        <v>0.10569105691056911</v>
      </c>
      <c r="AJ4" s="59">
        <f t="shared" ref="AJ4" si="5">AJ3/BONOMOcam</f>
        <v>8.5365853658536592E-2</v>
      </c>
    </row>
    <row r="5" spans="1:36" ht="15.6" thickTop="1" thickBot="1" x14ac:dyDescent="0.35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47</v>
      </c>
      <c r="G5" s="55">
        <v>51</v>
      </c>
      <c r="H5" s="55">
        <v>45</v>
      </c>
      <c r="I5" s="55">
        <v>37</v>
      </c>
      <c r="J5" s="55">
        <f>COUNTIFS('RESUMEN TOTAL'!C5:C700, "=COSEIDI",'RESUMEN TOTAL'!P5:P700,"=APAGADO")</f>
        <v>40</v>
      </c>
      <c r="K5" s="55">
        <v>41</v>
      </c>
      <c r="L5" s="55">
        <f>COUNTIFS('RESUMEN TOTAL'!C5:C528, "=COSEIDI",'RESUMEN TOTAL'!R5:R528,"=APAGADO")</f>
        <v>45</v>
      </c>
      <c r="M5" s="55">
        <f>COUNTIFS('RESUMEN TOTAL'!C5:C528, "=COSEIDI",'RESUMEN TOTAL'!S5:S528,"=APAGADO")</f>
        <v>45</v>
      </c>
      <c r="N5" s="55">
        <f>COUNTIFS('RESUMEN TOTAL'!C5:C528, "=COSEIDI",'RESUMEN TOTAL'!T5:T528,"=APAGADO")</f>
        <v>49</v>
      </c>
      <c r="O5" s="55">
        <v>45</v>
      </c>
      <c r="P5" s="55">
        <v>0</v>
      </c>
      <c r="Q5" s="55">
        <v>60</v>
      </c>
      <c r="R5" s="55">
        <v>47</v>
      </c>
      <c r="S5" s="55">
        <f>COUNTIFS('RESUMEN TOTAL'!C5:C528, "=COSEIDI",'RESUMEN TOTAL'!Y5:Y528,"=APAGADO")</f>
        <v>44</v>
      </c>
      <c r="T5" s="55">
        <v>57</v>
      </c>
      <c r="U5" s="55">
        <v>51</v>
      </c>
      <c r="V5" s="55">
        <v>0</v>
      </c>
      <c r="W5" s="55">
        <v>0</v>
      </c>
      <c r="X5" s="55">
        <f>COUNTIFS('RESUMEN TOTAL'!C5:C528, "=COSEIDI",'RESUMEN TOTAL'!AD5:AD528,"=APAGADO")</f>
        <v>57</v>
      </c>
      <c r="Y5" s="55">
        <f>COUNTIFS('RESUMEN TOTAL'!C5:C528, "=COSEIDI",'RESUMEN TOTAL'!AE5:AE528,"=APAGADO")</f>
        <v>63</v>
      </c>
      <c r="Z5" s="55">
        <f>COUNTIFS('RESUMEN TOTAL'!C5:C528, "=COSEIDI",'RESUMEN TOTAL'!AF5:AF528,"=APAGADO")</f>
        <v>57</v>
      </c>
      <c r="AA5" s="55">
        <f>COUNTIFS('RESUMEN TOTAL'!C5:C528, "=COSEIDI",'RESUMEN TOTAL'!AG5:AG528,"=APAGADO")</f>
        <v>49</v>
      </c>
      <c r="AB5" s="55">
        <f>COUNTIFS('RESUMEN TOTAL'!C5:C528, "=COSEIDI",'RESUMEN TOTAL'!AH5:AH528,"=APAGADO")</f>
        <v>47</v>
      </c>
      <c r="AC5" s="55">
        <v>50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68</v>
      </c>
      <c r="AG5" s="55">
        <f>COUNTIFS('RESUMEN TOTAL'!C5:C528, "=COSEIDI",'RESUMEN TOTAL'!AM5:AM528,"=APAGADO")</f>
        <v>49</v>
      </c>
      <c r="AH5" s="55">
        <f>COUNTIFS('RESUMEN TOTAL'!C5:C528, "=COSEIDI",'RESUMEN TOTAL'!AN5:AN528,"=APAGADO")</f>
        <v>49</v>
      </c>
      <c r="AI5" s="55">
        <f>COUNTIFS('RESUMEN TOTAL'!C5:C528, "=COSEIDI",'RESUMEN TOTAL'!AO5:AO528,"=APAGADO")</f>
        <v>39</v>
      </c>
      <c r="AJ5" s="55">
        <f>COUNTIFS('RESUMEN TOTAL'!C5:C528, "=COSEIDI",'RESUMEN TOTAL'!AP5:AP528,"=APAGADO")</f>
        <v>35</v>
      </c>
    </row>
    <row r="6" spans="1:36" ht="15.6" thickTop="1" thickBot="1" x14ac:dyDescent="0.35">
      <c r="D6" s="45"/>
      <c r="E6" s="43" t="s">
        <v>1156</v>
      </c>
      <c r="F6" s="58">
        <f t="shared" ref="F6:AF6" si="6">F5/COSEIDIcam</f>
        <v>0.22596153846153846</v>
      </c>
      <c r="G6" s="58">
        <v>0.25</v>
      </c>
      <c r="H6" s="58">
        <v>0.22</v>
      </c>
      <c r="I6" s="58">
        <f t="shared" si="6"/>
        <v>0.17788461538461539</v>
      </c>
      <c r="J6" s="58">
        <f t="shared" si="6"/>
        <v>0.19230769230769232</v>
      </c>
      <c r="K6" s="58">
        <f t="shared" ref="K6" si="7">K5/COSEIDIcam</f>
        <v>0.19711538461538461</v>
      </c>
      <c r="L6" s="58">
        <f t="shared" si="6"/>
        <v>0.21634615384615385</v>
      </c>
      <c r="M6" s="58">
        <f t="shared" ref="M6" si="8">M5/COSEIDIcam</f>
        <v>0.21634615384615385</v>
      </c>
      <c r="N6" s="58">
        <f t="shared" si="6"/>
        <v>0.23557692307692307</v>
      </c>
      <c r="O6" s="58">
        <v>0.22</v>
      </c>
      <c r="P6" s="58">
        <v>0</v>
      </c>
      <c r="Q6" s="58">
        <v>0</v>
      </c>
      <c r="R6" s="58">
        <v>0.23</v>
      </c>
      <c r="S6" s="58">
        <f t="shared" si="6"/>
        <v>0.21153846153846154</v>
      </c>
      <c r="T6" s="58">
        <v>0.27</v>
      </c>
      <c r="U6" s="58">
        <v>0.09</v>
      </c>
      <c r="V6" s="58">
        <v>0</v>
      </c>
      <c r="W6" s="58">
        <v>0</v>
      </c>
      <c r="X6" s="58">
        <f t="shared" si="6"/>
        <v>0.27403846153846156</v>
      </c>
      <c r="Y6" s="58">
        <f t="shared" ref="Y6" si="9">Y5/COSEIDIcam</f>
        <v>0.30288461538461536</v>
      </c>
      <c r="Z6" s="58">
        <f t="shared" si="6"/>
        <v>0.27403846153846156</v>
      </c>
      <c r="AA6" s="58">
        <f t="shared" si="6"/>
        <v>0.23557692307692307</v>
      </c>
      <c r="AB6" s="58">
        <f t="shared" si="6"/>
        <v>0.22596153846153846</v>
      </c>
      <c r="AC6" s="58">
        <v>0.24</v>
      </c>
      <c r="AD6" s="58">
        <v>0</v>
      </c>
      <c r="AE6" s="58">
        <f t="shared" si="6"/>
        <v>0</v>
      </c>
      <c r="AF6" s="58">
        <f t="shared" si="6"/>
        <v>0.32692307692307693</v>
      </c>
      <c r="AG6" s="42">
        <v>0.24</v>
      </c>
      <c r="AH6" s="42">
        <v>0.24</v>
      </c>
      <c r="AI6" s="42">
        <v>0.19</v>
      </c>
      <c r="AJ6" s="42">
        <v>0.19</v>
      </c>
    </row>
    <row r="7" spans="1:36" ht="15" thickTop="1" x14ac:dyDescent="0.3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5" width="11.88671875" customWidth="1"/>
  </cols>
  <sheetData>
    <row r="1" spans="1:36" ht="18" x14ac:dyDescent="0.35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4">
      <c r="E2" s="18" t="s">
        <v>1414</v>
      </c>
      <c r="F2" s="18">
        <f>COUNTIFS(F4:F600, "=APAGADO",D4:D600,"=GFIJA")</f>
        <v>20</v>
      </c>
      <c r="G2" s="18">
        <f>COUNTIFS(G4:G600, "=APAGADO",D4:D600,"=GFIJA")</f>
        <v>20</v>
      </c>
      <c r="H2" s="18">
        <f>COUNTIFS(H4:H600, "=APAGADO",D4:D600,"=GFIJA")</f>
        <v>19</v>
      </c>
      <c r="I2" s="18">
        <f>COUNTIFS(I4:I600, "=APAGADO",D4:D600,"=GFIJA")</f>
        <v>19</v>
      </c>
      <c r="J2" s="18">
        <f>COUNTIFS(J4:J600, "=APAGADO",D4:D600,"=GFIJA")</f>
        <v>19</v>
      </c>
      <c r="K2" s="18">
        <f>COUNTIFS(K4:K600, "=APAGADO",D4:D600,"=GFIJA")</f>
        <v>19</v>
      </c>
      <c r="L2" s="18">
        <f>COUNTIFS(L4:L600, "=APAGADO",D4:D600,"=GFIJA")</f>
        <v>19</v>
      </c>
      <c r="M2" s="18">
        <f>COUNTIFS(M4:M600, "=APAGADO",D4:D600,"=GFIJA")</f>
        <v>19</v>
      </c>
      <c r="N2" s="18">
        <f>COUNTIFS(N4:N600, "=APAGADO",D4:D600,"=GFIJA")</f>
        <v>19</v>
      </c>
      <c r="O2" s="18">
        <f>COUNTIFS(O4:O600, "=APAGADO",D4:D600,"=GFIJA")</f>
        <v>19</v>
      </c>
      <c r="P2" s="18">
        <f>COUNTIFS(P4:P600, "=APAGADO",D4:D600,"=GFIJA")</f>
        <v>19</v>
      </c>
      <c r="Q2" s="18">
        <f>COUNTIFS(Q4:Q600, "=APAGADO",D4:D600,"=GFIJA")</f>
        <v>0</v>
      </c>
      <c r="R2" s="18">
        <f>COUNTIFS(R4:R600, "=APAGADO",D4:D600,"=GFIJA")</f>
        <v>19</v>
      </c>
      <c r="S2" s="18">
        <f>COUNTIFS(S4:S600, "=APAGADO",D4:D600,"=GFIJA")</f>
        <v>18</v>
      </c>
      <c r="T2" s="18">
        <f>COUNTIFS(T4:T600, "=APAGADO",D4:D600,"=GFIJA")</f>
        <v>19</v>
      </c>
      <c r="U2" s="18">
        <f>COUNTIFS(U4:U600, "=APAGADO",D4:D600,"=GFIJA")</f>
        <v>20</v>
      </c>
      <c r="V2" s="18">
        <f>COUNTIFS(V4:V600, "=APAGADO",D4:D600,"=GFIJA")</f>
        <v>20</v>
      </c>
      <c r="W2" s="18">
        <f>COUNTIFS(W4:W600, "=APAGADO",D4:D600,"=GFIJA")</f>
        <v>19</v>
      </c>
      <c r="X2" s="18">
        <f>COUNTIFS(X4:X600, "=APAGADO",D4:D600,"=GFIJA")</f>
        <v>16</v>
      </c>
      <c r="Y2" s="18">
        <f>COUNTIFS(Y4:Y600, "=APAGADO",D4:D600,"=GFIJA")</f>
        <v>16</v>
      </c>
      <c r="Z2" s="18">
        <f>COUNTIFS(Z4:Z600, "=APAGADO",D4:D600,"=GFIJA")</f>
        <v>18</v>
      </c>
      <c r="AA2" s="18">
        <f>COUNTIFS(AA4:AA600, "=APAGADO",D4:D600,"=GFIJA")</f>
        <v>16</v>
      </c>
      <c r="AB2" s="18">
        <f>COUNTIFS(AB4:AB600, "=APAGADO",D4:D600,"=GFIJA")</f>
        <v>18</v>
      </c>
      <c r="AC2" s="18">
        <f>COUNTIFS(AC4:AC600, "=APAGADO",D4:D600,"=GFIJA")</f>
        <v>16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13</v>
      </c>
      <c r="AG2" s="18">
        <f>COUNTIFS(AG4:AG600, "=APAGADO",D4:D600,"=GFIJA")</f>
        <v>13</v>
      </c>
      <c r="AH2" s="18">
        <f>COUNTIFS(AH4:AH600, "=APAGADO",D4:D600,"=GFIJA")</f>
        <v>13</v>
      </c>
      <c r="AI2" s="18">
        <f>COUNTIFS(AI4:AI600, "=APAGADO",D4:D600,"=GFIJA")</f>
        <v>13</v>
      </c>
      <c r="AJ2" s="18">
        <f>COUNTIFS(AJ4:AJ600, "=APAGADO",D4:D600,"=GFIJA")</f>
        <v>15</v>
      </c>
    </row>
    <row r="3" spans="1:36" ht="21.6" thickBot="1" x14ac:dyDescent="0.45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18</v>
      </c>
      <c r="H3" s="18">
        <f>COUNTIFS(H6:H602, "=APAGADO",D4:D600,"=INTERCOMUNICADOR")</f>
        <v>19</v>
      </c>
      <c r="I3" s="18">
        <f>COUNTIFS(I6:I602, "=APAGADO",D4:D600,"=INTERCOMUNICADOR")</f>
        <v>19</v>
      </c>
      <c r="J3" s="18">
        <f>COUNTIFS(J6:J602, "=APAGADO",D4:D600,"=INTERCOMUNICADOR")</f>
        <v>19</v>
      </c>
      <c r="K3" s="18">
        <f>COUNTIFS(K6:K602, "=APAGADO",D4:D600,"=INTERCOMUNICADOR")</f>
        <v>19</v>
      </c>
      <c r="L3" s="18">
        <f>COUNTIFS(L6:L602, "=APAGADO",D4:D600,"=INTERCOMUNICADOR")</f>
        <v>19</v>
      </c>
      <c r="M3" s="18">
        <f>COUNTIFS(M6:M602, "=APAGADO",D4:D600,"=INTERCOMUNICADOR")</f>
        <v>19</v>
      </c>
      <c r="N3" s="18">
        <f>COUNTIFS(N6:N602, "=APAGADO",D4:D600,"=INTERCOMUNICADOR")</f>
        <v>19</v>
      </c>
      <c r="O3" s="18">
        <f>COUNTIFS(O6:O602, "=APAGADO",D4:D600,"=INTERCOMUNICADOR")</f>
        <v>17</v>
      </c>
      <c r="P3" s="18">
        <f>COUNTIFS(P6:P602, "=APAGADO",D4:D600,"=INTERCOMUNICADOR")</f>
        <v>17</v>
      </c>
      <c r="Q3" s="18">
        <f>COUNTIFS(Q6:Q602, "=APAGADO",D4:D600,"=INTERCOMUNICADOR")</f>
        <v>0</v>
      </c>
      <c r="R3" s="18">
        <f>COUNTIFS(R6:R602, "=APAGADO",D4:D600,"=INTERCOMUNICADOR")</f>
        <v>17</v>
      </c>
      <c r="S3" s="18">
        <f>COUNTIFS(S6:S602, "=APAGADO",D4:D600,"=INTERCOMUNICADOR")</f>
        <v>16</v>
      </c>
      <c r="T3" s="18">
        <f>COUNTIFS(T6:T602, "=APAGADO",D4:D600,"=INTERCOMUNICADOR")</f>
        <v>17</v>
      </c>
      <c r="U3" s="18">
        <f>COUNTIFS(U6:U602, "=APAGADO",D4:D600,"=INTERCOMUNICADOR")</f>
        <v>16</v>
      </c>
      <c r="V3" s="18">
        <f>COUNTIFS(V6:V602, "=APAGADO",D4:D600,"=INTERCOMUNICADOR")</f>
        <v>18</v>
      </c>
      <c r="W3" s="18">
        <f>COUNTIFS(W6:W602, "=APAGADO",D4:D600,"=INTERCOMUNICADOR")</f>
        <v>17</v>
      </c>
      <c r="X3" s="18">
        <f>COUNTIFS(X6:X602, "=APAGADO",D4:D600,"=INTERCOMUNICADOR")</f>
        <v>15</v>
      </c>
      <c r="Y3" s="18">
        <f>COUNTIFS(Y6:Y602, "=APAGADO",D4:D600,"=INTERCOMUNICADOR")</f>
        <v>15</v>
      </c>
      <c r="Z3" s="18">
        <f>COUNTIFS(Z6:Z602, "=APAGADO",D4:D600,"=INTERCOMUNICADOR")</f>
        <v>13</v>
      </c>
      <c r="AA3" s="18">
        <f>COUNTIFS(AA6:AA602, "=APAGADO",D4:D600,"=INTERCOMUNICADOR")</f>
        <v>15</v>
      </c>
      <c r="AB3" s="18">
        <f>COUNTIFS(AB6:AB602, "=APAGADO",D4:D600,"=INTERCOMUNICADOR")</f>
        <v>13</v>
      </c>
      <c r="AC3" s="18">
        <f>COUNTIFS(AC6:AC602, "=APAGADO",D4:D600,"=INTERCOMUNICADOR")</f>
        <v>15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10</v>
      </c>
      <c r="AG3" s="18">
        <f>COUNTIFS(AG6:AG602, "=APAGADO",D4:D600,"=INTERCOMUNICADOR")</f>
        <v>10</v>
      </c>
      <c r="AH3" s="18">
        <f>COUNTIFS(AH6:AH602, "=APAGADO",D4:D600,"=INTERCOMUNICADOR")</f>
        <v>10</v>
      </c>
      <c r="AI3" s="18">
        <f>COUNTIFS(AI6:AI602, "=APAGADO",D4:D600,"=INTERCOMUNICADOR")</f>
        <v>11</v>
      </c>
      <c r="AJ3" s="18">
        <f>COUNTIFS(AJ6:AJ602, "=APAGADO",D4:D600,"=INTERCOMUNICADOR")</f>
        <v>11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45413</v>
      </c>
      <c r="G4" s="13">
        <f>'RESUMEN TOTAL'!M4</f>
        <v>45414</v>
      </c>
      <c r="H4" s="13">
        <f>'RESUMEN TOTAL'!N4</f>
        <v>45415</v>
      </c>
      <c r="I4" s="13">
        <f>'RESUMEN TOTAL'!O4</f>
        <v>45416</v>
      </c>
      <c r="J4" s="13">
        <f>'RESUMEN TOTAL'!P4</f>
        <v>45417</v>
      </c>
      <c r="K4" s="13">
        <f>'RESUMEN TOTAL'!Q4</f>
        <v>45418</v>
      </c>
      <c r="L4" s="13">
        <f>'RESUMEN TOTAL'!R4</f>
        <v>45419</v>
      </c>
      <c r="M4" s="13">
        <f>'RESUMEN TOTAL'!S4</f>
        <v>45420</v>
      </c>
      <c r="N4" s="13">
        <f>'RESUMEN TOTAL'!T4</f>
        <v>45421</v>
      </c>
      <c r="O4" s="13">
        <f>'RESUMEN TOTAL'!U4</f>
        <v>45422</v>
      </c>
      <c r="P4" s="13">
        <f>'RESUMEN TOTAL'!V4</f>
        <v>45423</v>
      </c>
      <c r="Q4" s="13">
        <f>'RESUMEN TOTAL'!W4</f>
        <v>45424</v>
      </c>
      <c r="R4" s="13">
        <f>'RESUMEN TOTAL'!X4</f>
        <v>45425</v>
      </c>
      <c r="S4" s="13">
        <f>'RESUMEN TOTAL'!Y4</f>
        <v>45426</v>
      </c>
      <c r="T4" s="13">
        <f>'RESUMEN TOTAL'!Z4</f>
        <v>45427</v>
      </c>
      <c r="U4" s="13">
        <f>'RESUMEN TOTAL'!AA4</f>
        <v>45428</v>
      </c>
      <c r="V4" s="13">
        <f>'RESUMEN TOTAL'!AB4</f>
        <v>45429</v>
      </c>
      <c r="W4" s="13">
        <f>'RESUMEN TOTAL'!AC4</f>
        <v>45430</v>
      </c>
      <c r="X4" s="13">
        <f>'RESUMEN TOTAL'!AD4</f>
        <v>45431</v>
      </c>
      <c r="Y4" s="13">
        <f>'RESUMEN TOTAL'!AE4</f>
        <v>45432</v>
      </c>
      <c r="Z4" s="13">
        <f>'RESUMEN TOTAL'!AF4</f>
        <v>45433</v>
      </c>
      <c r="AA4" s="13">
        <f>'RESUMEN TOTAL'!AG4</f>
        <v>45434</v>
      </c>
      <c r="AB4" s="13">
        <f>'RESUMEN TOTAL'!AH4</f>
        <v>45435</v>
      </c>
      <c r="AC4" s="13">
        <f>'RESUMEN TOTAL'!AI4</f>
        <v>45436</v>
      </c>
      <c r="AD4" s="13">
        <f>'RESUMEN TOTAL'!AJ4</f>
        <v>45437</v>
      </c>
      <c r="AE4" s="13">
        <f>'RESUMEN TOTAL'!AK4</f>
        <v>45438</v>
      </c>
      <c r="AF4" s="13">
        <f>'RESUMEN TOTAL'!AL4</f>
        <v>45439</v>
      </c>
      <c r="AG4" s="13">
        <f>'RESUMEN TOTAL'!AM4</f>
        <v>45440</v>
      </c>
      <c r="AH4" s="13">
        <f>'RESUMEN TOTAL'!AN4</f>
        <v>45441</v>
      </c>
      <c r="AI4" s="13">
        <f>'RESUMEN TOTAL'!AO4</f>
        <v>45442</v>
      </c>
      <c r="AJ4" s="13">
        <f>'RESUMEN TOTAL'!AP4</f>
        <v>45443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 t="str">
        <f>'RESUMEN TOTAL'!M13</f>
        <v>APAGADO</v>
      </c>
      <c r="H13" s="86" t="str">
        <f>'RESUMEN TOTAL'!N13</f>
        <v>APAGADO</v>
      </c>
      <c r="I13" s="86" t="str">
        <f>'RESUMEN TOTAL'!O13</f>
        <v>APAGADO</v>
      </c>
      <c r="J13" s="86" t="str">
        <f>'RESUMEN TOTAL'!P13</f>
        <v>APAGADO</v>
      </c>
      <c r="K13" s="86" t="str">
        <f>'RESUMEN TOTAL'!Q13</f>
        <v>APAGADO</v>
      </c>
      <c r="L13" s="86" t="str">
        <f>'RESUMEN TOTAL'!R13</f>
        <v>APAGADO</v>
      </c>
      <c r="M13" s="86" t="str">
        <f>'RESUMEN TOTAL'!S13</f>
        <v>APAGADO</v>
      </c>
      <c r="N13" s="86" t="str">
        <f>'RESUMEN TOTAL'!T13</f>
        <v>APAGADO</v>
      </c>
      <c r="O13" s="86" t="str">
        <f>'RESUMEN TOTAL'!U13</f>
        <v>APAGADO</v>
      </c>
      <c r="P13" s="86" t="str">
        <f>'RESUMEN TOTAL'!V13</f>
        <v>APAGADO</v>
      </c>
      <c r="Q13" s="86">
        <f>'RESUMEN TOTAL'!W13</f>
        <v>0</v>
      </c>
      <c r="R13" s="86" t="str">
        <f>'RESUMEN TOTAL'!X13</f>
        <v>APAGADO</v>
      </c>
      <c r="S13" s="86" t="str">
        <f>'RESUMEN TOTAL'!Y13</f>
        <v>APAGADO</v>
      </c>
      <c r="T13" s="86" t="str">
        <f>'RESUMEN TOTAL'!Z13</f>
        <v>APAGADO</v>
      </c>
      <c r="U13" s="86" t="str">
        <f>'RESUMEN TOTAL'!AA13</f>
        <v>APAGADO</v>
      </c>
      <c r="V13" s="86" t="str">
        <f>'RESUMEN TOTAL'!AB13</f>
        <v>APAGADO</v>
      </c>
      <c r="W13" s="86" t="str">
        <f>'RESUMEN TOTAL'!AC13</f>
        <v>APAGADO</v>
      </c>
      <c r="X13" s="86" t="str">
        <f>'RESUMEN TOTAL'!AD13</f>
        <v>APAGADO</v>
      </c>
      <c r="Y13" s="86" t="str">
        <f>'RESUMEN TOTAL'!AE13</f>
        <v>APAGADO</v>
      </c>
      <c r="Z13" s="86" t="str">
        <f>'RESUMEN TOTAL'!AF13</f>
        <v>APAGADO</v>
      </c>
      <c r="AA13" s="86" t="str">
        <f>'RESUMEN TOTAL'!AG13</f>
        <v>APAGADO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 t="str">
        <f>'RESUMEN TOTAL'!N15</f>
        <v>APAGADO</v>
      </c>
      <c r="I15" s="86" t="str">
        <f>'RESUMEN TOTAL'!O15</f>
        <v>APAGADO</v>
      </c>
      <c r="J15" s="86" t="str">
        <f>'RESUMEN TOTAL'!P15</f>
        <v>APAGADO</v>
      </c>
      <c r="K15" s="86" t="str">
        <f>'RESUMEN TOTAL'!Q15</f>
        <v>APAGADO</v>
      </c>
      <c r="L15" s="86" t="str">
        <f>'RESUMEN TOTAL'!R15</f>
        <v>APAGADO</v>
      </c>
      <c r="M15" s="86" t="str">
        <f>'RESUMEN TOTAL'!S15</f>
        <v>APAGADO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 t="str">
        <f>'RESUMEN TOTAL'!L17</f>
        <v>APAGADO</v>
      </c>
      <c r="G17" s="86" t="str">
        <f>'RESUMEN TOTAL'!M17</f>
        <v>APAGADO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 t="str">
        <f>'RESUMEN TOTAL'!AO24</f>
        <v>APAGADO</v>
      </c>
      <c r="AJ24" s="86" t="str">
        <f>'RESUMEN TOTAL'!AP24</f>
        <v>APAGADO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  <c r="AI25" s="86" t="str">
        <f>'RESUMEN TOTAL'!AO25</f>
        <v>APAGADO</v>
      </c>
      <c r="AJ25" s="86" t="str">
        <f>'RESUMEN TOTAL'!AP25</f>
        <v>APAGADO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  <c r="AI29" s="86" t="str">
        <f>'RESUMEN TOTAL'!AO29</f>
        <v>APAGADO</v>
      </c>
      <c r="AJ29" s="86" t="str">
        <f>'RESUMEN TOTAL'!AP29</f>
        <v>APAGADO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 t="str">
        <f>'RESUMEN TOTAL'!N38</f>
        <v>APAGADO</v>
      </c>
      <c r="I38" s="86" t="str">
        <f>'RESUMEN TOTAL'!O38</f>
        <v>APAGADO</v>
      </c>
      <c r="J38" s="86" t="str">
        <f>'RESUMEN TOTAL'!P38</f>
        <v>APAGADO</v>
      </c>
      <c r="K38" s="86" t="str">
        <f>'RESUMEN TOTAL'!Q38</f>
        <v>APAGADO</v>
      </c>
      <c r="L38" s="86" t="str">
        <f>'RESUMEN TOTAL'!R38</f>
        <v>APAGADO</v>
      </c>
      <c r="M38" s="86" t="str">
        <f>'RESUMEN TOTAL'!S38</f>
        <v>APAGADO</v>
      </c>
      <c r="N38" s="86" t="str">
        <f>'RESUMEN TOTAL'!T38</f>
        <v>APAGADO</v>
      </c>
      <c r="O38" s="86" t="str">
        <f>'RESUMEN TOTAL'!U38</f>
        <v>APAGADO</v>
      </c>
      <c r="P38" s="86" t="str">
        <f>'RESUMEN TOTAL'!V38</f>
        <v>APAGADO</v>
      </c>
      <c r="Q38" s="86">
        <f>'RESUMEN TOTAL'!W38</f>
        <v>0</v>
      </c>
      <c r="R38" s="86" t="str">
        <f>'RESUMEN TOTAL'!X38</f>
        <v>APAGADO</v>
      </c>
      <c r="S38" s="86" t="str">
        <f>'RESUMEN TOTAL'!Y38</f>
        <v>APAGADO</v>
      </c>
      <c r="T38" s="86" t="str">
        <f>'RESUMEN TOTAL'!Z38</f>
        <v>APAGADO</v>
      </c>
      <c r="U38" s="86" t="str">
        <f>'RESUMEN TOTAL'!AA38</f>
        <v>APAGADO</v>
      </c>
      <c r="V38" s="86" t="str">
        <f>'RESUMEN TOTAL'!AB38</f>
        <v>APAGADO</v>
      </c>
      <c r="W38" s="86" t="str">
        <f>'RESUMEN TOTAL'!AC38</f>
        <v>APAGADO</v>
      </c>
      <c r="X38" s="86" t="str">
        <f>'RESUMEN TOTAL'!AD38</f>
        <v>APAGADO</v>
      </c>
      <c r="Y38" s="86" t="str">
        <f>'RESUMEN TOTAL'!AE38</f>
        <v>APAGADO</v>
      </c>
      <c r="Z38" s="86" t="str">
        <f>'RESUMEN TOTAL'!AF38</f>
        <v>APAGADO</v>
      </c>
      <c r="AA38" s="86" t="str">
        <f>'RESUMEN TOTAL'!AG38</f>
        <v>APAGADO</v>
      </c>
      <c r="AB38" s="86" t="str">
        <f>'RESUMEN TOTAL'!AH38</f>
        <v>APAGADO</v>
      </c>
      <c r="AC38" s="86" t="str">
        <f>'RESUMEN TOTAL'!AI38</f>
        <v>APAGADO</v>
      </c>
      <c r="AD38" s="86">
        <f>'RESUMEN TOTAL'!AJ38</f>
        <v>0</v>
      </c>
      <c r="AE38" s="86">
        <f>'RESUMEN TOTAL'!AK38</f>
        <v>0</v>
      </c>
      <c r="AF38" s="86" t="str">
        <f>'RESUMEN TOTAL'!AL38</f>
        <v>APAGADO</v>
      </c>
      <c r="AG38" s="86" t="str">
        <f>'RESUMEN TOTAL'!AM38</f>
        <v>APAGADO</v>
      </c>
      <c r="AH38" s="86" t="str">
        <f>'RESUMEN TOTAL'!AN38</f>
        <v>APAGADO</v>
      </c>
      <c r="AI38" s="86" t="str">
        <f>'RESUMEN TOTAL'!AO38</f>
        <v>APAGADO</v>
      </c>
      <c r="AJ38" s="86" t="str">
        <f>'RESUMEN TOTAL'!AP38</f>
        <v>APAGADO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 t="str">
        <f>'RESUMEN TOTAL'!M40</f>
        <v>APAGADO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 t="str">
        <f>'RESUMEN TOTAL'!T40</f>
        <v>APAGADO</v>
      </c>
      <c r="O40" s="86">
        <f>'RESUMEN TOTAL'!U40</f>
        <v>0</v>
      </c>
      <c r="P40" s="86" t="str">
        <f>'RESUMEN TOTAL'!V40</f>
        <v>APAGADO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 t="str">
        <f>'RESUMEN TOTAL'!AA44</f>
        <v>APAGADO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 t="str">
        <f>'RESUMEN TOTAL'!AO55</f>
        <v>APAGADO</v>
      </c>
      <c r="AJ55" s="86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 t="str">
        <f>'RESUMEN TOTAL'!Z68</f>
        <v>APAGADO</v>
      </c>
      <c r="U68" s="86" t="str">
        <f>'RESUMEN TOTAL'!AA68</f>
        <v>APAGADO</v>
      </c>
      <c r="V68" s="86" t="str">
        <f>'RESUMEN TOTAL'!AB68</f>
        <v>APAGADO</v>
      </c>
      <c r="W68" s="86" t="str">
        <f>'RESUMEN TOTAL'!AC68</f>
        <v>APAGADO</v>
      </c>
      <c r="X68" s="86" t="str">
        <f>'RESUMEN TOTAL'!AD68</f>
        <v>APAGADO</v>
      </c>
      <c r="Y68" s="86" t="str">
        <f>'RESUMEN TOTAL'!AE68</f>
        <v>APAGADO</v>
      </c>
      <c r="Z68" s="86" t="str">
        <f>'RESUMEN TOTAL'!AF68</f>
        <v>APAGADO</v>
      </c>
      <c r="AA68" s="86" t="str">
        <f>'RESUMEN TOTAL'!AG68</f>
        <v>APAGADO</v>
      </c>
      <c r="AB68" s="86" t="str">
        <f>'RESUMEN TOTAL'!AH68</f>
        <v>APAGADO</v>
      </c>
      <c r="AC68" s="86" t="str">
        <f>'RESUMEN TOTAL'!AI68</f>
        <v>APAGADO</v>
      </c>
      <c r="AD68" s="86">
        <f>'RESUMEN TOTAL'!AJ68</f>
        <v>0</v>
      </c>
      <c r="AE68" s="86">
        <f>'RESUMEN TOTAL'!AK68</f>
        <v>0</v>
      </c>
      <c r="AF68" s="86" t="str">
        <f>'RESUMEN TOTAL'!AL68</f>
        <v>APAGADO</v>
      </c>
      <c r="AG68" s="86" t="str">
        <f>'RESUMEN TOTAL'!AM68</f>
        <v>APAGADO</v>
      </c>
      <c r="AH68" s="86" t="str">
        <f>'RESUMEN TOTAL'!AN68</f>
        <v>APAGADO</v>
      </c>
      <c r="AI68" s="86">
        <f>'RESUMEN TOTAL'!AO68</f>
        <v>0</v>
      </c>
      <c r="AJ68" s="86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 t="str">
        <f>'RESUMEN TOTAL'!Z69</f>
        <v>APAGADO</v>
      </c>
      <c r="U69" s="86" t="str">
        <f>'RESUMEN TOTAL'!AA69</f>
        <v>APAGADO</v>
      </c>
      <c r="V69" s="86" t="str">
        <f>'RESUMEN TOTAL'!AB69</f>
        <v>APAGADO</v>
      </c>
      <c r="W69" s="86" t="str">
        <f>'RESUMEN TOTAL'!AC69</f>
        <v>APAGADO</v>
      </c>
      <c r="X69" s="86" t="str">
        <f>'RESUMEN TOTAL'!AD69</f>
        <v>APAGADO</v>
      </c>
      <c r="Y69" s="86" t="str">
        <f>'RESUMEN TOTAL'!AE69</f>
        <v>APAGADO</v>
      </c>
      <c r="Z69" s="86" t="str">
        <f>'RESUMEN TOTAL'!AF69</f>
        <v>APAGADO</v>
      </c>
      <c r="AA69" s="86" t="str">
        <f>'RESUMEN TOTAL'!AG69</f>
        <v>APAGADO</v>
      </c>
      <c r="AB69" s="86" t="str">
        <f>'RESUMEN TOTAL'!AH69</f>
        <v>APAGADO</v>
      </c>
      <c r="AC69" s="86" t="str">
        <f>'RESUMEN TOTAL'!AI69</f>
        <v>APAGADO</v>
      </c>
      <c r="AD69" s="86">
        <f>'RESUMEN TOTAL'!AJ69</f>
        <v>0</v>
      </c>
      <c r="AE69" s="86">
        <f>'RESUMEN TOTAL'!AK69</f>
        <v>0</v>
      </c>
      <c r="AF69" s="86" t="str">
        <f>'RESUMEN TOTAL'!AL69</f>
        <v>APAGADO</v>
      </c>
      <c r="AG69" s="86" t="str">
        <f>'RESUMEN TOTAL'!AM69</f>
        <v>APAGADO</v>
      </c>
      <c r="AH69" s="86" t="str">
        <f>'RESUMEN TOTAL'!AN69</f>
        <v>APAGADO</v>
      </c>
      <c r="AI69" s="86">
        <f>'RESUMEN TOTAL'!AO69</f>
        <v>0</v>
      </c>
      <c r="AJ69" s="86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 t="str">
        <f>'RESUMEN TOTAL'!Y76</f>
        <v>APAGADO</v>
      </c>
      <c r="T76" s="86" t="str">
        <f>'RESUMEN TOTAL'!Z76</f>
        <v>APAGADO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 t="str">
        <f>'RESUMEN TOTAL'!Y77</f>
        <v>APAGADO</v>
      </c>
      <c r="T77" s="86" t="str">
        <f>'RESUMEN TOTAL'!Z77</f>
        <v>APAGADO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 t="str">
        <f>'RESUMEN TOTAL'!Z81</f>
        <v>APAGADO</v>
      </c>
      <c r="U81" s="86" t="str">
        <f>'RESUMEN TOTAL'!AA81</f>
        <v>APAGADO</v>
      </c>
      <c r="V81" s="86" t="str">
        <f>'RESUMEN TOTAL'!AB81</f>
        <v>APAGADO</v>
      </c>
      <c r="W81" s="86" t="str">
        <f>'RESUMEN TOTAL'!AC81</f>
        <v>APAGADO</v>
      </c>
      <c r="X81" s="86" t="str">
        <f>'RESUMEN TOTAL'!AD81</f>
        <v>APAGADO</v>
      </c>
      <c r="Y81" s="86" t="str">
        <f>'RESUMEN TOTAL'!AE81</f>
        <v>APAGADO</v>
      </c>
      <c r="Z81" s="86" t="str">
        <f>'RESUMEN TOTAL'!AF81</f>
        <v>APAGADO</v>
      </c>
      <c r="AA81" s="86" t="str">
        <f>'RESUMEN TOTAL'!AG81</f>
        <v>APAGADO</v>
      </c>
      <c r="AB81" s="86" t="str">
        <f>'RESUMEN TOTAL'!AH81</f>
        <v>APAGADO</v>
      </c>
      <c r="AC81" s="86" t="str">
        <f>'RESUMEN TOTAL'!AI81</f>
        <v>APAGADO</v>
      </c>
      <c r="AD81" s="86">
        <f>'RESUMEN TOTAL'!AJ81</f>
        <v>0</v>
      </c>
      <c r="AE81" s="86">
        <f>'RESUMEN TOTAL'!AK81</f>
        <v>0</v>
      </c>
      <c r="AF81" s="86" t="str">
        <f>'RESUMEN TOTAL'!AL81</f>
        <v>APAGADO</v>
      </c>
      <c r="AG81" s="86" t="str">
        <f>'RESUMEN TOTAL'!AM81</f>
        <v>APAGADO</v>
      </c>
      <c r="AH81" s="86" t="str">
        <f>'RESUMEN TOTAL'!AN81</f>
        <v>APAGADO</v>
      </c>
      <c r="AI81" s="86">
        <f>'RESUMEN TOTAL'!AO81</f>
        <v>0</v>
      </c>
      <c r="AJ81" s="86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 t="str">
        <f>'RESUMEN TOTAL'!N90</f>
        <v>APAGADO</v>
      </c>
      <c r="I90" s="86" t="str">
        <f>'RESUMEN TOTAL'!O90</f>
        <v>APAGADO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 t="str">
        <f>'RESUMEN TOTAL'!N91</f>
        <v>APAGADO</v>
      </c>
      <c r="I91" s="86" t="str">
        <f>'RESUMEN TOTAL'!O91</f>
        <v>APAGADO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 t="str">
        <f>'RESUMEN TOTAL'!AL102</f>
        <v>APAGADO</v>
      </c>
      <c r="AG102" s="86" t="str">
        <f>'RESUMEN TOTAL'!AM102</f>
        <v>APAGADO</v>
      </c>
      <c r="AH102" s="86" t="str">
        <f>'RESUMEN TOTAL'!AN102</f>
        <v>APAGADO</v>
      </c>
      <c r="AI102" s="86">
        <f>'RESUMEN TOTAL'!AO102</f>
        <v>0</v>
      </c>
      <c r="AJ102" s="86">
        <f>'RESUMEN TOTAL'!AP102</f>
        <v>0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 t="str">
        <f>'RESUMEN TOTAL'!AL103</f>
        <v>APAGADO</v>
      </c>
      <c r="AG103" s="86" t="str">
        <f>'RESUMEN TOTAL'!AM103</f>
        <v>APAGADO</v>
      </c>
      <c r="AH103" s="86" t="str">
        <f>'RESUMEN TOTAL'!AN103</f>
        <v>APAGADO</v>
      </c>
      <c r="AI103" s="86">
        <f>'RESUMEN TOTAL'!AO103</f>
        <v>0</v>
      </c>
      <c r="AJ103" s="86">
        <f>'RESUMEN TOTAL'!AP103</f>
        <v>0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 t="str">
        <f>'RESUMEN TOTAL'!M106</f>
        <v>APAGADO</v>
      </c>
      <c r="H106" s="86" t="str">
        <f>'RESUMEN TOTAL'!N106</f>
        <v>APAGADO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 t="str">
        <f>'RESUMEN TOTAL'!T106</f>
        <v>APAGADO</v>
      </c>
      <c r="O106" s="86" t="str">
        <f>'RESUMEN TOTAL'!U106</f>
        <v>APAGADO</v>
      </c>
      <c r="P106" s="86" t="str">
        <f>'RESUMEN TOTAL'!V106</f>
        <v>APAGADO</v>
      </c>
      <c r="Q106" s="86">
        <f>'RESUMEN TOTAL'!W106</f>
        <v>0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 t="str">
        <f>'RESUMEN TOTAL'!AB106</f>
        <v>APAGADO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>
        <f>'RESUMEN TOTAL'!AH106</f>
        <v>0</v>
      </c>
      <c r="AC106" s="86" t="str">
        <f>'RESUMEN TOTAL'!AI106</f>
        <v>APAGADO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 t="str">
        <f>'RESUMEN TOTAL'!AO106</f>
        <v>APAGADO</v>
      </c>
      <c r="AJ106" s="86" t="str">
        <f>'RESUMEN TOTAL'!AP106</f>
        <v>APAGADO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" hidden="1" thickTop="1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>
        <f>'RESUMEN TOTAL'!AP111</f>
        <v>0</v>
      </c>
    </row>
    <row r="111" spans="1:36" ht="15" hidden="1" thickTop="1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 t="str">
        <f>'RESUMEN TOTAL'!L112</f>
        <v>APAGADO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>
        <f>'RESUMEN TOTAL'!AP112</f>
        <v>0</v>
      </c>
    </row>
    <row r="112" spans="1:36" ht="15" hidden="1" thickTop="1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>
        <f>'RESUMEN TOTAL'!AP113</f>
        <v>0</v>
      </c>
    </row>
    <row r="113" spans="1:36" ht="15" hidden="1" thickTop="1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 t="str">
        <f>'RESUMEN TOTAL'!L114</f>
        <v>APAGADO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>
        <f>'RESUMEN TOTAL'!AP114</f>
        <v>0</v>
      </c>
    </row>
    <row r="114" spans="1:36" ht="15" hidden="1" thickTop="1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>
        <f>'RESUMEN TOTAL'!AP115</f>
        <v>0</v>
      </c>
    </row>
    <row r="115" spans="1:36" ht="15" hidden="1" thickTop="1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>
        <f>'RESUMEN TOTAL'!AP116</f>
        <v>0</v>
      </c>
    </row>
    <row r="116" spans="1:36" ht="15" hidden="1" thickTop="1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 t="str">
        <f>'RESUMEN TOTAL'!R117</f>
        <v>APAGADO</v>
      </c>
      <c r="M116" s="86" t="str">
        <f>'RESUMEN TOTAL'!S117</f>
        <v>APAGADO</v>
      </c>
      <c r="N116" s="86" t="str">
        <f>'RESUMEN TOTAL'!T117</f>
        <v>APAGADO</v>
      </c>
      <c r="O116" s="86" t="str">
        <f>'RESUMEN TOTAL'!U117</f>
        <v>APAGADO</v>
      </c>
      <c r="P116" s="86" t="str">
        <f>'RESUMEN TOTAL'!V117</f>
        <v>APAGADO</v>
      </c>
      <c r="Q116" s="86">
        <f>'RESUMEN TOTAL'!W117</f>
        <v>0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>
        <f>'RESUMEN TOTAL'!AP117</f>
        <v>0</v>
      </c>
    </row>
    <row r="117" spans="1:36" ht="15" hidden="1" thickTop="1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>
        <f>'RESUMEN TOTAL'!AP118</f>
        <v>0</v>
      </c>
    </row>
    <row r="118" spans="1:36" ht="15" hidden="1" thickTop="1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>
        <f>'RESUMEN TOTAL'!AP119</f>
        <v>0</v>
      </c>
    </row>
    <row r="119" spans="1:36" ht="15" hidden="1" thickTop="1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>
        <f>'RESUMEN TOTAL'!AP120</f>
        <v>0</v>
      </c>
    </row>
    <row r="120" spans="1:36" ht="15" hidden="1" thickTop="1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>
        <f>'RESUMEN TOTAL'!AP121</f>
        <v>0</v>
      </c>
    </row>
    <row r="121" spans="1:36" ht="15" hidden="1" thickTop="1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>
        <f>'RESUMEN TOTAL'!AP122</f>
        <v>0</v>
      </c>
    </row>
    <row r="122" spans="1:36" ht="15" hidden="1" thickTop="1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>
        <f>'RESUMEN TOTAL'!AP123</f>
        <v>0</v>
      </c>
    </row>
    <row r="123" spans="1:36" ht="15" hidden="1" thickTop="1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>
        <f>'RESUMEN TOTAL'!AP124</f>
        <v>0</v>
      </c>
    </row>
    <row r="124" spans="1:36" ht="15" hidden="1" thickTop="1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>
        <f>'RESUMEN TOTAL'!AP125</f>
        <v>0</v>
      </c>
    </row>
    <row r="125" spans="1:36" ht="15" hidden="1" thickTop="1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>
        <f>'RESUMEN TOTAL'!AP127</f>
        <v>0</v>
      </c>
    </row>
    <row r="126" spans="1:36" ht="15" hidden="1" thickTop="1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>
        <f>'RESUMEN TOTAL'!AP128</f>
        <v>0</v>
      </c>
    </row>
    <row r="127" spans="1:36" ht="15" hidden="1" thickTop="1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 t="str">
        <f>'RESUMEN TOTAL'!AO129</f>
        <v>APAGADO</v>
      </c>
      <c r="AJ127" s="86" t="str">
        <f>'RESUMEN TOTAL'!AP129</f>
        <v>APAGADO</v>
      </c>
    </row>
    <row r="128" spans="1:36" ht="15" hidden="1" thickTop="1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>
        <f>'RESUMEN TOTAL'!AP130</f>
        <v>0</v>
      </c>
    </row>
    <row r="129" spans="1:36" ht="15" hidden="1" thickTop="1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 t="str">
        <f>'RESUMEN TOTAL'!Z131</f>
        <v>APAGADO</v>
      </c>
      <c r="U129" s="86" t="str">
        <f>'RESUMEN TOTAL'!AA131</f>
        <v>APAGADO</v>
      </c>
      <c r="V129" s="86" t="str">
        <f>'RESUMEN TOTAL'!AB131</f>
        <v>APAGADO</v>
      </c>
      <c r="W129" s="86" t="str">
        <f>'RESUMEN TOTAL'!AC131</f>
        <v>APAGADO</v>
      </c>
      <c r="X129" s="86" t="str">
        <f>'RESUMEN TOTAL'!AD131</f>
        <v>APAGADO</v>
      </c>
      <c r="Y129" s="86" t="str">
        <f>'RESUMEN TOTAL'!AE131</f>
        <v>APAGADO</v>
      </c>
      <c r="Z129" s="86" t="str">
        <f>'RESUMEN TOTAL'!AF131</f>
        <v>APAGADO</v>
      </c>
      <c r="AA129" s="86" t="str">
        <f>'RESUMEN TOTAL'!AG131</f>
        <v>APAGADO</v>
      </c>
      <c r="AB129" s="86" t="str">
        <f>'RESUMEN TOTAL'!AH131</f>
        <v>APAGADO</v>
      </c>
      <c r="AC129" s="86" t="str">
        <f>'RESUMEN TOTAL'!AI131</f>
        <v>APAGADO</v>
      </c>
      <c r="AD129" s="86">
        <f>'RESUMEN TOTAL'!AJ131</f>
        <v>0</v>
      </c>
      <c r="AE129" s="86">
        <f>'RESUMEN TOTAL'!AK131</f>
        <v>0</v>
      </c>
      <c r="AF129" s="86" t="str">
        <f>'RESUMEN TOTAL'!AL131</f>
        <v>APAGADO</v>
      </c>
      <c r="AG129" s="86" t="str">
        <f>'RESUMEN TOTAL'!AM131</f>
        <v>APAGADO</v>
      </c>
      <c r="AH129" s="86" t="str">
        <f>'RESUMEN TOTAL'!AN131</f>
        <v>APAGADO</v>
      </c>
      <c r="AI129" s="86">
        <f>'RESUMEN TOTAL'!AO131</f>
        <v>0</v>
      </c>
      <c r="AJ129" s="86">
        <f>'RESUMEN TOTAL'!AP131</f>
        <v>0</v>
      </c>
    </row>
    <row r="130" spans="1:36" ht="15" hidden="1" thickTop="1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 t="str">
        <f>'RESUMEN TOTAL'!AF132</f>
        <v>APAGADO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 t="str">
        <f>'RESUMEN TOTAL'!AL132</f>
        <v>APAGADO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>
        <f>'RESUMEN TOTAL'!AP132</f>
        <v>0</v>
      </c>
    </row>
    <row r="131" spans="1:36" ht="15" hidden="1" thickTop="1" x14ac:dyDescent="0.3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 t="str">
        <f>'RESUMEN TOTAL'!AF133</f>
        <v>APAGADO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 t="str">
        <f>'RESUMEN TOTAL'!AL133</f>
        <v>APAGADO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>
        <f>'RESUMEN TOTAL'!AP133</f>
        <v>0</v>
      </c>
    </row>
    <row r="132" spans="1:36" ht="15" hidden="1" thickTop="1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 t="str">
        <f>'RESUMEN TOTAL'!M134</f>
        <v>APAGADO</v>
      </c>
      <c r="H132" s="86" t="str">
        <f>'RESUMEN TOTAL'!N134</f>
        <v>APAGADO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 t="str">
        <f>'RESUMEN TOTAL'!T134</f>
        <v>APAGADO</v>
      </c>
      <c r="O132" s="86" t="str">
        <f>'RESUMEN TOTAL'!U134</f>
        <v>APAGADO</v>
      </c>
      <c r="P132" s="86" t="str">
        <f>'RESUMEN TOTAL'!V134</f>
        <v>APAGADO</v>
      </c>
      <c r="Q132" s="86">
        <f>'RESUMEN TOTAL'!W134</f>
        <v>0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 t="str">
        <f>'RESUMEN TOTAL'!AB134</f>
        <v>APAGADO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 t="str">
        <f>'RESUMEN TOTAL'!AM134</f>
        <v>APAGADO</v>
      </c>
      <c r="AH132" s="86" t="str">
        <f>'RESUMEN TOTAL'!AN134</f>
        <v>APAGADO</v>
      </c>
      <c r="AI132" s="86">
        <f>'RESUMEN TOTAL'!AO134</f>
        <v>0</v>
      </c>
      <c r="AJ132" s="86">
        <f>'RESUMEN TOTAL'!AP134</f>
        <v>0</v>
      </c>
    </row>
    <row r="133" spans="1:36" ht="15" hidden="1" thickTop="1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 t="str">
        <f>'RESUMEN TOTAL'!M135</f>
        <v>APAGADO</v>
      </c>
      <c r="H133" s="86" t="str">
        <f>'RESUMEN TOTAL'!N135</f>
        <v>APAGADO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 t="str">
        <f>'RESUMEN TOTAL'!T135</f>
        <v>APAGADO</v>
      </c>
      <c r="O133" s="86" t="str">
        <f>'RESUMEN TOTAL'!U135</f>
        <v>APAGADO</v>
      </c>
      <c r="P133" s="86" t="str">
        <f>'RESUMEN TOTAL'!V135</f>
        <v>APAGADO</v>
      </c>
      <c r="Q133" s="86">
        <f>'RESUMEN TOTAL'!W135</f>
        <v>0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 t="str">
        <f>'RESUMEN TOTAL'!AB135</f>
        <v>APAGADO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 t="str">
        <f>'RESUMEN TOTAL'!AM135</f>
        <v>APAGADO</v>
      </c>
      <c r="AH133" s="86" t="str">
        <f>'RESUMEN TOTAL'!AN135</f>
        <v>APAGADO</v>
      </c>
      <c r="AI133" s="86">
        <f>'RESUMEN TOTAL'!AO135</f>
        <v>0</v>
      </c>
      <c r="AJ133" s="86">
        <f>'RESUMEN TOTAL'!AP135</f>
        <v>0</v>
      </c>
    </row>
    <row r="134" spans="1:36" ht="15" hidden="1" thickTop="1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>
        <f>'RESUMEN TOTAL'!AP136</f>
        <v>0</v>
      </c>
    </row>
    <row r="135" spans="1:36" ht="15" hidden="1" thickTop="1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 t="str">
        <f>'RESUMEN TOTAL'!AF137</f>
        <v>APAGADO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 t="str">
        <f>'RESUMEN TOTAL'!AL137</f>
        <v>APAGADO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>
        <f>'RESUMEN TOTAL'!AP137</f>
        <v>0</v>
      </c>
    </row>
    <row r="136" spans="1:36" ht="15" hidden="1" thickTop="1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>
        <f>'RESUMEN TOTAL'!AP138</f>
        <v>0</v>
      </c>
    </row>
    <row r="137" spans="1:36" ht="15" hidden="1" thickTop="1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 t="str">
        <f>'RESUMEN TOTAL'!Z139</f>
        <v>APAGADO</v>
      </c>
      <c r="U137" s="86" t="str">
        <f>'RESUMEN TOTAL'!AA139</f>
        <v>APAGADO</v>
      </c>
      <c r="V137" s="86" t="str">
        <f>'RESUMEN TOTAL'!AB139</f>
        <v>APAGADO</v>
      </c>
      <c r="W137" s="86" t="str">
        <f>'RESUMEN TOTAL'!AC139</f>
        <v>APAGADO</v>
      </c>
      <c r="X137" s="86" t="str">
        <f>'RESUMEN TOTAL'!AD139</f>
        <v>APAGADO</v>
      </c>
      <c r="Y137" s="86" t="str">
        <f>'RESUMEN TOTAL'!AE139</f>
        <v>APAGADO</v>
      </c>
      <c r="Z137" s="86" t="str">
        <f>'RESUMEN TOTAL'!AF139</f>
        <v>APAGADO</v>
      </c>
      <c r="AA137" s="86" t="str">
        <f>'RESUMEN TOTAL'!AG139</f>
        <v>APAGADO</v>
      </c>
      <c r="AB137" s="86" t="str">
        <f>'RESUMEN TOTAL'!AH139</f>
        <v>APAGADO</v>
      </c>
      <c r="AC137" s="86" t="str">
        <f>'RESUMEN TOTAL'!AI139</f>
        <v>APAGADO</v>
      </c>
      <c r="AD137" s="86">
        <f>'RESUMEN TOTAL'!AJ139</f>
        <v>0</v>
      </c>
      <c r="AE137" s="86">
        <f>'RESUMEN TOTAL'!AK139</f>
        <v>0</v>
      </c>
      <c r="AF137" s="86" t="str">
        <f>'RESUMEN TOTAL'!AL139</f>
        <v>APAGADO</v>
      </c>
      <c r="AG137" s="86" t="str">
        <f>'RESUMEN TOTAL'!AM139</f>
        <v>APAGADO</v>
      </c>
      <c r="AH137" s="86" t="str">
        <f>'RESUMEN TOTAL'!AN139</f>
        <v>APAGADO</v>
      </c>
      <c r="AI137" s="86">
        <f>'RESUMEN TOTAL'!AO139</f>
        <v>0</v>
      </c>
      <c r="AJ137" s="86">
        <f>'RESUMEN TOTAL'!AP139</f>
        <v>0</v>
      </c>
    </row>
    <row r="138" spans="1:36" ht="15" hidden="1" thickTop="1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 t="str">
        <f>'RESUMEN TOTAL'!Z140</f>
        <v>APAGADO</v>
      </c>
      <c r="U138" s="86" t="str">
        <f>'RESUMEN TOTAL'!AA140</f>
        <v>APAGADO</v>
      </c>
      <c r="V138" s="86" t="str">
        <f>'RESUMEN TOTAL'!AB140</f>
        <v>APAGADO</v>
      </c>
      <c r="W138" s="86" t="str">
        <f>'RESUMEN TOTAL'!AC140</f>
        <v>APAGADO</v>
      </c>
      <c r="X138" s="86" t="str">
        <f>'RESUMEN TOTAL'!AD140</f>
        <v>APAGADO</v>
      </c>
      <c r="Y138" s="86" t="str">
        <f>'RESUMEN TOTAL'!AE140</f>
        <v>APAGADO</v>
      </c>
      <c r="Z138" s="86" t="str">
        <f>'RESUMEN TOTAL'!AF140</f>
        <v>APAGADO</v>
      </c>
      <c r="AA138" s="86" t="str">
        <f>'RESUMEN TOTAL'!AG140</f>
        <v>APAGADO</v>
      </c>
      <c r="AB138" s="86" t="str">
        <f>'RESUMEN TOTAL'!AH140</f>
        <v>APAGADO</v>
      </c>
      <c r="AC138" s="86" t="str">
        <f>'RESUMEN TOTAL'!AI140</f>
        <v>APAGADO</v>
      </c>
      <c r="AD138" s="86">
        <f>'RESUMEN TOTAL'!AJ140</f>
        <v>0</v>
      </c>
      <c r="AE138" s="86">
        <f>'RESUMEN TOTAL'!AK140</f>
        <v>0</v>
      </c>
      <c r="AF138" s="86" t="str">
        <f>'RESUMEN TOTAL'!AL140</f>
        <v>APAGADO</v>
      </c>
      <c r="AG138" s="86" t="str">
        <f>'RESUMEN TOTAL'!AM140</f>
        <v>APAGADO</v>
      </c>
      <c r="AH138" s="86" t="str">
        <f>'RESUMEN TOTAL'!AN140</f>
        <v>APAGADO</v>
      </c>
      <c r="AI138" s="86">
        <f>'RESUMEN TOTAL'!AO140</f>
        <v>0</v>
      </c>
      <c r="AJ138" s="86">
        <f>'RESUMEN TOTAL'!AP140</f>
        <v>0</v>
      </c>
    </row>
    <row r="139" spans="1:36" ht="15" hidden="1" thickTop="1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 t="str">
        <f>'RESUMEN TOTAL'!AF141</f>
        <v>APAGADO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 t="str">
        <f>'RESUMEN TOTAL'!AL141</f>
        <v>APAGADO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>
        <f>'RESUMEN TOTAL'!AP141</f>
        <v>0</v>
      </c>
    </row>
    <row r="140" spans="1:36" ht="15" hidden="1" thickTop="1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 t="str">
        <f>'RESUMEN TOTAL'!AF142</f>
        <v>APAGADO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 t="str">
        <f>'RESUMEN TOTAL'!AL142</f>
        <v>APAGADO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>
        <f>'RESUMEN TOTAL'!AP142</f>
        <v>0</v>
      </c>
    </row>
    <row r="141" spans="1:36" ht="15" hidden="1" thickTop="1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 t="str">
        <f>'RESUMEN TOTAL'!AD143</f>
        <v>APAGADO</v>
      </c>
      <c r="Y141" s="86" t="str">
        <f>'RESUMEN TOTAL'!AE143</f>
        <v>APAGADO</v>
      </c>
      <c r="Z141" s="86" t="str">
        <f>'RESUMEN TOTAL'!AF143</f>
        <v>APAGADO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 t="str">
        <f>'RESUMEN TOTAL'!AL143</f>
        <v>APAGADO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>
        <f>'RESUMEN TOTAL'!AP143</f>
        <v>0</v>
      </c>
    </row>
    <row r="142" spans="1:36" ht="15" hidden="1" thickTop="1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 t="str">
        <f>'RESUMEN TOTAL'!AF144</f>
        <v>APAGADO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 t="str">
        <f>'RESUMEN TOTAL'!AL144</f>
        <v>APAGADO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>
        <f>'RESUMEN TOTAL'!AP144</f>
        <v>0</v>
      </c>
    </row>
    <row r="143" spans="1:36" ht="15" hidden="1" thickTop="1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>
        <f>'RESUMEN TOTAL'!AP145</f>
        <v>0</v>
      </c>
    </row>
    <row r="144" spans="1:36" ht="15" hidden="1" thickTop="1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>
        <f>'RESUMEN TOTAL'!AP146</f>
        <v>0</v>
      </c>
    </row>
    <row r="145" spans="1:36" ht="15" hidden="1" thickTop="1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>
        <f>'RESUMEN TOTAL'!AP147</f>
        <v>0</v>
      </c>
    </row>
    <row r="146" spans="1:36" ht="15" hidden="1" thickTop="1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>
        <f>'RESUMEN TOTAL'!W148</f>
        <v>0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>
        <f>'RESUMEN TOTAL'!AJ148</f>
        <v>0</v>
      </c>
      <c r="AE146" s="86">
        <f>'RESUMEN TOTAL'!AK148</f>
        <v>0</v>
      </c>
      <c r="AF146" s="86" t="str">
        <f>'RESUMEN TOTAL'!AL148</f>
        <v>APAGADO</v>
      </c>
      <c r="AG146" s="86" t="str">
        <f>'RESUMEN TOTAL'!AM148</f>
        <v>APAGADO</v>
      </c>
      <c r="AH146" s="86" t="str">
        <f>'RESUMEN TOTAL'!AN148</f>
        <v>APAGADO</v>
      </c>
      <c r="AI146" s="86" t="str">
        <f>'RESUMEN TOTAL'!AO148</f>
        <v>APAGADO</v>
      </c>
      <c r="AJ146" s="86" t="str">
        <f>'RESUMEN TOTAL'!AP148</f>
        <v>APAGADO</v>
      </c>
    </row>
    <row r="147" spans="1:36" ht="15" hidden="1" thickTop="1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 t="str">
        <f>'RESUMEN TOTAL'!AD149</f>
        <v>APAGADO</v>
      </c>
      <c r="Y147" s="86" t="str">
        <f>'RESUMEN TOTAL'!AE149</f>
        <v>APAGADO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>
        <f>'RESUMEN TOTAL'!AP149</f>
        <v>0</v>
      </c>
    </row>
    <row r="148" spans="1:36" ht="15" hidden="1" thickTop="1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>
        <f>'RESUMEN TOTAL'!AP150</f>
        <v>0</v>
      </c>
    </row>
    <row r="149" spans="1:36" ht="15" hidden="1" thickTop="1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>
        <f>'RESUMEN TOTAL'!AP151</f>
        <v>0</v>
      </c>
    </row>
    <row r="150" spans="1:36" ht="15" hidden="1" thickTop="1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>
        <f>'RESUMEN TOTAL'!AP152</f>
        <v>0</v>
      </c>
    </row>
    <row r="151" spans="1:36" ht="15" hidden="1" thickTop="1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>
        <f>'RESUMEN TOTAL'!AP153</f>
        <v>0</v>
      </c>
    </row>
    <row r="152" spans="1:36" ht="15" hidden="1" thickTop="1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>
        <f>'RESUMEN TOTAL'!AP154</f>
        <v>0</v>
      </c>
    </row>
    <row r="153" spans="1:36" ht="15" hidden="1" thickTop="1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>
        <f>'RESUMEN TOTAL'!AP155</f>
        <v>0</v>
      </c>
    </row>
    <row r="154" spans="1:36" ht="15" hidden="1" thickTop="1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>
        <f>'RESUMEN TOTAL'!AP156</f>
        <v>0</v>
      </c>
    </row>
    <row r="155" spans="1:36" ht="15" hidden="1" thickTop="1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>
        <f>'RESUMEN TOTAL'!AP157</f>
        <v>0</v>
      </c>
    </row>
    <row r="156" spans="1:36" ht="15" hidden="1" thickTop="1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>
        <f>'RESUMEN TOTAL'!AP158</f>
        <v>0</v>
      </c>
    </row>
    <row r="157" spans="1:36" ht="15" hidden="1" thickTop="1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>
        <f>'RESUMEN TOTAL'!AP159</f>
        <v>0</v>
      </c>
    </row>
    <row r="158" spans="1:36" ht="15" hidden="1" thickTop="1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>
        <f>'RESUMEN TOTAL'!AP160</f>
        <v>0</v>
      </c>
    </row>
    <row r="159" spans="1:36" ht="15" hidden="1" thickTop="1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>
        <f>'RESUMEN TOTAL'!AP161</f>
        <v>0</v>
      </c>
    </row>
    <row r="160" spans="1:36" ht="15" hidden="1" thickTop="1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>
        <f>'RESUMEN TOTAL'!AP162</f>
        <v>0</v>
      </c>
    </row>
    <row r="161" spans="1:36" ht="15" hidden="1" thickTop="1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>
        <f>'RESUMEN TOTAL'!AP163</f>
        <v>0</v>
      </c>
    </row>
    <row r="162" spans="1:36" ht="15" hidden="1" thickTop="1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>
        <f>'RESUMEN TOTAL'!AP164</f>
        <v>0</v>
      </c>
    </row>
    <row r="163" spans="1:36" ht="15" hidden="1" thickTop="1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>
        <f>'RESUMEN TOTAL'!AP165</f>
        <v>0</v>
      </c>
    </row>
    <row r="164" spans="1:36" ht="15" hidden="1" thickTop="1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>
        <f>'RESUMEN TOTAL'!AP166</f>
        <v>0</v>
      </c>
    </row>
    <row r="165" spans="1:36" ht="15" hidden="1" thickTop="1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>
        <f>'RESUMEN TOTAL'!V167</f>
        <v>0</v>
      </c>
      <c r="Q165" s="86">
        <f>'RESUMEN TOTAL'!W167</f>
        <v>0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>
        <f>'RESUMEN TOTAL'!AJ167</f>
        <v>0</v>
      </c>
      <c r="AE165" s="86">
        <f>'RESUMEN TOTAL'!AK167</f>
        <v>0</v>
      </c>
      <c r="AF165" s="86" t="str">
        <f>'RESUMEN TOTAL'!AL167</f>
        <v>APAGADO</v>
      </c>
      <c r="AG165" s="86" t="str">
        <f>'RESUMEN TOTAL'!AM167</f>
        <v>APAGADO</v>
      </c>
      <c r="AH165" s="86" t="str">
        <f>'RESUMEN TOTAL'!AN167</f>
        <v>APAGADO</v>
      </c>
      <c r="AI165" s="86" t="str">
        <f>'RESUMEN TOTAL'!AO167</f>
        <v>APAGADO</v>
      </c>
      <c r="AJ165" s="86" t="str">
        <f>'RESUMEN TOTAL'!AP167</f>
        <v>APAGADO</v>
      </c>
    </row>
    <row r="166" spans="1:36" ht="15" hidden="1" thickTop="1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>
        <f>'RESUMEN TOTAL'!AP168</f>
        <v>0</v>
      </c>
    </row>
    <row r="167" spans="1:36" ht="15" hidden="1" thickTop="1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>
        <f>'RESUMEN TOTAL'!W169</f>
        <v>0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>
        <f>'RESUMEN TOTAL'!AJ169</f>
        <v>0</v>
      </c>
      <c r="AE167" s="86">
        <f>'RESUMEN TOTAL'!AK169</f>
        <v>0</v>
      </c>
      <c r="AF167" s="86" t="str">
        <f>'RESUMEN TOTAL'!AL169</f>
        <v>APAGADO</v>
      </c>
      <c r="AG167" s="86" t="str">
        <f>'RESUMEN TOTAL'!AM169</f>
        <v>APAGADO</v>
      </c>
      <c r="AH167" s="86" t="str">
        <f>'RESUMEN TOTAL'!AN169</f>
        <v>APAGADO</v>
      </c>
      <c r="AI167" s="86" t="str">
        <f>'RESUMEN TOTAL'!AO169</f>
        <v>APAGADO</v>
      </c>
      <c r="AJ167" s="86" t="str">
        <f>'RESUMEN TOTAL'!AP169</f>
        <v>APAGADO</v>
      </c>
    </row>
    <row r="168" spans="1:36" ht="15" hidden="1" thickTop="1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>
        <f>'RESUMEN TOTAL'!W170</f>
        <v>0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>
        <f>'RESUMEN TOTAL'!AG170</f>
        <v>0</v>
      </c>
      <c r="AB168" s="86">
        <f>'RESUMEN TOTAL'!AH170</f>
        <v>0</v>
      </c>
      <c r="AC168" s="86" t="str">
        <f>'RESUMEN TOTAL'!AI170</f>
        <v>APAGADO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 t="str">
        <f>'RESUMEN TOTAL'!AM170</f>
        <v>APAGADO</v>
      </c>
      <c r="AH168" s="86" t="str">
        <f>'RESUMEN TOTAL'!AN170</f>
        <v>APAGADO</v>
      </c>
      <c r="AI168" s="86" t="str">
        <f>'RESUMEN TOTAL'!AO170</f>
        <v>APAGADO</v>
      </c>
      <c r="AJ168" s="86" t="str">
        <f>'RESUMEN TOTAL'!AP170</f>
        <v>APAGADO</v>
      </c>
    </row>
    <row r="169" spans="1:36" ht="15" hidden="1" thickTop="1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>
        <f>'RESUMEN TOTAL'!AP171</f>
        <v>0</v>
      </c>
    </row>
    <row r="170" spans="1:36" ht="15" hidden="1" thickTop="1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>
        <f>'RESUMEN TOTAL'!AP172</f>
        <v>0</v>
      </c>
    </row>
    <row r="171" spans="1:36" ht="15" hidden="1" thickTop="1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>
        <f>'RESUMEN TOTAL'!AP173</f>
        <v>0</v>
      </c>
    </row>
    <row r="172" spans="1:36" ht="15" hidden="1" thickTop="1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>
        <f>'RESUMEN TOTAL'!AP174</f>
        <v>0</v>
      </c>
    </row>
    <row r="173" spans="1:36" ht="15" hidden="1" thickTop="1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 t="str">
        <f>'RESUMEN TOTAL'!AD175</f>
        <v>APAGADO</v>
      </c>
      <c r="Y173" s="86" t="str">
        <f>'RESUMEN TOTAL'!AE175</f>
        <v>APAGADO</v>
      </c>
      <c r="Z173" s="86" t="str">
        <f>'RESUMEN TOTAL'!AF175</f>
        <v>APAGADO</v>
      </c>
      <c r="AA173" s="86" t="str">
        <f>'RESUMEN TOTAL'!AG175</f>
        <v>APAGADO</v>
      </c>
      <c r="AB173" s="86" t="str">
        <f>'RESUMEN TOTAL'!AH175</f>
        <v>APAGADO</v>
      </c>
      <c r="AC173" s="86" t="str">
        <f>'RESUMEN TOTAL'!AI175</f>
        <v>APAGADO</v>
      </c>
      <c r="AD173" s="86">
        <f>'RESUMEN TOTAL'!AJ175</f>
        <v>0</v>
      </c>
      <c r="AE173" s="86">
        <f>'RESUMEN TOTAL'!AK175</f>
        <v>0</v>
      </c>
      <c r="AF173" s="86" t="str">
        <f>'RESUMEN TOTAL'!AL175</f>
        <v>APAGADO</v>
      </c>
      <c r="AG173" s="86" t="str">
        <f>'RESUMEN TOTAL'!AM175</f>
        <v>APAGADO</v>
      </c>
      <c r="AH173" s="86" t="str">
        <f>'RESUMEN TOTAL'!AN175</f>
        <v>APAGADO</v>
      </c>
      <c r="AI173" s="86" t="str">
        <f>'RESUMEN TOTAL'!AO175</f>
        <v>APAGADO</v>
      </c>
      <c r="AJ173" s="86" t="str">
        <f>'RESUMEN TOTAL'!AP175</f>
        <v>APAGADO</v>
      </c>
    </row>
    <row r="174" spans="1:36" ht="15" hidden="1" thickTop="1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 t="str">
        <f>'RESUMEN TOTAL'!AD176</f>
        <v>APAGADO</v>
      </c>
      <c r="Y174" s="86" t="str">
        <f>'RESUMEN TOTAL'!AE176</f>
        <v>APAGADO</v>
      </c>
      <c r="Z174" s="86" t="str">
        <f>'RESUMEN TOTAL'!AF176</f>
        <v>APAGADO</v>
      </c>
      <c r="AA174" s="86" t="str">
        <f>'RESUMEN TOTAL'!AG176</f>
        <v>APAGADO</v>
      </c>
      <c r="AB174" s="86" t="str">
        <f>'RESUMEN TOTAL'!AH176</f>
        <v>APAGADO</v>
      </c>
      <c r="AC174" s="86" t="str">
        <f>'RESUMEN TOTAL'!AI176</f>
        <v>APAGADO</v>
      </c>
      <c r="AD174" s="86">
        <f>'RESUMEN TOTAL'!AJ176</f>
        <v>0</v>
      </c>
      <c r="AE174" s="86">
        <f>'RESUMEN TOTAL'!AK176</f>
        <v>0</v>
      </c>
      <c r="AF174" s="86" t="str">
        <f>'RESUMEN TOTAL'!AL176</f>
        <v>APAGADO</v>
      </c>
      <c r="AG174" s="86" t="str">
        <f>'RESUMEN TOTAL'!AM176</f>
        <v>APAGADO</v>
      </c>
      <c r="AH174" s="86" t="str">
        <f>'RESUMEN TOTAL'!AN176</f>
        <v>APAGADO</v>
      </c>
      <c r="AI174" s="86" t="str">
        <f>'RESUMEN TOTAL'!AO176</f>
        <v>APAGADO</v>
      </c>
      <c r="AJ174" s="86" t="str">
        <f>'RESUMEN TOTAL'!AP176</f>
        <v>APAGADO</v>
      </c>
    </row>
    <row r="175" spans="1:36" ht="15" hidden="1" thickTop="1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 t="str">
        <f>'RESUMEN TOTAL'!AL178</f>
        <v>APAGADO</v>
      </c>
      <c r="AG175" s="86" t="str">
        <f>'RESUMEN TOTAL'!AM178</f>
        <v>APAGADO</v>
      </c>
      <c r="AH175" s="86" t="str">
        <f>'RESUMEN TOTAL'!AN178</f>
        <v>APAGADO</v>
      </c>
      <c r="AI175" s="86" t="str">
        <f>'RESUMEN TOTAL'!AO178</f>
        <v>APAGADO</v>
      </c>
      <c r="AJ175" s="86" t="str">
        <f>'RESUMEN TOTAL'!AP178</f>
        <v>APAGADO</v>
      </c>
    </row>
    <row r="176" spans="1:36" ht="15" hidden="1" thickTop="1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 t="str">
        <f>'RESUMEN TOTAL'!AL179</f>
        <v>APAGADO</v>
      </c>
      <c r="AG176" s="86" t="str">
        <f>'RESUMEN TOTAL'!AM179</f>
        <v>APAGADO</v>
      </c>
      <c r="AH176" s="86" t="str">
        <f>'RESUMEN TOTAL'!AN179</f>
        <v>APAGADO</v>
      </c>
      <c r="AI176" s="86" t="str">
        <f>'RESUMEN TOTAL'!AO179</f>
        <v>APAGADO</v>
      </c>
      <c r="AJ176" s="86" t="str">
        <f>'RESUMEN TOTAL'!AP179</f>
        <v>APAGADO</v>
      </c>
    </row>
    <row r="177" spans="1:36" ht="15" hidden="1" thickTop="1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 t="str">
        <f>'RESUMEN TOTAL'!AL180</f>
        <v>APAGADO</v>
      </c>
      <c r="AG177" s="86" t="str">
        <f>'RESUMEN TOTAL'!AM180</f>
        <v>APAGADO</v>
      </c>
      <c r="AH177" s="86" t="str">
        <f>'RESUMEN TOTAL'!AN180</f>
        <v>APAGADO</v>
      </c>
      <c r="AI177" s="86" t="str">
        <f>'RESUMEN TOTAL'!AO180</f>
        <v>APAGADO</v>
      </c>
      <c r="AJ177" s="86" t="str">
        <f>'RESUMEN TOTAL'!AP180</f>
        <v>APAGADO</v>
      </c>
    </row>
    <row r="178" spans="1:36" ht="15" hidden="1" thickTop="1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>
        <f>'RESUMEN TOTAL'!AP181</f>
        <v>0</v>
      </c>
    </row>
    <row r="179" spans="1:36" ht="15" hidden="1" thickTop="1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>
        <f>'RESUMEN TOTAL'!AP182</f>
        <v>0</v>
      </c>
    </row>
    <row r="180" spans="1:36" ht="15" hidden="1" thickTop="1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 t="str">
        <f>'RESUMEN TOTAL'!AL183</f>
        <v>APAGADO</v>
      </c>
      <c r="AG180" s="86" t="str">
        <f>'RESUMEN TOTAL'!AM183</f>
        <v>APAGADO</v>
      </c>
      <c r="AH180" s="86" t="str">
        <f>'RESUMEN TOTAL'!AN183</f>
        <v>APAGADO</v>
      </c>
      <c r="AI180" s="86">
        <f>'RESUMEN TOTAL'!AO183</f>
        <v>0</v>
      </c>
      <c r="AJ180" s="86">
        <f>'RESUMEN TOTAL'!AP183</f>
        <v>0</v>
      </c>
    </row>
    <row r="181" spans="1:36" ht="15" hidden="1" thickTop="1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 t="str">
        <f>'RESUMEN TOTAL'!AD184</f>
        <v>APAGADO</v>
      </c>
      <c r="Y181" s="86" t="str">
        <f>'RESUMEN TOTAL'!AE184</f>
        <v>APAGADO</v>
      </c>
      <c r="Z181" s="86" t="str">
        <f>'RESUMEN TOTAL'!AF184</f>
        <v>APAGADO</v>
      </c>
      <c r="AA181" s="86" t="str">
        <f>'RESUMEN TOTAL'!AG184</f>
        <v>APAGADO</v>
      </c>
      <c r="AB181" s="86" t="str">
        <f>'RESUMEN TOTAL'!AH184</f>
        <v>APAGADO</v>
      </c>
      <c r="AC181" s="86" t="str">
        <f>'RESUMEN TOTAL'!AI184</f>
        <v>APAGADO</v>
      </c>
      <c r="AD181" s="86">
        <f>'RESUMEN TOTAL'!AJ184</f>
        <v>0</v>
      </c>
      <c r="AE181" s="86">
        <f>'RESUMEN TOTAL'!AK184</f>
        <v>0</v>
      </c>
      <c r="AF181" s="86" t="str">
        <f>'RESUMEN TOTAL'!AL184</f>
        <v>APAGADO</v>
      </c>
      <c r="AG181" s="86" t="str">
        <f>'RESUMEN TOTAL'!AM184</f>
        <v>APAGADO</v>
      </c>
      <c r="AH181" s="86" t="str">
        <f>'RESUMEN TOTAL'!AN184</f>
        <v>APAGADO</v>
      </c>
      <c r="AI181" s="86" t="str">
        <f>'RESUMEN TOTAL'!AO184</f>
        <v>APAGADO</v>
      </c>
      <c r="AJ181" s="86" t="str">
        <f>'RESUMEN TOTAL'!AP184</f>
        <v>APAGADO</v>
      </c>
    </row>
    <row r="182" spans="1:36" ht="15" hidden="1" thickTop="1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 t="str">
        <f>'RESUMEN TOTAL'!AD185</f>
        <v>APAGADO</v>
      </c>
      <c r="Y182" s="86" t="str">
        <f>'RESUMEN TOTAL'!AE185</f>
        <v>APAGADO</v>
      </c>
      <c r="Z182" s="86" t="str">
        <f>'RESUMEN TOTAL'!AF185</f>
        <v>APAGADO</v>
      </c>
      <c r="AA182" s="86" t="str">
        <f>'RESUMEN TOTAL'!AG185</f>
        <v>APAGADO</v>
      </c>
      <c r="AB182" s="86" t="str">
        <f>'RESUMEN TOTAL'!AH185</f>
        <v>APAGADO</v>
      </c>
      <c r="AC182" s="86" t="str">
        <f>'RESUMEN TOTAL'!AI185</f>
        <v>APAGADO</v>
      </c>
      <c r="AD182" s="86">
        <f>'RESUMEN TOTAL'!AJ185</f>
        <v>0</v>
      </c>
      <c r="AE182" s="86">
        <f>'RESUMEN TOTAL'!AK185</f>
        <v>0</v>
      </c>
      <c r="AF182" s="86" t="str">
        <f>'RESUMEN TOTAL'!AL185</f>
        <v>APAGADO</v>
      </c>
      <c r="AG182" s="86" t="str">
        <f>'RESUMEN TOTAL'!AM185</f>
        <v>APAGADO</v>
      </c>
      <c r="AH182" s="86" t="str">
        <f>'RESUMEN TOTAL'!AN185</f>
        <v>APAGADO</v>
      </c>
      <c r="AI182" s="86" t="str">
        <f>'RESUMEN TOTAL'!AO185</f>
        <v>APAGADO</v>
      </c>
      <c r="AJ182" s="86" t="str">
        <f>'RESUMEN TOTAL'!AP185</f>
        <v>APAGADO</v>
      </c>
    </row>
    <row r="183" spans="1:36" ht="15" hidden="1" thickTop="1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>
        <f>'RESUMEN TOTAL'!AP186</f>
        <v>0</v>
      </c>
    </row>
    <row r="184" spans="1:36" ht="15" hidden="1" thickTop="1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>
        <f>'RESUMEN TOTAL'!AP187</f>
        <v>0</v>
      </c>
    </row>
    <row r="185" spans="1:36" ht="15" hidden="1" thickTop="1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>
        <f>'RESUMEN TOTAL'!AP188</f>
        <v>0</v>
      </c>
    </row>
    <row r="186" spans="1:36" ht="15" hidden="1" thickTop="1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 t="str">
        <f>'RESUMEN TOTAL'!T189</f>
        <v>APAGADO</v>
      </c>
      <c r="O186" s="86" t="str">
        <f>'RESUMEN TOTAL'!U189</f>
        <v>APAGADO</v>
      </c>
      <c r="P186" s="86">
        <f>'RESUMEN TOTAL'!V189</f>
        <v>0</v>
      </c>
      <c r="Q186" s="86">
        <f>'RESUMEN TOTAL'!W189</f>
        <v>0</v>
      </c>
      <c r="R186" s="86" t="str">
        <f>'RESUMEN TOTAL'!X189</f>
        <v>APAGADO</v>
      </c>
      <c r="S186" s="86" t="str">
        <f>'RESUMEN TOTAL'!Y189</f>
        <v>APAGADO</v>
      </c>
      <c r="T186" s="86" t="str">
        <f>'RESUMEN TOTAL'!Z189</f>
        <v>APAGADO</v>
      </c>
      <c r="U186" s="86" t="str">
        <f>'RESUMEN TOTAL'!AA189</f>
        <v>APAGADO</v>
      </c>
      <c r="V186" s="86" t="str">
        <f>'RESUMEN TOTAL'!AB189</f>
        <v>APAGADO</v>
      </c>
      <c r="W186" s="86" t="str">
        <f>'RESUMEN TOTAL'!AC189</f>
        <v>APAGADO</v>
      </c>
      <c r="X186" s="86" t="str">
        <f>'RESUMEN TOTAL'!AD189</f>
        <v>APAGADO</v>
      </c>
      <c r="Y186" s="86" t="str">
        <f>'RESUMEN TOTAL'!AE189</f>
        <v>APAGADO</v>
      </c>
      <c r="Z186" s="86" t="str">
        <f>'RESUMEN TOTAL'!AF189</f>
        <v>APAGADO</v>
      </c>
      <c r="AA186" s="86">
        <f>'RESUMEN TOTAL'!AG189</f>
        <v>0</v>
      </c>
      <c r="AB186" s="86" t="str">
        <f>'RESUMEN TOTAL'!AH189</f>
        <v>APAGADO</v>
      </c>
      <c r="AC186" s="86" t="str">
        <f>'RESUMEN TOTAL'!AI189</f>
        <v>APAGADO</v>
      </c>
      <c r="AD186" s="86">
        <f>'RESUMEN TOTAL'!AJ189</f>
        <v>0</v>
      </c>
      <c r="AE186" s="86">
        <f>'RESUMEN TOTAL'!AK189</f>
        <v>0</v>
      </c>
      <c r="AF186" s="86" t="str">
        <f>'RESUMEN TOTAL'!AL189</f>
        <v>APAGADO</v>
      </c>
      <c r="AG186" s="86" t="str">
        <f>'RESUMEN TOTAL'!AM189</f>
        <v>APAGADO</v>
      </c>
      <c r="AH186" s="86" t="str">
        <f>'RESUMEN TOTAL'!AN189</f>
        <v>APAGADO</v>
      </c>
      <c r="AI186" s="86">
        <f>'RESUMEN TOTAL'!AO189</f>
        <v>0</v>
      </c>
      <c r="AJ186" s="86" t="str">
        <f>'RESUMEN TOTAL'!AP189</f>
        <v>APAGADO</v>
      </c>
    </row>
    <row r="187" spans="1:36" ht="15" hidden="1" thickTop="1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>
        <f>'RESUMEN TOTAL'!AP190</f>
        <v>0</v>
      </c>
    </row>
    <row r="188" spans="1:36" ht="15" hidden="1" thickTop="1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>
        <f>'RESUMEN TOTAL'!AP191</f>
        <v>0</v>
      </c>
    </row>
    <row r="189" spans="1:36" ht="15" hidden="1" thickTop="1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>
        <f>'RESUMEN TOTAL'!AP192</f>
        <v>0</v>
      </c>
    </row>
    <row r="190" spans="1:36" ht="15" hidden="1" thickTop="1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>
        <f>'RESUMEN TOTAL'!AP193</f>
        <v>0</v>
      </c>
    </row>
    <row r="191" spans="1:36" ht="15" hidden="1" thickTop="1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 t="str">
        <f>'RESUMEN TOTAL'!AC194</f>
        <v>APAGADO</v>
      </c>
      <c r="X191" s="86" t="str">
        <f>'RESUMEN TOTAL'!AD194</f>
        <v>APAGADO</v>
      </c>
      <c r="Y191" s="86">
        <f>'RESUMEN TOTAL'!AE194</f>
        <v>0</v>
      </c>
      <c r="Z191" s="86" t="str">
        <f>'RESUMEN TOTAL'!AF194</f>
        <v>APAGADO</v>
      </c>
      <c r="AA191" s="86" t="str">
        <f>'RESUMEN TOTAL'!AG194</f>
        <v>APAGADO</v>
      </c>
      <c r="AB191" s="86" t="str">
        <f>'RESUMEN TOTAL'!AH194</f>
        <v>APAGADO</v>
      </c>
      <c r="AC191" s="86" t="str">
        <f>'RESUMEN TOTAL'!AI194</f>
        <v>APAGADO</v>
      </c>
      <c r="AD191" s="86">
        <f>'RESUMEN TOTAL'!AJ194</f>
        <v>0</v>
      </c>
      <c r="AE191" s="86">
        <f>'RESUMEN TOTAL'!AK194</f>
        <v>0</v>
      </c>
      <c r="AF191" s="86" t="str">
        <f>'RESUMEN TOTAL'!AL194</f>
        <v>APAGADO</v>
      </c>
      <c r="AG191" s="86" t="str">
        <f>'RESUMEN TOTAL'!AM194</f>
        <v>APAGADO</v>
      </c>
      <c r="AH191" s="86" t="str">
        <f>'RESUMEN TOTAL'!AN194</f>
        <v>APAGADO</v>
      </c>
      <c r="AI191" s="86" t="str">
        <f>'RESUMEN TOTAL'!AO194</f>
        <v>APAGADO</v>
      </c>
      <c r="AJ191" s="86" t="str">
        <f>'RESUMEN TOTAL'!AP194</f>
        <v>APAGADO</v>
      </c>
    </row>
    <row r="192" spans="1:36" ht="15" hidden="1" thickTop="1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>
        <f>'RESUMEN TOTAL'!AP195</f>
        <v>0</v>
      </c>
    </row>
    <row r="193" spans="1:36" ht="15" hidden="1" thickTop="1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 t="str">
        <f>'RESUMEN TOTAL'!X196</f>
        <v>APAGADO</v>
      </c>
      <c r="S193" s="86" t="str">
        <f>'RESUMEN TOTAL'!Y196</f>
        <v>APAGADO</v>
      </c>
      <c r="T193" s="86" t="str">
        <f>'RESUMEN TOTAL'!Z196</f>
        <v>APAGADO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>
        <f>'RESUMEN TOTAL'!AP196</f>
        <v>0</v>
      </c>
    </row>
    <row r="194" spans="1:36" ht="15" hidden="1" thickTop="1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 t="str">
        <f>'RESUMEN TOTAL'!AB197</f>
        <v>APAGADO</v>
      </c>
      <c r="W194" s="86" t="str">
        <f>'RESUMEN TOTAL'!AC197</f>
        <v>APAGADO</v>
      </c>
      <c r="X194" s="86" t="str">
        <f>'RESUMEN TOTAL'!AD197</f>
        <v>APAGADO</v>
      </c>
      <c r="Y194" s="86" t="str">
        <f>'RESUMEN TOTAL'!AE197</f>
        <v>APAGADO</v>
      </c>
      <c r="Z194" s="86" t="str">
        <f>'RESUMEN TOTAL'!AF197</f>
        <v>APAGADO</v>
      </c>
      <c r="AA194" s="86" t="str">
        <f>'RESUMEN TOTAL'!AG197</f>
        <v>APAGADO</v>
      </c>
      <c r="AB194" s="86" t="str">
        <f>'RESUMEN TOTAL'!AH197</f>
        <v>APAGADO</v>
      </c>
      <c r="AC194" s="86" t="str">
        <f>'RESUMEN TOTAL'!AI197</f>
        <v>APAGADO</v>
      </c>
      <c r="AD194" s="86">
        <f>'RESUMEN TOTAL'!AJ197</f>
        <v>0</v>
      </c>
      <c r="AE194" s="86">
        <f>'RESUMEN TOTAL'!AK197</f>
        <v>0</v>
      </c>
      <c r="AF194" s="86" t="str">
        <f>'RESUMEN TOTAL'!AL197</f>
        <v>APAGADO</v>
      </c>
      <c r="AG194" s="86" t="str">
        <f>'RESUMEN TOTAL'!AM197</f>
        <v>APAGADO</v>
      </c>
      <c r="AH194" s="86">
        <f>'RESUMEN TOTAL'!AN197</f>
        <v>0</v>
      </c>
      <c r="AI194" s="86">
        <f>'RESUMEN TOTAL'!AO197</f>
        <v>0</v>
      </c>
      <c r="AJ194" s="86">
        <f>'RESUMEN TOTAL'!AP197</f>
        <v>0</v>
      </c>
    </row>
    <row r="195" spans="1:36" ht="15" hidden="1" thickTop="1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 t="str">
        <f>'RESUMEN TOTAL'!AD198</f>
        <v>APAGADO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 t="str">
        <f>'RESUMEN TOTAL'!AO198</f>
        <v>APAGADO</v>
      </c>
      <c r="AJ195" s="86">
        <f>'RESUMEN TOTAL'!AP198</f>
        <v>0</v>
      </c>
    </row>
    <row r="196" spans="1:36" ht="15" hidden="1" thickTop="1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 t="str">
        <f>'RESUMEN TOTAL'!L199</f>
        <v>APAGADO</v>
      </c>
      <c r="G196" s="86" t="str">
        <f>'RESUMEN TOTAL'!M199</f>
        <v>APAGADO</v>
      </c>
      <c r="H196" s="86" t="str">
        <f>'RESUMEN TOTAL'!N199</f>
        <v>APAGADO</v>
      </c>
      <c r="I196" s="86" t="str">
        <f>'RESUMEN TOTAL'!O199</f>
        <v>APAGADO</v>
      </c>
      <c r="J196" s="86" t="str">
        <f>'RESUMEN TOTAL'!P199</f>
        <v>APAGADO</v>
      </c>
      <c r="K196" s="86" t="str">
        <f>'RESUMEN TOTAL'!Q199</f>
        <v>APAGADO</v>
      </c>
      <c r="L196" s="86" t="str">
        <f>'RESUMEN TOTAL'!R199</f>
        <v>APAGADO</v>
      </c>
      <c r="M196" s="86" t="str">
        <f>'RESUMEN TOTAL'!S199</f>
        <v>APAGADO</v>
      </c>
      <c r="N196" s="86" t="str">
        <f>'RESUMEN TOTAL'!T199</f>
        <v>APAGADO</v>
      </c>
      <c r="O196" s="86" t="str">
        <f>'RESUMEN TOTAL'!U199</f>
        <v>APAGADO</v>
      </c>
      <c r="P196" s="86" t="str">
        <f>'RESUMEN TOTAL'!V199</f>
        <v>APAGADO</v>
      </c>
      <c r="Q196" s="86">
        <f>'RESUMEN TOTAL'!W199</f>
        <v>0</v>
      </c>
      <c r="R196" s="86" t="str">
        <f>'RESUMEN TOTAL'!X199</f>
        <v>APAGADO</v>
      </c>
      <c r="S196" s="86" t="str">
        <f>'RESUMEN TOTAL'!Y199</f>
        <v>APAGADO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>
        <f>'RESUMEN TOTAL'!AP199</f>
        <v>0</v>
      </c>
    </row>
    <row r="197" spans="1:36" ht="15" hidden="1" thickTop="1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>
        <f>'RESUMEN TOTAL'!AP200</f>
        <v>0</v>
      </c>
    </row>
    <row r="198" spans="1:36" ht="15" hidden="1" thickTop="1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>
        <f>'RESUMEN TOTAL'!AP201</f>
        <v>0</v>
      </c>
    </row>
    <row r="199" spans="1:36" ht="15" hidden="1" thickTop="1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>
        <f>'RESUMEN TOTAL'!AP202</f>
        <v>0</v>
      </c>
    </row>
    <row r="200" spans="1:36" ht="15" hidden="1" thickTop="1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>
        <f>'RESUMEN TOTAL'!AP203</f>
        <v>0</v>
      </c>
    </row>
    <row r="201" spans="1:36" ht="15" hidden="1" thickTop="1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>
        <f>'RESUMEN TOTAL'!W204</f>
        <v>0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>
        <f>'RESUMEN TOTAL'!AJ204</f>
        <v>0</v>
      </c>
      <c r="AE201" s="86">
        <f>'RESUMEN TOTAL'!AK204</f>
        <v>0</v>
      </c>
      <c r="AF201" s="86" t="str">
        <f>'RESUMEN TOTAL'!AL204</f>
        <v>APAGADO</v>
      </c>
      <c r="AG201" s="86" t="str">
        <f>'RESUMEN TOTAL'!AM204</f>
        <v>APAGADO</v>
      </c>
      <c r="AH201" s="86" t="str">
        <f>'RESUMEN TOTAL'!AN204</f>
        <v>APAGADO</v>
      </c>
      <c r="AI201" s="86" t="str">
        <f>'RESUMEN TOTAL'!AO204</f>
        <v>APAGADO</v>
      </c>
      <c r="AJ201" s="86" t="str">
        <f>'RESUMEN TOTAL'!AP204</f>
        <v>APAGADO</v>
      </c>
    </row>
    <row r="202" spans="1:36" ht="15" hidden="1" thickTop="1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>
        <f>'RESUMEN TOTAL'!W205</f>
        <v>0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 t="str">
        <f>'RESUMEN TOTAL'!AD205</f>
        <v>APAGADO</v>
      </c>
      <c r="Y202" s="86" t="str">
        <f>'RESUMEN TOTAL'!AE205</f>
        <v>APAGADO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>
        <f>'RESUMEN TOTAL'!AJ205</f>
        <v>0</v>
      </c>
      <c r="AE202" s="86">
        <f>'RESUMEN TOTAL'!AK205</f>
        <v>0</v>
      </c>
      <c r="AF202" s="86" t="str">
        <f>'RESUMEN TOTAL'!AL205</f>
        <v>APAGADO</v>
      </c>
      <c r="AG202" s="86" t="str">
        <f>'RESUMEN TOTAL'!AM205</f>
        <v>APAGADO</v>
      </c>
      <c r="AH202" s="86" t="str">
        <f>'RESUMEN TOTAL'!AN205</f>
        <v>APAGADO</v>
      </c>
      <c r="AI202" s="86" t="str">
        <f>'RESUMEN TOTAL'!AO205</f>
        <v>APAGADO</v>
      </c>
      <c r="AJ202" s="86" t="str">
        <f>'RESUMEN TOTAL'!AP205</f>
        <v>APAGADO</v>
      </c>
    </row>
    <row r="203" spans="1:36" ht="15" hidden="1" thickTop="1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 t="str">
        <f>'RESUMEN TOTAL'!L206</f>
        <v>APAGADO</v>
      </c>
      <c r="G203" s="86" t="str">
        <f>'RESUMEN TOTAL'!M206</f>
        <v>APAGADO</v>
      </c>
      <c r="H203" s="86" t="str">
        <f>'RESUMEN TOTAL'!N206</f>
        <v>APAGADO</v>
      </c>
      <c r="I203" s="86" t="str">
        <f>'RESUMEN TOTAL'!O206</f>
        <v>APAGADO</v>
      </c>
      <c r="J203" s="86" t="str">
        <f>'RESUMEN TOTAL'!P206</f>
        <v>APAGADO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>
        <f>'RESUMEN TOTAL'!AP206</f>
        <v>0</v>
      </c>
    </row>
    <row r="204" spans="1:36" ht="15" hidden="1" thickTop="1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>
        <f>'RESUMEN TOTAL'!AP207</f>
        <v>0</v>
      </c>
    </row>
    <row r="205" spans="1:36" ht="15" hidden="1" thickTop="1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>
        <f>'RESUMEN TOTAL'!AP208</f>
        <v>0</v>
      </c>
    </row>
    <row r="206" spans="1:36" ht="15" hidden="1" thickTop="1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>
        <f>'RESUMEN TOTAL'!AP209</f>
        <v>0</v>
      </c>
    </row>
    <row r="207" spans="1:36" ht="15" hidden="1" thickTop="1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>
        <f>'RESUMEN TOTAL'!AP210</f>
        <v>0</v>
      </c>
    </row>
    <row r="208" spans="1:36" ht="15" hidden="1" thickTop="1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>
        <f>'RESUMEN TOTAL'!AP211</f>
        <v>0</v>
      </c>
    </row>
    <row r="209" spans="1:36" ht="15" hidden="1" thickTop="1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>
        <f>'RESUMEN TOTAL'!AP212</f>
        <v>0</v>
      </c>
    </row>
    <row r="210" spans="1:36" ht="15" hidden="1" thickTop="1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 t="str">
        <f>'RESUMEN TOTAL'!AH213</f>
        <v>APAGADO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>
        <f>'RESUMEN TOTAL'!AP213</f>
        <v>0</v>
      </c>
    </row>
    <row r="211" spans="1:36" ht="15" hidden="1" thickTop="1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>
        <f>'RESUMEN TOTAL'!AP214</f>
        <v>0</v>
      </c>
    </row>
    <row r="212" spans="1:36" ht="15" hidden="1" thickTop="1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>
        <f>'RESUMEN TOTAL'!AP215</f>
        <v>0</v>
      </c>
    </row>
    <row r="213" spans="1:36" ht="15" hidden="1" thickTop="1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>
        <f>'RESUMEN TOTAL'!AP216</f>
        <v>0</v>
      </c>
    </row>
    <row r="214" spans="1:36" ht="15" hidden="1" thickTop="1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>
        <f>'RESUMEN TOTAL'!AP217</f>
        <v>0</v>
      </c>
    </row>
    <row r="215" spans="1:36" ht="15" hidden="1" thickTop="1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>
        <f>'RESUMEN TOTAL'!AP218</f>
        <v>0</v>
      </c>
    </row>
    <row r="216" spans="1:36" ht="15" hidden="1" thickTop="1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 t="str">
        <f>'RESUMEN TOTAL'!AA219</f>
        <v>APAGADO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>
        <f>'RESUMEN TOTAL'!AP219</f>
        <v>0</v>
      </c>
    </row>
    <row r="217" spans="1:36" ht="15" hidden="1" thickTop="1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>
        <f>'RESUMEN TOTAL'!AP220</f>
        <v>0</v>
      </c>
    </row>
    <row r="218" spans="1:36" ht="15" hidden="1" thickTop="1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 t="str">
        <f>'RESUMEN TOTAL'!AB221</f>
        <v>APAGADO</v>
      </c>
      <c r="W218" s="86" t="str">
        <f>'RESUMEN TOTAL'!AC221</f>
        <v>APAGADO</v>
      </c>
      <c r="X218" s="86" t="str">
        <f>'RESUMEN TOTAL'!AD221</f>
        <v>APAGADO</v>
      </c>
      <c r="Y218" s="86" t="str">
        <f>'RESUMEN TOTAL'!AE221</f>
        <v>APAGADO</v>
      </c>
      <c r="Z218" s="86" t="str">
        <f>'RESUMEN TOTAL'!AF221</f>
        <v>APAGADO</v>
      </c>
      <c r="AA218" s="86" t="str">
        <f>'RESUMEN TOTAL'!AG221</f>
        <v>APAGADO</v>
      </c>
      <c r="AB218" s="86" t="str">
        <f>'RESUMEN TOTAL'!AH221</f>
        <v>APAGADO</v>
      </c>
      <c r="AC218" s="86" t="str">
        <f>'RESUMEN TOTAL'!AI221</f>
        <v>APAGADO</v>
      </c>
      <c r="AD218" s="86">
        <f>'RESUMEN TOTAL'!AJ221</f>
        <v>0</v>
      </c>
      <c r="AE218" s="86">
        <f>'RESUMEN TOTAL'!AK221</f>
        <v>0</v>
      </c>
      <c r="AF218" s="86" t="str">
        <f>'RESUMEN TOTAL'!AL221</f>
        <v>APAGADO</v>
      </c>
      <c r="AG218" s="86" t="str">
        <f>'RESUMEN TOTAL'!AM221</f>
        <v>APAGADO</v>
      </c>
      <c r="AH218" s="86" t="str">
        <f>'RESUMEN TOTAL'!AN221</f>
        <v>APAGADO</v>
      </c>
      <c r="AI218" s="86" t="str">
        <f>'RESUMEN TOTAL'!AO221</f>
        <v>APAGADO</v>
      </c>
      <c r="AJ218" s="86" t="str">
        <f>'RESUMEN TOTAL'!AP221</f>
        <v>APAGADO</v>
      </c>
    </row>
    <row r="219" spans="1:36" ht="15" hidden="1" thickTop="1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>
        <f>'RESUMEN TOTAL'!AP222</f>
        <v>0</v>
      </c>
    </row>
    <row r="220" spans="1:36" ht="15" hidden="1" thickTop="1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>
        <f>'RESUMEN TOTAL'!AP223</f>
        <v>0</v>
      </c>
    </row>
    <row r="221" spans="1:36" ht="15" hidden="1" thickTop="1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>
        <f>'RESUMEN TOTAL'!AP224</f>
        <v>0</v>
      </c>
    </row>
    <row r="222" spans="1:36" ht="15" hidden="1" thickTop="1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>
        <f>'RESUMEN TOTAL'!AP225</f>
        <v>0</v>
      </c>
    </row>
    <row r="223" spans="1:36" ht="15" hidden="1" thickTop="1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>
        <f>'RESUMEN TOTAL'!AP226</f>
        <v>0</v>
      </c>
    </row>
    <row r="224" spans="1:36" ht="15" hidden="1" thickTop="1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>
        <f>'RESUMEN TOTAL'!L227</f>
        <v>0</v>
      </c>
      <c r="G224" s="86">
        <f>'RESUMEN TOTAL'!M227</f>
        <v>0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 t="str">
        <f>'RESUMEN TOTAL'!Y227</f>
        <v>APAGADO</v>
      </c>
      <c r="T224" s="86" t="str">
        <f>'RESUMEN TOTAL'!Z227</f>
        <v>APAGADO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 t="str">
        <f>'RESUMEN TOTAL'!AN227</f>
        <v>APAGADO</v>
      </c>
      <c r="AI224" s="86" t="str">
        <f>'RESUMEN TOTAL'!AO227</f>
        <v>APAGADO</v>
      </c>
      <c r="AJ224" s="86" t="str">
        <f>'RESUMEN TOTAL'!AP227</f>
        <v>APAGADO</v>
      </c>
    </row>
    <row r="225" spans="1:36" ht="15" hidden="1" thickTop="1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>
        <f>'RESUMEN TOTAL'!AP228</f>
        <v>0</v>
      </c>
    </row>
    <row r="226" spans="1:36" ht="15" hidden="1" thickTop="1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>
        <f>'RESUMEN TOTAL'!AP229</f>
        <v>0</v>
      </c>
    </row>
    <row r="227" spans="1:36" ht="15" hidden="1" thickTop="1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>
        <f>'RESUMEN TOTAL'!AP230</f>
        <v>0</v>
      </c>
    </row>
    <row r="228" spans="1:36" ht="15" hidden="1" thickTop="1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>
        <f>'RESUMEN TOTAL'!AP231</f>
        <v>0</v>
      </c>
    </row>
    <row r="229" spans="1:36" ht="15" hidden="1" thickTop="1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>
        <f>'RESUMEN TOTAL'!AP232</f>
        <v>0</v>
      </c>
    </row>
    <row r="230" spans="1:36" ht="15" hidden="1" thickTop="1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>
        <f>'RESUMEN TOTAL'!AP233</f>
        <v>0</v>
      </c>
    </row>
    <row r="231" spans="1:36" ht="15" hidden="1" thickTop="1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>
        <f>'RESUMEN TOTAL'!AP234</f>
        <v>0</v>
      </c>
    </row>
    <row r="232" spans="1:36" ht="15" hidden="1" thickTop="1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>
        <f>'RESUMEN TOTAL'!AP235</f>
        <v>0</v>
      </c>
    </row>
    <row r="233" spans="1:36" ht="15" hidden="1" thickTop="1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>
        <f>'RESUMEN TOTAL'!AP236</f>
        <v>0</v>
      </c>
    </row>
    <row r="234" spans="1:36" ht="15" hidden="1" thickTop="1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>
        <f>'RESUMEN TOTAL'!W237</f>
        <v>0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 t="str">
        <f>'RESUMEN TOTAL'!AB237</f>
        <v>APAGADO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 t="str">
        <f>'RESUMEN TOTAL'!AM237</f>
        <v>APAGADO</v>
      </c>
      <c r="AH234" s="86" t="str">
        <f>'RESUMEN TOTAL'!AN237</f>
        <v>APAGADO</v>
      </c>
      <c r="AI234" s="86" t="str">
        <f>'RESUMEN TOTAL'!AO237</f>
        <v>APAGADO</v>
      </c>
      <c r="AJ234" s="86" t="str">
        <f>'RESUMEN TOTAL'!AP237</f>
        <v>APAGADO</v>
      </c>
    </row>
    <row r="235" spans="1:36" ht="15" hidden="1" thickTop="1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>
        <f>'RESUMEN TOTAL'!AP238</f>
        <v>0</v>
      </c>
    </row>
    <row r="236" spans="1:36" ht="15" hidden="1" thickTop="1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>
        <f>'RESUMEN TOTAL'!W239</f>
        <v>0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 t="str">
        <f>'RESUMEN TOTAL'!AB239</f>
        <v>APAGADO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>
        <f>'RESUMEN TOTAL'!AJ239</f>
        <v>0</v>
      </c>
      <c r="AE236" s="86">
        <f>'RESUMEN TOTAL'!AK239</f>
        <v>0</v>
      </c>
      <c r="AF236" s="86" t="str">
        <f>'RESUMEN TOTAL'!AL239</f>
        <v>APAGADO</v>
      </c>
      <c r="AG236" s="86" t="str">
        <f>'RESUMEN TOTAL'!AM239</f>
        <v>APAGADO</v>
      </c>
      <c r="AH236" s="86" t="str">
        <f>'RESUMEN TOTAL'!AN239</f>
        <v>APAGADO</v>
      </c>
      <c r="AI236" s="86" t="str">
        <f>'RESUMEN TOTAL'!AO239</f>
        <v>APAGADO</v>
      </c>
      <c r="AJ236" s="86" t="str">
        <f>'RESUMEN TOTAL'!AP239</f>
        <v>APAGADO</v>
      </c>
    </row>
    <row r="237" spans="1:36" ht="15" hidden="1" thickTop="1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>
        <f>'RESUMEN TOTAL'!AP240</f>
        <v>0</v>
      </c>
    </row>
    <row r="238" spans="1:36" ht="15" hidden="1" thickTop="1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 t="str">
        <f>'RESUMEN TOTAL'!M241</f>
        <v>APAGADO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>
        <f>'RESUMEN TOTAL'!AP241</f>
        <v>0</v>
      </c>
    </row>
    <row r="239" spans="1:36" ht="15" hidden="1" thickTop="1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>
        <f>'RESUMEN TOTAL'!AP242</f>
        <v>0</v>
      </c>
    </row>
    <row r="240" spans="1:36" ht="15" hidden="1" thickTop="1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 t="str">
        <f>'RESUMEN TOTAL'!AO243</f>
        <v>APAGADO</v>
      </c>
      <c r="AJ240" s="86">
        <f>'RESUMEN TOTAL'!AP243</f>
        <v>0</v>
      </c>
    </row>
    <row r="241" spans="1:36" ht="15" hidden="1" thickTop="1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 t="str">
        <f>'RESUMEN TOTAL'!AO244</f>
        <v>APAGADO</v>
      </c>
      <c r="AJ241" s="86">
        <f>'RESUMEN TOTAL'!AP244</f>
        <v>0</v>
      </c>
    </row>
    <row r="242" spans="1:36" ht="15" hidden="1" thickTop="1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 t="str">
        <f>'RESUMEN TOTAL'!AO245</f>
        <v>APAGADO</v>
      </c>
      <c r="AJ242" s="86">
        <f>'RESUMEN TOTAL'!AP245</f>
        <v>0</v>
      </c>
    </row>
    <row r="243" spans="1:36" ht="15" hidden="1" thickTop="1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>
        <f>'RESUMEN TOTAL'!AP246</f>
        <v>0</v>
      </c>
    </row>
    <row r="244" spans="1:36" ht="15" hidden="1" thickTop="1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>
        <f>'RESUMEN TOTAL'!AP247</f>
        <v>0</v>
      </c>
    </row>
    <row r="245" spans="1:36" ht="15" hidden="1" thickTop="1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>
        <f>'RESUMEN TOTAL'!AP248</f>
        <v>0</v>
      </c>
    </row>
    <row r="246" spans="1:36" ht="15" hidden="1" thickTop="1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>
        <f>'RESUMEN TOTAL'!AP249</f>
        <v>0</v>
      </c>
    </row>
    <row r="247" spans="1:36" ht="15" hidden="1" thickTop="1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>
        <f>'RESUMEN TOTAL'!AP250</f>
        <v>0</v>
      </c>
    </row>
    <row r="248" spans="1:36" ht="15" hidden="1" thickTop="1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>
        <f>'RESUMEN TOTAL'!W251</f>
        <v>0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>
        <f>'RESUMEN TOTAL'!AJ251</f>
        <v>0</v>
      </c>
      <c r="AE248" s="86">
        <f>'RESUMEN TOTAL'!AK251</f>
        <v>0</v>
      </c>
      <c r="AF248" s="86" t="str">
        <f>'RESUMEN TOTAL'!AL251</f>
        <v>APAGADO</v>
      </c>
      <c r="AG248" s="86" t="str">
        <f>'RESUMEN TOTAL'!AM251</f>
        <v>APAGADO</v>
      </c>
      <c r="AH248" s="86" t="str">
        <f>'RESUMEN TOTAL'!AN251</f>
        <v>APAGADO</v>
      </c>
      <c r="AI248" s="86" t="str">
        <f>'RESUMEN TOTAL'!AO251</f>
        <v>APAGADO</v>
      </c>
      <c r="AJ248" s="86" t="str">
        <f>'RESUMEN TOTAL'!AP251</f>
        <v>APAGADO</v>
      </c>
    </row>
    <row r="249" spans="1:36" ht="15" hidden="1" thickTop="1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>
        <f>'RESUMEN TOTAL'!W252</f>
        <v>0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 t="str">
        <f>'RESUMEN TOTAL'!AF252</f>
        <v>APAGADO</v>
      </c>
      <c r="AA249" s="86" t="str">
        <f>'RESUMEN TOTAL'!AG252</f>
        <v>APAGADO</v>
      </c>
      <c r="AB249" s="86" t="str">
        <f>'RESUMEN TOTAL'!AH252</f>
        <v>APAGADO</v>
      </c>
      <c r="AC249" s="86" t="str">
        <f>'RESUMEN TOTAL'!AI252</f>
        <v>APAGADO</v>
      </c>
      <c r="AD249" s="86">
        <f>'RESUMEN TOTAL'!AJ252</f>
        <v>0</v>
      </c>
      <c r="AE249" s="86">
        <f>'RESUMEN TOTAL'!AK252</f>
        <v>0</v>
      </c>
      <c r="AF249" s="86" t="str">
        <f>'RESUMEN TOTAL'!AL252</f>
        <v>APAGADO</v>
      </c>
      <c r="AG249" s="86" t="str">
        <f>'RESUMEN TOTAL'!AM252</f>
        <v>APAGADO</v>
      </c>
      <c r="AH249" s="86" t="str">
        <f>'RESUMEN TOTAL'!AN252</f>
        <v>APAGADO</v>
      </c>
      <c r="AI249" s="86" t="str">
        <f>'RESUMEN TOTAL'!AO252</f>
        <v>APAGADO</v>
      </c>
      <c r="AJ249" s="86" t="str">
        <f>'RESUMEN TOTAL'!AP252</f>
        <v>APAGADO</v>
      </c>
    </row>
    <row r="250" spans="1:36" ht="15" hidden="1" thickTop="1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>
        <f>'RESUMEN TOTAL'!AP253</f>
        <v>0</v>
      </c>
    </row>
    <row r="251" spans="1:36" ht="15" hidden="1" thickTop="1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>
        <f>'RESUMEN TOTAL'!AP254</f>
        <v>0</v>
      </c>
    </row>
    <row r="252" spans="1:36" ht="15" hidden="1" thickTop="1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 t="str">
        <f>'RESUMEN TOTAL'!AL255</f>
        <v>APAGADO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>
        <f>'RESUMEN TOTAL'!AP255</f>
        <v>0</v>
      </c>
    </row>
    <row r="253" spans="1:36" ht="15" hidden="1" thickTop="1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 t="str">
        <f>'RESUMEN TOTAL'!M256</f>
        <v>APAGADO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 t="str">
        <f>'RESUMEN TOTAL'!AE256</f>
        <v>APAGADO</v>
      </c>
      <c r="Z253" s="86">
        <f>'RESUMEN TOTAL'!AF256</f>
        <v>0</v>
      </c>
      <c r="AA253" s="86" t="str">
        <f>'RESUMEN TOTAL'!AG256</f>
        <v>APAGADO</v>
      </c>
      <c r="AB253" s="86" t="str">
        <f>'RESUMEN TOTAL'!AH256</f>
        <v>APAGADO</v>
      </c>
      <c r="AC253" s="86" t="str">
        <f>'RESUMEN TOTAL'!AI256</f>
        <v>APAGADO</v>
      </c>
      <c r="AD253" s="86">
        <f>'RESUMEN TOTAL'!AJ256</f>
        <v>0</v>
      </c>
      <c r="AE253" s="86">
        <f>'RESUMEN TOTAL'!AK256</f>
        <v>0</v>
      </c>
      <c r="AF253" s="86" t="str">
        <f>'RESUMEN TOTAL'!AL256</f>
        <v>APAGADO</v>
      </c>
      <c r="AG253" s="86" t="str">
        <f>'RESUMEN TOTAL'!AM256</f>
        <v>APAGADO</v>
      </c>
      <c r="AH253" s="86" t="str">
        <f>'RESUMEN TOTAL'!AN256</f>
        <v>APAGADO</v>
      </c>
      <c r="AI253" s="86">
        <f>'RESUMEN TOTAL'!AO256</f>
        <v>0</v>
      </c>
      <c r="AJ253" s="86">
        <f>'RESUMEN TOTAL'!AP256</f>
        <v>0</v>
      </c>
    </row>
    <row r="254" spans="1:36" ht="15" hidden="1" thickTop="1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>
        <f>'RESUMEN TOTAL'!W257</f>
        <v>0</v>
      </c>
      <c r="R254" s="86" t="str">
        <f>'RESUMEN TOTAL'!X257</f>
        <v>APAGADO</v>
      </c>
      <c r="S254" s="86">
        <f>'RESUMEN TOTAL'!Y257</f>
        <v>0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>
        <f>'RESUMEN TOTAL'!AJ257</f>
        <v>0</v>
      </c>
      <c r="AE254" s="86">
        <f>'RESUMEN TOTAL'!AK257</f>
        <v>0</v>
      </c>
      <c r="AF254" s="86" t="str">
        <f>'RESUMEN TOTAL'!AL257</f>
        <v>APAGADO</v>
      </c>
      <c r="AG254" s="86" t="str">
        <f>'RESUMEN TOTAL'!AM257</f>
        <v>APAGADO</v>
      </c>
      <c r="AH254" s="86" t="str">
        <f>'RESUMEN TOTAL'!AN257</f>
        <v>APAGADO</v>
      </c>
      <c r="AI254" s="86" t="str">
        <f>'RESUMEN TOTAL'!AO257</f>
        <v>APAGADO</v>
      </c>
      <c r="AJ254" s="86" t="str">
        <f>'RESUMEN TOTAL'!AP257</f>
        <v>APAGADO</v>
      </c>
    </row>
    <row r="255" spans="1:36" ht="15" hidden="1" thickTop="1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 t="str">
        <f>'RESUMEN TOTAL'!M258</f>
        <v>APAGADO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 t="str">
        <f>'RESUMEN TOTAL'!AL258</f>
        <v>APAGADO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>
        <f>'RESUMEN TOTAL'!AP258</f>
        <v>0</v>
      </c>
    </row>
    <row r="256" spans="1:36" ht="15" hidden="1" thickTop="1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 t="str">
        <f>'RESUMEN TOTAL'!AA259</f>
        <v>APAGADO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>
        <f>'RESUMEN TOTAL'!AP259</f>
        <v>0</v>
      </c>
    </row>
    <row r="257" spans="1:36" ht="15" hidden="1" thickTop="1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 t="str">
        <f>'RESUMEN TOTAL'!AA260</f>
        <v>APAGADO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>
        <f>'RESUMEN TOTAL'!AP260</f>
        <v>0</v>
      </c>
    </row>
    <row r="258" spans="1:36" ht="15" hidden="1" thickTop="1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 t="str">
        <f>'RESUMEN TOTAL'!AA261</f>
        <v>APAGADO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>
        <f>'RESUMEN TOTAL'!AP261</f>
        <v>0</v>
      </c>
    </row>
    <row r="259" spans="1:36" ht="15" hidden="1" thickTop="1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>
        <f>'RESUMEN TOTAL'!AP262</f>
        <v>0</v>
      </c>
    </row>
    <row r="260" spans="1:36" ht="15" hidden="1" thickTop="1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>
        <f>'RESUMEN TOTAL'!AP263</f>
        <v>0</v>
      </c>
    </row>
    <row r="261" spans="1:36" ht="15" hidden="1" thickTop="1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 t="str">
        <f>'RESUMEN TOTAL'!AD264</f>
        <v>APAGADO</v>
      </c>
      <c r="Y261" s="86" t="str">
        <f>'RESUMEN TOTAL'!AE264</f>
        <v>APAGADO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str">
        <f>'RESUMEN TOTAL'!AP264</f>
        <v>APAGADO</v>
      </c>
    </row>
    <row r="262" spans="1:36" ht="15" hidden="1" thickTop="1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 t="str">
        <f>'RESUMEN TOTAL'!AD265</f>
        <v>APAGADO</v>
      </c>
      <c r="Y262" s="86" t="str">
        <f>'RESUMEN TOTAL'!AE265</f>
        <v>APAGADO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str">
        <f>'RESUMEN TOTAL'!AP265</f>
        <v>APAGADO</v>
      </c>
    </row>
    <row r="263" spans="1:36" ht="15" hidden="1" thickTop="1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>
        <f>'RESUMEN TOTAL'!AP266</f>
        <v>0</v>
      </c>
    </row>
    <row r="264" spans="1:36" ht="15" hidden="1" thickTop="1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>
        <f>'RESUMEN TOTAL'!AP267</f>
        <v>0</v>
      </c>
    </row>
    <row r="265" spans="1:36" ht="15" hidden="1" thickTop="1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>
        <f>'RESUMEN TOTAL'!AP268</f>
        <v>0</v>
      </c>
    </row>
    <row r="266" spans="1:36" ht="15" hidden="1" thickTop="1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>
        <f>'RESUMEN TOTAL'!AP269</f>
        <v>0</v>
      </c>
    </row>
    <row r="267" spans="1:36" ht="15" hidden="1" thickTop="1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>
        <f>'RESUMEN TOTAL'!AP270</f>
        <v>0</v>
      </c>
    </row>
    <row r="268" spans="1:36" ht="15" hidden="1" thickTop="1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>
        <f>'RESUMEN TOTAL'!AP271</f>
        <v>0</v>
      </c>
    </row>
    <row r="269" spans="1:36" ht="15" hidden="1" thickTop="1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>
        <f>'RESUMEN TOTAL'!AP272</f>
        <v>0</v>
      </c>
    </row>
    <row r="270" spans="1:36" ht="15" hidden="1" thickTop="1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>
        <f>'RESUMEN TOTAL'!AP273</f>
        <v>0</v>
      </c>
    </row>
    <row r="271" spans="1:36" ht="15" hidden="1" thickTop="1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>
        <f>'RESUMEN TOTAL'!AP274</f>
        <v>0</v>
      </c>
    </row>
    <row r="272" spans="1:36" ht="15" hidden="1" thickTop="1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>
        <f>'RESUMEN TOTAL'!AP275</f>
        <v>0</v>
      </c>
    </row>
    <row r="273" spans="1:36" ht="15" hidden="1" thickTop="1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>
        <f>'RESUMEN TOTAL'!AJ276</f>
        <v>0</v>
      </c>
      <c r="AE273" s="86">
        <f>'RESUMEN TOTAL'!AK276</f>
        <v>0</v>
      </c>
      <c r="AF273" s="86" t="str">
        <f>'RESUMEN TOTAL'!AL276</f>
        <v>APAGADO</v>
      </c>
      <c r="AG273" s="86" t="str">
        <f>'RESUMEN TOTAL'!AM276</f>
        <v>APAGADO</v>
      </c>
      <c r="AH273" s="86" t="str">
        <f>'RESUMEN TOTAL'!AN276</f>
        <v>APAGADO</v>
      </c>
      <c r="AI273" s="86" t="str">
        <f>'RESUMEN TOTAL'!AO276</f>
        <v>APAGADO</v>
      </c>
      <c r="AJ273" s="86" t="str">
        <f>'RESUMEN TOTAL'!AP276</f>
        <v>APAGADO</v>
      </c>
    </row>
    <row r="274" spans="1:36" ht="15" hidden="1" thickTop="1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>
        <f>'RESUMEN TOTAL'!AP277</f>
        <v>0</v>
      </c>
    </row>
    <row r="275" spans="1:36" ht="15" hidden="1" thickTop="1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>
        <f>'RESUMEN TOTAL'!AP278</f>
        <v>0</v>
      </c>
    </row>
    <row r="276" spans="1:36" ht="15" hidden="1" thickTop="1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>
        <f>'RESUMEN TOTAL'!AP279</f>
        <v>0</v>
      </c>
    </row>
    <row r="277" spans="1:36" ht="15" hidden="1" thickTop="1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>
        <f>'RESUMEN TOTAL'!AP280</f>
        <v>0</v>
      </c>
    </row>
    <row r="278" spans="1:36" ht="15" hidden="1" thickTop="1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 t="str">
        <f>'RESUMEN TOTAL'!M281</f>
        <v>APAGADO</v>
      </c>
      <c r="H278" s="86" t="str">
        <f>'RESUMEN TOTAL'!N281</f>
        <v>APAGADO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 t="str">
        <f>'RESUMEN TOTAL'!T281</f>
        <v>APAGADO</v>
      </c>
      <c r="O278" s="86" t="str">
        <f>'RESUMEN TOTAL'!U281</f>
        <v>APAGADO</v>
      </c>
      <c r="P278" s="86" t="str">
        <f>'RESUMEN TOTAL'!V281</f>
        <v>APAGADO</v>
      </c>
      <c r="Q278" s="86">
        <f>'RESUMEN TOTAL'!W281</f>
        <v>0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 t="str">
        <f>'RESUMEN TOTAL'!AB281</f>
        <v>APAGADO</v>
      </c>
      <c r="W278" s="86" t="str">
        <f>'RESUMEN TOTAL'!AC281</f>
        <v>APAGADO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 t="str">
        <f>'RESUMEN TOTAL'!AI281</f>
        <v>APAGADO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 t="str">
        <f>'RESUMEN TOTAL'!AN281</f>
        <v>APAGADO</v>
      </c>
      <c r="AI278" s="86" t="str">
        <f>'RESUMEN TOTAL'!AO281</f>
        <v>APAGADO</v>
      </c>
      <c r="AJ278" s="86">
        <f>'RESUMEN TOTAL'!AP281</f>
        <v>0</v>
      </c>
    </row>
    <row r="279" spans="1:36" ht="15" hidden="1" thickTop="1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 t="str">
        <f>'RESUMEN TOTAL'!M282</f>
        <v>APAGADO</v>
      </c>
      <c r="H279" s="86" t="str">
        <f>'RESUMEN TOTAL'!N282</f>
        <v>APAGADO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 t="str">
        <f>'RESUMEN TOTAL'!T282</f>
        <v>APAGADO</v>
      </c>
      <c r="O279" s="86" t="str">
        <f>'RESUMEN TOTAL'!U282</f>
        <v>APAGADO</v>
      </c>
      <c r="P279" s="86" t="str">
        <f>'RESUMEN TOTAL'!V282</f>
        <v>APAGADO</v>
      </c>
      <c r="Q279" s="86">
        <f>'RESUMEN TOTAL'!W282</f>
        <v>0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 t="str">
        <f>'RESUMEN TOTAL'!AB282</f>
        <v>APAGADO</v>
      </c>
      <c r="W279" s="86" t="str">
        <f>'RESUMEN TOTAL'!AC282</f>
        <v>APAGADO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 t="str">
        <f>'RESUMEN TOTAL'!AI282</f>
        <v>APAGADO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 t="str">
        <f>'RESUMEN TOTAL'!AN282</f>
        <v>APAGADO</v>
      </c>
      <c r="AI279" s="86">
        <f>'RESUMEN TOTAL'!AO282</f>
        <v>0</v>
      </c>
      <c r="AJ279" s="86">
        <f>'RESUMEN TOTAL'!AP282</f>
        <v>0</v>
      </c>
    </row>
    <row r="280" spans="1:36" ht="15" hidden="1" thickTop="1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>
        <f>'RESUMEN TOTAL'!AP283</f>
        <v>0</v>
      </c>
    </row>
    <row r="281" spans="1:36" ht="15" hidden="1" thickTop="1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>
        <f>'RESUMEN TOTAL'!AP284</f>
        <v>0</v>
      </c>
    </row>
    <row r="282" spans="1:36" ht="15" hidden="1" thickTop="1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>
        <f>'RESUMEN TOTAL'!AP285</f>
        <v>0</v>
      </c>
    </row>
    <row r="283" spans="1:36" ht="15" hidden="1" thickTop="1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 t="str">
        <f>'RESUMEN TOTAL'!AI286</f>
        <v>APAGADO</v>
      </c>
      <c r="AD283" s="86">
        <f>'RESUMEN TOTAL'!AJ286</f>
        <v>0</v>
      </c>
      <c r="AE283" s="86">
        <f>'RESUMEN TOTAL'!AK286</f>
        <v>0</v>
      </c>
      <c r="AF283" s="86" t="str">
        <f>'RESUMEN TOTAL'!AL286</f>
        <v>APAGADO</v>
      </c>
      <c r="AG283" s="86" t="str">
        <f>'RESUMEN TOTAL'!AM286</f>
        <v>APAGADO</v>
      </c>
      <c r="AH283" s="86" t="str">
        <f>'RESUMEN TOTAL'!AN286</f>
        <v>APAGADO</v>
      </c>
      <c r="AI283" s="86" t="str">
        <f>'RESUMEN TOTAL'!AO286</f>
        <v>APAGADO</v>
      </c>
      <c r="AJ283" s="86">
        <f>'RESUMEN TOTAL'!AP286</f>
        <v>0</v>
      </c>
    </row>
    <row r="284" spans="1:36" ht="15" hidden="1" thickTop="1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 t="str">
        <f>'RESUMEN TOTAL'!AI287</f>
        <v>APAGADO</v>
      </c>
      <c r="AD284" s="86">
        <f>'RESUMEN TOTAL'!AJ287</f>
        <v>0</v>
      </c>
      <c r="AE284" s="86">
        <f>'RESUMEN TOTAL'!AK287</f>
        <v>0</v>
      </c>
      <c r="AF284" s="86" t="str">
        <f>'RESUMEN TOTAL'!AL287</f>
        <v>APAGADO</v>
      </c>
      <c r="AG284" s="86" t="str">
        <f>'RESUMEN TOTAL'!AM287</f>
        <v>APAGADO</v>
      </c>
      <c r="AH284" s="86" t="str">
        <f>'RESUMEN TOTAL'!AN287</f>
        <v>APAGADO</v>
      </c>
      <c r="AI284" s="86" t="str">
        <f>'RESUMEN TOTAL'!AO287</f>
        <v>APAGADO</v>
      </c>
      <c r="AJ284" s="86">
        <f>'RESUMEN TOTAL'!AP287</f>
        <v>0</v>
      </c>
    </row>
    <row r="285" spans="1:36" ht="15" hidden="1" thickTop="1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 t="str">
        <f>'RESUMEN TOTAL'!AH288</f>
        <v>APAGADO</v>
      </c>
      <c r="AC285" s="86" t="str">
        <f>'RESUMEN TOTAL'!AI288</f>
        <v>APAGADO</v>
      </c>
      <c r="AD285" s="86">
        <f>'RESUMEN TOTAL'!AJ288</f>
        <v>0</v>
      </c>
      <c r="AE285" s="86">
        <f>'RESUMEN TOTAL'!AK288</f>
        <v>0</v>
      </c>
      <c r="AF285" s="86" t="str">
        <f>'RESUMEN TOTAL'!AL288</f>
        <v>APAGADO</v>
      </c>
      <c r="AG285" s="86" t="str">
        <f>'RESUMEN TOTAL'!AM288</f>
        <v>APAGADO</v>
      </c>
      <c r="AH285" s="86" t="str">
        <f>'RESUMEN TOTAL'!AN288</f>
        <v>APAGADO</v>
      </c>
      <c r="AI285" s="86" t="str">
        <f>'RESUMEN TOTAL'!AO288</f>
        <v>APAGADO</v>
      </c>
      <c r="AJ285" s="86" t="str">
        <f>'RESUMEN TOTAL'!AP288</f>
        <v>APAGADO</v>
      </c>
    </row>
    <row r="286" spans="1:36" ht="15" hidden="1" thickTop="1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 t="str">
        <f>'RESUMEN TOTAL'!AH289</f>
        <v>APAGADO</v>
      </c>
      <c r="AC286" s="86" t="str">
        <f>'RESUMEN TOTAL'!AI289</f>
        <v>APAGADO</v>
      </c>
      <c r="AD286" s="86">
        <f>'RESUMEN TOTAL'!AJ289</f>
        <v>0</v>
      </c>
      <c r="AE286" s="86">
        <f>'RESUMEN TOTAL'!AK289</f>
        <v>0</v>
      </c>
      <c r="AF286" s="86" t="str">
        <f>'RESUMEN TOTAL'!AL289</f>
        <v>APAGADO</v>
      </c>
      <c r="AG286" s="86" t="str">
        <f>'RESUMEN TOTAL'!AM289</f>
        <v>APAGADO</v>
      </c>
      <c r="AH286" s="86" t="str">
        <f>'RESUMEN TOTAL'!AN289</f>
        <v>APAGADO</v>
      </c>
      <c r="AI286" s="86" t="str">
        <f>'RESUMEN TOTAL'!AO289</f>
        <v>APAGADO</v>
      </c>
      <c r="AJ286" s="86" t="str">
        <f>'RESUMEN TOTAL'!AP289</f>
        <v>APAGADO</v>
      </c>
    </row>
    <row r="287" spans="1:36" ht="15" hidden="1" thickTop="1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 t="str">
        <f>'RESUMEN TOTAL'!AI290</f>
        <v>APAGADO</v>
      </c>
      <c r="AD287" s="86">
        <f>'RESUMEN TOTAL'!AJ290</f>
        <v>0</v>
      </c>
      <c r="AE287" s="86">
        <f>'RESUMEN TOTAL'!AK290</f>
        <v>0</v>
      </c>
      <c r="AF287" s="86" t="str">
        <f>'RESUMEN TOTAL'!AL290</f>
        <v>APAGADO</v>
      </c>
      <c r="AG287" s="86" t="str">
        <f>'RESUMEN TOTAL'!AM290</f>
        <v>APAGADO</v>
      </c>
      <c r="AH287" s="86" t="str">
        <f>'RESUMEN TOTAL'!AN290</f>
        <v>APAGADO</v>
      </c>
      <c r="AI287" s="86" t="str">
        <f>'RESUMEN TOTAL'!AO290</f>
        <v>APAGADO</v>
      </c>
      <c r="AJ287" s="86">
        <f>'RESUMEN TOTAL'!AP290</f>
        <v>0</v>
      </c>
    </row>
    <row r="288" spans="1:36" ht="15" hidden="1" thickTop="1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 t="str">
        <f>'RESUMEN TOTAL'!AI291</f>
        <v>APAGADO</v>
      </c>
      <c r="AD288" s="86">
        <f>'RESUMEN TOTAL'!AJ291</f>
        <v>0</v>
      </c>
      <c r="AE288" s="86">
        <f>'RESUMEN TOTAL'!AK291</f>
        <v>0</v>
      </c>
      <c r="AF288" s="86" t="str">
        <f>'RESUMEN TOTAL'!AL291</f>
        <v>APAGADO</v>
      </c>
      <c r="AG288" s="86" t="str">
        <f>'RESUMEN TOTAL'!AM291</f>
        <v>APAGADO</v>
      </c>
      <c r="AH288" s="86" t="str">
        <f>'RESUMEN TOTAL'!AN291</f>
        <v>APAGADO</v>
      </c>
      <c r="AI288" s="86" t="str">
        <f>'RESUMEN TOTAL'!AO291</f>
        <v>APAGADO</v>
      </c>
      <c r="AJ288" s="86">
        <f>'RESUMEN TOTAL'!AP291</f>
        <v>0</v>
      </c>
    </row>
    <row r="289" spans="1:36" ht="15" hidden="1" thickTop="1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>
        <f>'RESUMEN TOTAL'!AP292</f>
        <v>0</v>
      </c>
    </row>
    <row r="290" spans="1:36" ht="15" hidden="1" thickTop="1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>
        <f>'RESUMEN TOTAL'!AP293</f>
        <v>0</v>
      </c>
    </row>
    <row r="291" spans="1:36" ht="15" hidden="1" thickTop="1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>
        <f>'RESUMEN TOTAL'!AP294</f>
        <v>0</v>
      </c>
    </row>
    <row r="292" spans="1:36" ht="15" hidden="1" thickTop="1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>
        <f>'RESUMEN TOTAL'!AP295</f>
        <v>0</v>
      </c>
    </row>
    <row r="293" spans="1:36" ht="15" hidden="1" thickTop="1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>
        <f>'RESUMEN TOTAL'!AP296</f>
        <v>0</v>
      </c>
    </row>
    <row r="294" spans="1:36" ht="15" hidden="1" thickTop="1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>
        <f>'RESUMEN TOTAL'!AP297</f>
        <v>0</v>
      </c>
    </row>
    <row r="295" spans="1:36" ht="15" hidden="1" thickTop="1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>
        <f>'RESUMEN TOTAL'!AP298</f>
        <v>0</v>
      </c>
    </row>
    <row r="296" spans="1:36" ht="15" hidden="1" thickTop="1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>
        <f>'RESUMEN TOTAL'!AP299</f>
        <v>0</v>
      </c>
    </row>
    <row r="297" spans="1:36" ht="15" hidden="1" thickTop="1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>
        <f>'RESUMEN TOTAL'!AP300</f>
        <v>0</v>
      </c>
    </row>
    <row r="298" spans="1:36" ht="15" hidden="1" thickTop="1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>
        <f>'RESUMEN TOTAL'!AP301</f>
        <v>0</v>
      </c>
    </row>
    <row r="299" spans="1:36" ht="15" hidden="1" thickTop="1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 t="str">
        <f>'RESUMEN TOTAL'!AG302</f>
        <v>APAGADO</v>
      </c>
      <c r="AB299" s="86" t="str">
        <f>'RESUMEN TOTAL'!AH302</f>
        <v>APAGADO</v>
      </c>
      <c r="AC299" s="86" t="str">
        <f>'RESUMEN TOTAL'!AI302</f>
        <v>APAGADO</v>
      </c>
      <c r="AD299" s="86">
        <f>'RESUMEN TOTAL'!AJ302</f>
        <v>0</v>
      </c>
      <c r="AE299" s="86">
        <f>'RESUMEN TOTAL'!AK302</f>
        <v>0</v>
      </c>
      <c r="AF299" s="86" t="str">
        <f>'RESUMEN TOTAL'!AL302</f>
        <v>APAGADO</v>
      </c>
      <c r="AG299" s="86">
        <f>'RESUMEN TOTAL'!AM302</f>
        <v>0</v>
      </c>
      <c r="AH299" s="86" t="str">
        <f>'RESUMEN TOTAL'!AN302</f>
        <v>APAGADO</v>
      </c>
      <c r="AI299" s="86" t="str">
        <f>'RESUMEN TOTAL'!AO302</f>
        <v>APAGADO</v>
      </c>
      <c r="AJ299" s="86">
        <f>'RESUMEN TOTAL'!AP302</f>
        <v>0</v>
      </c>
    </row>
    <row r="300" spans="1:36" ht="15" hidden="1" thickTop="1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>
        <f>'RESUMEN TOTAL'!AP303</f>
        <v>0</v>
      </c>
    </row>
    <row r="301" spans="1:36" ht="15" hidden="1" thickTop="1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>
        <f>'RESUMEN TOTAL'!AP304</f>
        <v>0</v>
      </c>
    </row>
    <row r="302" spans="1:36" ht="15" hidden="1" thickTop="1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>
        <f>'RESUMEN TOTAL'!AP305</f>
        <v>0</v>
      </c>
    </row>
    <row r="303" spans="1:36" ht="15" hidden="1" thickTop="1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>
        <f>'RESUMEN TOTAL'!AP306</f>
        <v>0</v>
      </c>
    </row>
    <row r="304" spans="1:36" ht="15" hidden="1" thickTop="1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>
        <f>'RESUMEN TOTAL'!AP307</f>
        <v>0</v>
      </c>
    </row>
    <row r="305" spans="1:36" ht="15" hidden="1" thickTop="1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>
        <f>'RESUMEN TOTAL'!AP308</f>
        <v>0</v>
      </c>
    </row>
    <row r="306" spans="1:36" ht="15" hidden="1" thickTop="1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>
        <f>'RESUMEN TOTAL'!AP309</f>
        <v>0</v>
      </c>
    </row>
    <row r="307" spans="1:36" ht="15" hidden="1" thickTop="1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>
        <f>'RESUMEN TOTAL'!AP310</f>
        <v>0</v>
      </c>
    </row>
    <row r="308" spans="1:36" ht="15" hidden="1" thickTop="1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>
        <f>'RESUMEN TOTAL'!AP311</f>
        <v>0</v>
      </c>
    </row>
    <row r="309" spans="1:36" ht="15" hidden="1" thickTop="1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>
        <f>'RESUMEN TOTAL'!AP312</f>
        <v>0</v>
      </c>
    </row>
    <row r="310" spans="1:36" ht="15" hidden="1" thickTop="1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>
        <f>'RESUMEN TOTAL'!AP313</f>
        <v>0</v>
      </c>
    </row>
    <row r="311" spans="1:36" ht="15" hidden="1" thickTop="1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>
        <f>'RESUMEN TOTAL'!AP314</f>
        <v>0</v>
      </c>
    </row>
    <row r="312" spans="1:36" ht="15" hidden="1" thickTop="1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>
        <f>'RESUMEN TOTAL'!AP315</f>
        <v>0</v>
      </c>
    </row>
    <row r="313" spans="1:36" ht="15" hidden="1" thickTop="1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>
        <f>'RESUMEN TOTAL'!AP316</f>
        <v>0</v>
      </c>
    </row>
    <row r="314" spans="1:36" ht="15" hidden="1" thickTop="1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>
        <f>'RESUMEN TOTAL'!AP317</f>
        <v>0</v>
      </c>
    </row>
    <row r="315" spans="1:36" ht="15" hidden="1" thickTop="1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>
        <f>'RESUMEN TOTAL'!AP318</f>
        <v>0</v>
      </c>
    </row>
    <row r="316" spans="1:36" ht="15" hidden="1" thickTop="1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>
        <f>'RESUMEN TOTAL'!AP319</f>
        <v>0</v>
      </c>
    </row>
    <row r="317" spans="1:36" ht="15" hidden="1" thickTop="1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>
        <f>'RESUMEN TOTAL'!AP320</f>
        <v>0</v>
      </c>
    </row>
    <row r="318" spans="1:36" ht="15" hidden="1" thickTop="1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>
        <f>'RESUMEN TOTAL'!AP321</f>
        <v>0</v>
      </c>
    </row>
    <row r="319" spans="1:36" ht="15" hidden="1" thickTop="1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 t="str">
        <f>'RESUMEN TOTAL'!AL322</f>
        <v>APAGADO</v>
      </c>
      <c r="AG319" s="86" t="str">
        <f>'RESUMEN TOTAL'!AM322</f>
        <v>APAGADO</v>
      </c>
      <c r="AH319" s="86" t="str">
        <f>'RESUMEN TOTAL'!AN322</f>
        <v>APAGADO</v>
      </c>
      <c r="AI319" s="86" t="str">
        <f>'RESUMEN TOTAL'!AO322</f>
        <v>APAGADO</v>
      </c>
      <c r="AJ319" s="86" t="str">
        <f>'RESUMEN TOTAL'!AP322</f>
        <v>APAGADO</v>
      </c>
    </row>
    <row r="320" spans="1:36" ht="15" hidden="1" thickTop="1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>
        <f>'RESUMEN TOTAL'!AP323</f>
        <v>0</v>
      </c>
    </row>
    <row r="321" spans="1:36" ht="15" hidden="1" thickTop="1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>
        <f>'RESUMEN TOTAL'!W324</f>
        <v>0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>
        <f>'RESUMEN TOTAL'!AJ324</f>
        <v>0</v>
      </c>
      <c r="AE321" s="86">
        <f>'RESUMEN TOTAL'!AK324</f>
        <v>0</v>
      </c>
      <c r="AF321" s="86" t="str">
        <f>'RESUMEN TOTAL'!AL324</f>
        <v>APAGADO</v>
      </c>
      <c r="AG321" s="86" t="str">
        <f>'RESUMEN TOTAL'!AM324</f>
        <v>APAGADO</v>
      </c>
      <c r="AH321" s="86" t="str">
        <f>'RESUMEN TOTAL'!AN324</f>
        <v>APAGADO</v>
      </c>
      <c r="AI321" s="86" t="str">
        <f>'RESUMEN TOTAL'!AO324</f>
        <v>APAGADO</v>
      </c>
      <c r="AJ321" s="86" t="str">
        <f>'RESUMEN TOTAL'!AP324</f>
        <v>APAGADO</v>
      </c>
    </row>
    <row r="322" spans="1:36" ht="15" hidden="1" thickTop="1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>
        <f>'RESUMEN TOTAL'!W325</f>
        <v>0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>
        <f>'RESUMEN TOTAL'!AJ325</f>
        <v>0</v>
      </c>
      <c r="AE322" s="86">
        <f>'RESUMEN TOTAL'!AK325</f>
        <v>0</v>
      </c>
      <c r="AF322" s="86" t="str">
        <f>'RESUMEN TOTAL'!AL325</f>
        <v>APAGADO</v>
      </c>
      <c r="AG322" s="86" t="str">
        <f>'RESUMEN TOTAL'!AM325</f>
        <v>APAGADO</v>
      </c>
      <c r="AH322" s="86" t="str">
        <f>'RESUMEN TOTAL'!AN325</f>
        <v>APAGADO</v>
      </c>
      <c r="AI322" s="86" t="str">
        <f>'RESUMEN TOTAL'!AO325</f>
        <v>APAGADO</v>
      </c>
      <c r="AJ322" s="86" t="str">
        <f>'RESUMEN TOTAL'!AP325</f>
        <v>APAGADO</v>
      </c>
    </row>
    <row r="323" spans="1:36" ht="15" hidden="1" thickTop="1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>
        <f>'RESUMEN TOTAL'!W326</f>
        <v>0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>
        <f>'RESUMEN TOTAL'!AJ326</f>
        <v>0</v>
      </c>
      <c r="AE323" s="86">
        <f>'RESUMEN TOTAL'!AK326</f>
        <v>0</v>
      </c>
      <c r="AF323" s="86" t="str">
        <f>'RESUMEN TOTAL'!AL326</f>
        <v>APAGADO</v>
      </c>
      <c r="AG323" s="86" t="str">
        <f>'RESUMEN TOTAL'!AM326</f>
        <v>APAGADO</v>
      </c>
      <c r="AH323" s="86" t="str">
        <f>'RESUMEN TOTAL'!AN326</f>
        <v>APAGADO</v>
      </c>
      <c r="AI323" s="86" t="str">
        <f>'RESUMEN TOTAL'!AO326</f>
        <v>APAGADO</v>
      </c>
      <c r="AJ323" s="86" t="str">
        <f>'RESUMEN TOTAL'!AP326</f>
        <v>APAGADO</v>
      </c>
    </row>
    <row r="324" spans="1:36" ht="15" hidden="1" thickTop="1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>
        <f>'RESUMEN TOTAL'!W327</f>
        <v>0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>
        <f>'RESUMEN TOTAL'!AJ327</f>
        <v>0</v>
      </c>
      <c r="AE324" s="86">
        <f>'RESUMEN TOTAL'!AK327</f>
        <v>0</v>
      </c>
      <c r="AF324" s="86" t="str">
        <f>'RESUMEN TOTAL'!AL327</f>
        <v>APAGADO</v>
      </c>
      <c r="AG324" s="86" t="str">
        <f>'RESUMEN TOTAL'!AM327</f>
        <v>APAGADO</v>
      </c>
      <c r="AH324" s="86" t="str">
        <f>'RESUMEN TOTAL'!AN327</f>
        <v>APAGADO</v>
      </c>
      <c r="AI324" s="86" t="str">
        <f>'RESUMEN TOTAL'!AO327</f>
        <v>APAGADO</v>
      </c>
      <c r="AJ324" s="86" t="str">
        <f>'RESUMEN TOTAL'!AP327</f>
        <v>APAGADO</v>
      </c>
    </row>
    <row r="325" spans="1:36" ht="15" hidden="1" thickTop="1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 t="str">
        <f>'RESUMEN TOTAL'!L328</f>
        <v>APAGADO</v>
      </c>
      <c r="G325" s="86" t="str">
        <f>'RESUMEN TOTAL'!M328</f>
        <v>APAGADO</v>
      </c>
      <c r="H325" s="86" t="str">
        <f>'RESUMEN TOTAL'!N328</f>
        <v>APAGADO</v>
      </c>
      <c r="I325" s="86" t="str">
        <f>'RESUMEN TOTAL'!O328</f>
        <v>APAGADO</v>
      </c>
      <c r="J325" s="86" t="str">
        <f>'RESUMEN TOTAL'!P328</f>
        <v>APAGADO</v>
      </c>
      <c r="K325" s="86" t="str">
        <f>'RESUMEN TOTAL'!Q328</f>
        <v>APAGADO</v>
      </c>
      <c r="L325" s="86" t="str">
        <f>'RESUMEN TOTAL'!R328</f>
        <v>APAGADO</v>
      </c>
      <c r="M325" s="86" t="str">
        <f>'RESUMEN TOTAL'!S328</f>
        <v>APAGADO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 t="str">
        <f>'RESUMEN TOTAL'!Z328</f>
        <v>APAGADO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>
        <f>'RESUMEN TOTAL'!AP328</f>
        <v>0</v>
      </c>
    </row>
    <row r="326" spans="1:36" ht="15" hidden="1" thickTop="1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 t="str">
        <f>'RESUMEN TOTAL'!Y329</f>
        <v>APAGADO</v>
      </c>
      <c r="T326" s="86" t="str">
        <f>'RESUMEN TOTAL'!Z329</f>
        <v>APAGADO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>
        <f>'RESUMEN TOTAL'!AP329</f>
        <v>0</v>
      </c>
    </row>
    <row r="327" spans="1:36" ht="15" hidden="1" thickTop="1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 t="str">
        <f>'RESUMEN TOTAL'!L330</f>
        <v>APAGADO</v>
      </c>
      <c r="G327" s="86" t="str">
        <f>'RESUMEN TOTAL'!M330</f>
        <v>APAGADO</v>
      </c>
      <c r="H327" s="86" t="str">
        <f>'RESUMEN TOTAL'!N330</f>
        <v>APAGADO</v>
      </c>
      <c r="I327" s="86" t="str">
        <f>'RESUMEN TOTAL'!O330</f>
        <v>APAGADO</v>
      </c>
      <c r="J327" s="86" t="str">
        <f>'RESUMEN TOTAL'!P330</f>
        <v>APAGADO</v>
      </c>
      <c r="K327" s="86" t="str">
        <f>'RESUMEN TOTAL'!Q330</f>
        <v>APAGADO</v>
      </c>
      <c r="L327" s="86" t="str">
        <f>'RESUMEN TOTAL'!R330</f>
        <v>APAGADO</v>
      </c>
      <c r="M327" s="86" t="str">
        <f>'RESUMEN TOTAL'!S330</f>
        <v>APAGADO</v>
      </c>
      <c r="N327" s="86" t="str">
        <f>'RESUMEN TOTAL'!T330</f>
        <v>APAGADO</v>
      </c>
      <c r="O327" s="86" t="str">
        <f>'RESUMEN TOTAL'!U330</f>
        <v>APAGADO</v>
      </c>
      <c r="P327" s="86" t="str">
        <f>'RESUMEN TOTAL'!V330</f>
        <v>APAGADO</v>
      </c>
      <c r="Q327" s="86">
        <f>'RESUMEN TOTAL'!W330</f>
        <v>0</v>
      </c>
      <c r="R327" s="86" t="str">
        <f>'RESUMEN TOTAL'!X330</f>
        <v>APAGADO</v>
      </c>
      <c r="S327" s="86" t="str">
        <f>'RESUMEN TOTAL'!Y330</f>
        <v>APAGADO</v>
      </c>
      <c r="T327" s="86" t="str">
        <f>'RESUMEN TOTAL'!Z330</f>
        <v>APAGADO</v>
      </c>
      <c r="U327" s="86" t="str">
        <f>'RESUMEN TOTAL'!AA330</f>
        <v>APAGADO</v>
      </c>
      <c r="V327" s="86" t="str">
        <f>'RESUMEN TOTAL'!AB330</f>
        <v>APAGADO</v>
      </c>
      <c r="W327" s="86" t="str">
        <f>'RESUMEN TOTAL'!AC330</f>
        <v>APAGADO</v>
      </c>
      <c r="X327" s="86" t="str">
        <f>'RESUMEN TOTAL'!AD330</f>
        <v>APAGADO</v>
      </c>
      <c r="Y327" s="86" t="str">
        <f>'RESUMEN TOTAL'!AE330</f>
        <v>APAGADO</v>
      </c>
      <c r="Z327" s="86" t="str">
        <f>'RESUMEN TOTAL'!AF330</f>
        <v>APAGADO</v>
      </c>
      <c r="AA327" s="86" t="str">
        <f>'RESUMEN TOTAL'!AG330</f>
        <v>APAGADO</v>
      </c>
      <c r="AB327" s="86" t="str">
        <f>'RESUMEN TOTAL'!AH330</f>
        <v>APAGADO</v>
      </c>
      <c r="AC327" s="86" t="str">
        <f>'RESUMEN TOTAL'!AI330</f>
        <v>APAGADO</v>
      </c>
      <c r="AD327" s="86">
        <f>'RESUMEN TOTAL'!AJ330</f>
        <v>0</v>
      </c>
      <c r="AE327" s="86">
        <f>'RESUMEN TOTAL'!AK330</f>
        <v>0</v>
      </c>
      <c r="AF327" s="86" t="str">
        <f>'RESUMEN TOTAL'!AL330</f>
        <v>APAGADO</v>
      </c>
      <c r="AG327" s="86" t="str">
        <f>'RESUMEN TOTAL'!AM330</f>
        <v>APAGADO</v>
      </c>
      <c r="AH327" s="86" t="str">
        <f>'RESUMEN TOTAL'!AN330</f>
        <v>APAGADO</v>
      </c>
      <c r="AI327" s="86" t="str">
        <f>'RESUMEN TOTAL'!AO330</f>
        <v>APAGADO</v>
      </c>
      <c r="AJ327" s="86">
        <f>'RESUMEN TOTAL'!AP330</f>
        <v>0</v>
      </c>
    </row>
    <row r="328" spans="1:36" ht="15" hidden="1" thickTop="1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>
        <f>'RESUMEN TOTAL'!AP331</f>
        <v>0</v>
      </c>
    </row>
    <row r="329" spans="1:36" ht="15" hidden="1" thickTop="1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 t="str">
        <f>'RESUMEN TOTAL'!Y332</f>
        <v>APAGADO</v>
      </c>
      <c r="T329" s="86" t="str">
        <f>'RESUMEN TOTAL'!Z332</f>
        <v>APAGADO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>
        <f>'RESUMEN TOTAL'!AP332</f>
        <v>0</v>
      </c>
    </row>
    <row r="330" spans="1:36" ht="15" hidden="1" thickTop="1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>
        <f>'RESUMEN TOTAL'!AP333</f>
        <v>0</v>
      </c>
    </row>
    <row r="331" spans="1:36" ht="15" hidden="1" thickTop="1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 t="str">
        <f>'RESUMEN TOTAL'!AD334</f>
        <v>APAGADO</v>
      </c>
      <c r="Y331" s="86" t="str">
        <f>'RESUMEN TOTAL'!AE334</f>
        <v>APAGADO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>
        <f>'RESUMEN TOTAL'!AP334</f>
        <v>0</v>
      </c>
    </row>
    <row r="332" spans="1:36" ht="15" hidden="1" thickTop="1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 t="str">
        <f>'RESUMEN TOTAL'!AE335</f>
        <v>APAGADO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>
        <f>'RESUMEN TOTAL'!AP335</f>
        <v>0</v>
      </c>
    </row>
    <row r="333" spans="1:36" ht="15" hidden="1" thickTop="1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 t="str">
        <f>'RESUMEN TOTAL'!M336</f>
        <v>APAGADO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 t="str">
        <f>'RESUMEN TOTAL'!T336</f>
        <v>APAGADO</v>
      </c>
      <c r="O333" s="86" t="str">
        <f>'RESUMEN TOTAL'!U336</f>
        <v>APAGADO</v>
      </c>
      <c r="P333" s="86" t="str">
        <f>'RESUMEN TOTAL'!V336</f>
        <v>APAGADO</v>
      </c>
      <c r="Q333" s="86">
        <f>'RESUMEN TOTAL'!W336</f>
        <v>0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 t="str">
        <f>'RESUMEN TOTAL'!AB336</f>
        <v>APAGADO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>
        <f>'RESUMEN TOTAL'!AJ336</f>
        <v>0</v>
      </c>
      <c r="AE333" s="86">
        <f>'RESUMEN TOTAL'!AK336</f>
        <v>0</v>
      </c>
      <c r="AF333" s="86" t="str">
        <f>'RESUMEN TOTAL'!AL336</f>
        <v>APAGADO</v>
      </c>
      <c r="AG333" s="86" t="str">
        <f>'RESUMEN TOTAL'!AM336</f>
        <v>APAGADO</v>
      </c>
      <c r="AH333" s="86" t="str">
        <f>'RESUMEN TOTAL'!AN336</f>
        <v>APAGADO</v>
      </c>
      <c r="AI333" s="86" t="str">
        <f>'RESUMEN TOTAL'!AO336</f>
        <v>APAGADO</v>
      </c>
      <c r="AJ333" s="86" t="str">
        <f>'RESUMEN TOTAL'!AP336</f>
        <v>APAGADO</v>
      </c>
    </row>
    <row r="334" spans="1:36" ht="15" hidden="1" thickTop="1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 t="str">
        <f>'RESUMEN TOTAL'!M337</f>
        <v>APAGADO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 t="str">
        <f>'RESUMEN TOTAL'!T337</f>
        <v>APAGADO</v>
      </c>
      <c r="O334" s="86" t="str">
        <f>'RESUMEN TOTAL'!U337</f>
        <v>APAGADO</v>
      </c>
      <c r="P334" s="86" t="str">
        <f>'RESUMEN TOTAL'!V337</f>
        <v>APAGADO</v>
      </c>
      <c r="Q334" s="86">
        <f>'RESUMEN TOTAL'!W337</f>
        <v>0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 t="str">
        <f>'RESUMEN TOTAL'!AB337</f>
        <v>APAGADO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>
        <f>'RESUMEN TOTAL'!AJ337</f>
        <v>0</v>
      </c>
      <c r="AE334" s="86">
        <f>'RESUMEN TOTAL'!AK337</f>
        <v>0</v>
      </c>
      <c r="AF334" s="86" t="str">
        <f>'RESUMEN TOTAL'!AL337</f>
        <v>APAGADO</v>
      </c>
      <c r="AG334" s="86" t="str">
        <f>'RESUMEN TOTAL'!AM337</f>
        <v>APAGADO</v>
      </c>
      <c r="AH334" s="86" t="str">
        <f>'RESUMEN TOTAL'!AN337</f>
        <v>APAGADO</v>
      </c>
      <c r="AI334" s="86" t="str">
        <f>'RESUMEN TOTAL'!AO337</f>
        <v>APAGADO</v>
      </c>
      <c r="AJ334" s="86" t="str">
        <f>'RESUMEN TOTAL'!AP337</f>
        <v>APAGADO</v>
      </c>
    </row>
    <row r="335" spans="1:36" ht="15" hidden="1" thickTop="1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 t="str">
        <f>'RESUMEN TOTAL'!L338</f>
        <v>APAGADO</v>
      </c>
      <c r="G335" s="86" t="str">
        <f>'RESUMEN TOTAL'!M338</f>
        <v>APAGADO</v>
      </c>
      <c r="H335" s="86" t="str">
        <f>'RESUMEN TOTAL'!N338</f>
        <v>APAGADO</v>
      </c>
      <c r="I335" s="86" t="str">
        <f>'RESUMEN TOTAL'!O338</f>
        <v>APAGADO</v>
      </c>
      <c r="J335" s="86" t="str">
        <f>'RESUMEN TOTAL'!P338</f>
        <v>APAGADO</v>
      </c>
      <c r="K335" s="86" t="str">
        <f>'RESUMEN TOTAL'!Q338</f>
        <v>APAGADO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>
        <f>'RESUMEN TOTAL'!AP338</f>
        <v>0</v>
      </c>
    </row>
    <row r="336" spans="1:36" ht="15" hidden="1" thickTop="1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 t="str">
        <f>'RESUMEN TOTAL'!L339</f>
        <v>APAGADO</v>
      </c>
      <c r="G336" s="86" t="str">
        <f>'RESUMEN TOTAL'!M339</f>
        <v>APAGADO</v>
      </c>
      <c r="H336" s="86" t="str">
        <f>'RESUMEN TOTAL'!N339</f>
        <v>APAGADO</v>
      </c>
      <c r="I336" s="86" t="str">
        <f>'RESUMEN TOTAL'!O339</f>
        <v>APAGADO</v>
      </c>
      <c r="J336" s="86" t="str">
        <f>'RESUMEN TOTAL'!P339</f>
        <v>APAGADO</v>
      </c>
      <c r="K336" s="86" t="str">
        <f>'RESUMEN TOTAL'!Q339</f>
        <v>APAGADO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>
        <f>'RESUMEN TOTAL'!AP339</f>
        <v>0</v>
      </c>
    </row>
    <row r="337" spans="1:36" ht="15" hidden="1" thickTop="1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 t="str">
        <f>'RESUMEN TOTAL'!L340</f>
        <v>APAGADO</v>
      </c>
      <c r="G337" s="86" t="str">
        <f>'RESUMEN TOTAL'!M340</f>
        <v>APAGADO</v>
      </c>
      <c r="H337" s="86" t="str">
        <f>'RESUMEN TOTAL'!N340</f>
        <v>APAGADO</v>
      </c>
      <c r="I337" s="86" t="str">
        <f>'RESUMEN TOTAL'!O340</f>
        <v>APAGADO</v>
      </c>
      <c r="J337" s="86" t="str">
        <f>'RESUMEN TOTAL'!P340</f>
        <v>APAGADO</v>
      </c>
      <c r="K337" s="86" t="str">
        <f>'RESUMEN TOTAL'!Q340</f>
        <v>APAGADO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>
        <f>'RESUMEN TOTAL'!AP340</f>
        <v>0</v>
      </c>
    </row>
    <row r="338" spans="1:36" ht="15" hidden="1" thickTop="1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 t="str">
        <f>'RESUMEN TOTAL'!L341</f>
        <v>APAGADO</v>
      </c>
      <c r="G338" s="86" t="str">
        <f>'RESUMEN TOTAL'!M341</f>
        <v>APAGADO</v>
      </c>
      <c r="H338" s="86" t="str">
        <f>'RESUMEN TOTAL'!N341</f>
        <v>APAGADO</v>
      </c>
      <c r="I338" s="86" t="str">
        <f>'RESUMEN TOTAL'!O341</f>
        <v>APAGADO</v>
      </c>
      <c r="J338" s="86" t="str">
        <f>'RESUMEN TOTAL'!P341</f>
        <v>APAGADO</v>
      </c>
      <c r="K338" s="86" t="str">
        <f>'RESUMEN TOTAL'!Q341</f>
        <v>APAGADO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>
        <f>'RESUMEN TOTAL'!AP341</f>
        <v>0</v>
      </c>
    </row>
    <row r="339" spans="1:36" ht="15" hidden="1" thickTop="1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 t="str">
        <f>'RESUMEN TOTAL'!L342</f>
        <v>APAGADO</v>
      </c>
      <c r="G339" s="86" t="str">
        <f>'RESUMEN TOTAL'!M342</f>
        <v>APAGADO</v>
      </c>
      <c r="H339" s="86" t="str">
        <f>'RESUMEN TOTAL'!N342</f>
        <v>APAGADO</v>
      </c>
      <c r="I339" s="86" t="str">
        <f>'RESUMEN TOTAL'!O342</f>
        <v>APAGADO</v>
      </c>
      <c r="J339" s="86" t="str">
        <f>'RESUMEN TOTAL'!P342</f>
        <v>APAGADO</v>
      </c>
      <c r="K339" s="86" t="str">
        <f>'RESUMEN TOTAL'!Q342</f>
        <v>APAGADO</v>
      </c>
      <c r="L339" s="86" t="str">
        <f>'RESUMEN TOTAL'!R342</f>
        <v>APAGADO</v>
      </c>
      <c r="M339" s="86" t="str">
        <f>'RESUMEN TOTAL'!S342</f>
        <v>APAGADO</v>
      </c>
      <c r="N339" s="86" t="str">
        <f>'RESUMEN TOTAL'!T342</f>
        <v>APAGADO</v>
      </c>
      <c r="O339" s="86" t="str">
        <f>'RESUMEN TOTAL'!U342</f>
        <v>APAGADO</v>
      </c>
      <c r="P339" s="86" t="str">
        <f>'RESUMEN TOTAL'!V342</f>
        <v>APAGADO</v>
      </c>
      <c r="Q339" s="86">
        <f>'RESUMEN TOTAL'!W342</f>
        <v>0</v>
      </c>
      <c r="R339" s="86" t="str">
        <f>'RESUMEN TOTAL'!X342</f>
        <v>APAGADO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>
        <f>'RESUMEN TOTAL'!AP342</f>
        <v>0</v>
      </c>
    </row>
    <row r="340" spans="1:36" ht="15" hidden="1" thickTop="1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 t="str">
        <f>'RESUMEN TOTAL'!N343</f>
        <v>APAGADO</v>
      </c>
      <c r="I340" s="86" t="str">
        <f>'RESUMEN TOTAL'!O343</f>
        <v>APAGADO</v>
      </c>
      <c r="J340" s="86" t="str">
        <f>'RESUMEN TOTAL'!P343</f>
        <v>APAGADO</v>
      </c>
      <c r="K340" s="86" t="str">
        <f>'RESUMEN TOTAL'!Q343</f>
        <v>APAGADO</v>
      </c>
      <c r="L340" s="86" t="str">
        <f>'RESUMEN TOTAL'!R343</f>
        <v>APAGADO</v>
      </c>
      <c r="M340" s="86" t="str">
        <f>'RESUMEN TOTAL'!S343</f>
        <v>APAGADO</v>
      </c>
      <c r="N340" s="86" t="str">
        <f>'RESUMEN TOTAL'!T343</f>
        <v>APAGADO</v>
      </c>
      <c r="O340" s="86" t="str">
        <f>'RESUMEN TOTAL'!U343</f>
        <v>APAGADO</v>
      </c>
      <c r="P340" s="86" t="str">
        <f>'RESUMEN TOTAL'!V343</f>
        <v>APAGADO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>
        <f>'RESUMEN TOTAL'!AP343</f>
        <v>0</v>
      </c>
    </row>
    <row r="341" spans="1:36" ht="15" hidden="1" thickTop="1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 t="str">
        <f>'RESUMEN TOTAL'!O344</f>
        <v>APAGADO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>
        <f>'RESUMEN TOTAL'!AP344</f>
        <v>0</v>
      </c>
    </row>
    <row r="342" spans="1:36" ht="15" hidden="1" thickTop="1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>
        <f>'RESUMEN TOTAL'!AP345</f>
        <v>0</v>
      </c>
    </row>
    <row r="343" spans="1:36" ht="15" hidden="1" thickTop="1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 t="str">
        <f>'RESUMEN TOTAL'!R346</f>
        <v>APAGADO</v>
      </c>
      <c r="M343" s="86" t="str">
        <f>'RESUMEN TOTAL'!S346</f>
        <v>APAGADO</v>
      </c>
      <c r="N343" s="86" t="str">
        <f>'RESUMEN TOTAL'!T346</f>
        <v>APAGADO</v>
      </c>
      <c r="O343" s="86" t="str">
        <f>'RESUMEN TOTAL'!U346</f>
        <v>APAGADO</v>
      </c>
      <c r="P343" s="86" t="str">
        <f>'RESUMEN TOTAL'!V346</f>
        <v>APAGADO</v>
      </c>
      <c r="Q343" s="86">
        <f>'RESUMEN TOTAL'!W346</f>
        <v>0</v>
      </c>
      <c r="R343" s="86" t="str">
        <f>'RESUMEN TOTAL'!X346</f>
        <v>APAGADO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>
        <f>'RESUMEN TOTAL'!AP346</f>
        <v>0</v>
      </c>
    </row>
    <row r="344" spans="1:36" ht="15" hidden="1" thickTop="1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 t="str">
        <f>'RESUMEN TOTAL'!AF347</f>
        <v>APAGADO</v>
      </c>
      <c r="AA344" s="86" t="str">
        <f>'RESUMEN TOTAL'!AG347</f>
        <v>APAGADO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 t="str">
        <f>'RESUMEN TOTAL'!AL347</f>
        <v>APAGADO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>
        <f>'RESUMEN TOTAL'!AP347</f>
        <v>0</v>
      </c>
    </row>
    <row r="345" spans="1:36" ht="15" hidden="1" thickTop="1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 t="str">
        <f>'RESUMEN TOTAL'!AF348</f>
        <v>APAGADO</v>
      </c>
      <c r="AA345" s="86" t="str">
        <f>'RESUMEN TOTAL'!AG348</f>
        <v>APAGADO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 t="str">
        <f>'RESUMEN TOTAL'!AL348</f>
        <v>APAGADO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>
        <f>'RESUMEN TOTAL'!AP348</f>
        <v>0</v>
      </c>
    </row>
    <row r="346" spans="1:36" ht="15" hidden="1" thickTop="1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 t="str">
        <f>'RESUMEN TOTAL'!AF349</f>
        <v>APAGADO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 t="str">
        <f>'RESUMEN TOTAL'!AL349</f>
        <v>APAGADO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>
        <f>'RESUMEN TOTAL'!AP349</f>
        <v>0</v>
      </c>
    </row>
    <row r="347" spans="1:36" ht="15" hidden="1" thickTop="1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 t="str">
        <f>'RESUMEN TOTAL'!R350</f>
        <v>APAGADO</v>
      </c>
      <c r="M347" s="86" t="str">
        <f>'RESUMEN TOTAL'!S350</f>
        <v>APAGADO</v>
      </c>
      <c r="N347" s="86" t="str">
        <f>'RESUMEN TOTAL'!T350</f>
        <v>APAGADO</v>
      </c>
      <c r="O347" s="86" t="str">
        <f>'RESUMEN TOTAL'!U350</f>
        <v>APAGADO</v>
      </c>
      <c r="P347" s="86" t="str">
        <f>'RESUMEN TOTAL'!V350</f>
        <v>APAGADO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>
        <f>'RESUMEN TOTAL'!AP350</f>
        <v>0</v>
      </c>
    </row>
    <row r="348" spans="1:36" ht="15" hidden="1" thickTop="1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 t="str">
        <f>'RESUMEN TOTAL'!R351</f>
        <v>APAGADO</v>
      </c>
      <c r="M348" s="86" t="str">
        <f>'RESUMEN TOTAL'!S351</f>
        <v>APAGADO</v>
      </c>
      <c r="N348" s="86" t="str">
        <f>'RESUMEN TOTAL'!T351</f>
        <v>APAGADO</v>
      </c>
      <c r="O348" s="86" t="str">
        <f>'RESUMEN TOTAL'!U351</f>
        <v>APAGADO</v>
      </c>
      <c r="P348" s="86" t="str">
        <f>'RESUMEN TOTAL'!V351</f>
        <v>APAGADO</v>
      </c>
      <c r="Q348" s="86">
        <f>'RESUMEN TOTAL'!W351</f>
        <v>0</v>
      </c>
      <c r="R348" s="86" t="str">
        <f>'RESUMEN TOTAL'!X351</f>
        <v>APAGADO</v>
      </c>
      <c r="S348" s="86">
        <f>'RESUMEN TOTAL'!Y351</f>
        <v>0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 t="str">
        <f>'RESUMEN TOTAL'!AE351</f>
        <v>APAGADO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>
        <f>'RESUMEN TOTAL'!AP351</f>
        <v>0</v>
      </c>
    </row>
    <row r="349" spans="1:36" ht="15" hidden="1" thickTop="1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 t="str">
        <f>'RESUMEN TOTAL'!R352</f>
        <v>APAGADO</v>
      </c>
      <c r="M349" s="86" t="str">
        <f>'RESUMEN TOTAL'!S352</f>
        <v>APAGADO</v>
      </c>
      <c r="N349" s="86" t="str">
        <f>'RESUMEN TOTAL'!T352</f>
        <v>APAGADO</v>
      </c>
      <c r="O349" s="86" t="str">
        <f>'RESUMEN TOTAL'!U352</f>
        <v>APAGADO</v>
      </c>
      <c r="P349" s="86" t="str">
        <f>'RESUMEN TOTAL'!V352</f>
        <v>APAGADO</v>
      </c>
      <c r="Q349" s="86">
        <f>'RESUMEN TOTAL'!W352</f>
        <v>0</v>
      </c>
      <c r="R349" s="86" t="str">
        <f>'RESUMEN TOTAL'!X352</f>
        <v>APAGADO</v>
      </c>
      <c r="S349" s="86">
        <f>'RESUMEN TOTAL'!Y352</f>
        <v>0</v>
      </c>
      <c r="T349" s="86" t="str">
        <f>'RESUMEN TOTAL'!Z352</f>
        <v>APAGADO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 t="str">
        <f>'RESUMEN TOTAL'!AE352</f>
        <v>APAGADO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>
        <f>'RESUMEN TOTAL'!AP352</f>
        <v>0</v>
      </c>
    </row>
    <row r="350" spans="1:36" ht="15" hidden="1" thickTop="1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 t="str">
        <f>'RESUMEN TOTAL'!M353</f>
        <v>APAGADO</v>
      </c>
      <c r="H350" s="86" t="str">
        <f>'RESUMEN TOTAL'!N353</f>
        <v>APAGADO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 t="str">
        <f>'RESUMEN TOTAL'!R353</f>
        <v>APAGADO</v>
      </c>
      <c r="M350" s="86" t="str">
        <f>'RESUMEN TOTAL'!S353</f>
        <v>APAGADO</v>
      </c>
      <c r="N350" s="86" t="str">
        <f>'RESUMEN TOTAL'!T353</f>
        <v>APAGADO</v>
      </c>
      <c r="O350" s="86" t="str">
        <f>'RESUMEN TOTAL'!U353</f>
        <v>APAGADO</v>
      </c>
      <c r="P350" s="86" t="str">
        <f>'RESUMEN TOTAL'!V353</f>
        <v>APAGADO</v>
      </c>
      <c r="Q350" s="86">
        <f>'RESUMEN TOTAL'!W353</f>
        <v>0</v>
      </c>
      <c r="R350" s="86" t="str">
        <f>'RESUMEN TOTAL'!X353</f>
        <v>APAGADO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 t="str">
        <f>'RESUMEN TOTAL'!AC353</f>
        <v>APAGADO</v>
      </c>
      <c r="X350" s="86" t="str">
        <f>'RESUMEN TOTAL'!AD353</f>
        <v>APAGADO</v>
      </c>
      <c r="Y350" s="86" t="str">
        <f>'RESUMEN TOTAL'!AE353</f>
        <v>APAGADO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 t="str">
        <f>'RESUMEN TOTAL'!AI353</f>
        <v>APAGADO</v>
      </c>
      <c r="AD350" s="86">
        <f>'RESUMEN TOTAL'!AJ353</f>
        <v>0</v>
      </c>
      <c r="AE350" s="86">
        <f>'RESUMEN TOTAL'!AK353</f>
        <v>0</v>
      </c>
      <c r="AF350" s="86" t="str">
        <f>'RESUMEN TOTAL'!AL353</f>
        <v>APAGADO</v>
      </c>
      <c r="AG350" s="86" t="str">
        <f>'RESUMEN TOTAL'!AM353</f>
        <v>APAGADO</v>
      </c>
      <c r="AH350" s="86">
        <f>'RESUMEN TOTAL'!AN353</f>
        <v>0</v>
      </c>
      <c r="AI350" s="86">
        <f>'RESUMEN TOTAL'!AO353</f>
        <v>0</v>
      </c>
      <c r="AJ350" s="86">
        <f>'RESUMEN TOTAL'!AP353</f>
        <v>0</v>
      </c>
    </row>
    <row r="351" spans="1:36" ht="15" hidden="1" thickTop="1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 t="str">
        <f>'RESUMEN TOTAL'!X354</f>
        <v>APAGADO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>
        <f>'RESUMEN TOTAL'!AP354</f>
        <v>0</v>
      </c>
    </row>
    <row r="352" spans="1:36" ht="15" hidden="1" thickTop="1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 t="str">
        <f>'RESUMEN TOTAL'!P355</f>
        <v>APAGADO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 t="str">
        <f>'RESUMEN TOTAL'!T355</f>
        <v>APAGADO</v>
      </c>
      <c r="O352" s="86" t="str">
        <f>'RESUMEN TOTAL'!U355</f>
        <v>APAGADO</v>
      </c>
      <c r="P352" s="86" t="str">
        <f>'RESUMEN TOTAL'!V355</f>
        <v>APAGADO</v>
      </c>
      <c r="Q352" s="86">
        <f>'RESUMEN TOTAL'!W355</f>
        <v>0</v>
      </c>
      <c r="R352" s="86" t="str">
        <f>'RESUMEN TOTAL'!X355</f>
        <v>APAGADO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str">
        <f>'RESUMEN TOTAL'!AP355</f>
        <v>APAGADO</v>
      </c>
    </row>
    <row r="353" spans="1:36" ht="15" hidden="1" thickTop="1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>
        <f>'RESUMEN TOTAL'!O356</f>
        <v>0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>
        <f>'RESUMEN TOTAL'!W356</f>
        <v>0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 t="str">
        <f>'RESUMEN TOTAL'!AB356</f>
        <v>APAGADO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>
        <f>'RESUMEN TOTAL'!AJ356</f>
        <v>0</v>
      </c>
      <c r="AE353" s="86">
        <f>'RESUMEN TOTAL'!AK356</f>
        <v>0</v>
      </c>
      <c r="AF353" s="86" t="str">
        <f>'RESUMEN TOTAL'!AL356</f>
        <v>APAGADO</v>
      </c>
      <c r="AG353" s="86" t="str">
        <f>'RESUMEN TOTAL'!AM356</f>
        <v>APAGADO</v>
      </c>
      <c r="AH353" s="86" t="str">
        <f>'RESUMEN TOTAL'!AN356</f>
        <v>APAGADO</v>
      </c>
      <c r="AI353" s="86" t="str">
        <f>'RESUMEN TOTAL'!AO356</f>
        <v>APAGADO</v>
      </c>
      <c r="AJ353" s="86" t="str">
        <f>'RESUMEN TOTAL'!AP356</f>
        <v>APAGADO</v>
      </c>
    </row>
    <row r="354" spans="1:36" ht="15" hidden="1" thickTop="1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 t="str">
        <f>'RESUMEN TOTAL'!AF357</f>
        <v>APAGADO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 t="str">
        <f>'RESUMEN TOTAL'!AL357</f>
        <v>APAGADO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>
        <f>'RESUMEN TOTAL'!AP357</f>
        <v>0</v>
      </c>
    </row>
    <row r="355" spans="1:36" ht="15" hidden="1" thickTop="1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 t="str">
        <f>'RESUMEN TOTAL'!AF358</f>
        <v>APAGADO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 t="str">
        <f>'RESUMEN TOTAL'!AL358</f>
        <v>APAGADO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>
        <f>'RESUMEN TOTAL'!AP358</f>
        <v>0</v>
      </c>
    </row>
    <row r="356" spans="1:36" ht="15" hidden="1" thickTop="1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 t="str">
        <f>'RESUMEN TOTAL'!M359</f>
        <v>APAGADO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 t="str">
        <f>'RESUMEN TOTAL'!AG359</f>
        <v>APAGADO</v>
      </c>
      <c r="AB356" s="86" t="str">
        <f>'RESUMEN TOTAL'!AH359</f>
        <v>APAGADO</v>
      </c>
      <c r="AC356" s="86" t="str">
        <f>'RESUMEN TOTAL'!AI359</f>
        <v>APAGADO</v>
      </c>
      <c r="AD356" s="86">
        <f>'RESUMEN TOTAL'!AJ359</f>
        <v>0</v>
      </c>
      <c r="AE356" s="86">
        <f>'RESUMEN TOTAL'!AK359</f>
        <v>0</v>
      </c>
      <c r="AF356" s="86" t="str">
        <f>'RESUMEN TOTAL'!AL359</f>
        <v>APAGADO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>
        <f>'RESUMEN TOTAL'!AP359</f>
        <v>0</v>
      </c>
    </row>
    <row r="357" spans="1:36" ht="15" hidden="1" thickTop="1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 t="str">
        <f>'RESUMEN TOTAL'!M360</f>
        <v>APAGADO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 t="str">
        <f>'RESUMEN TOTAL'!AG360</f>
        <v>APAGADO</v>
      </c>
      <c r="AB357" s="86" t="str">
        <f>'RESUMEN TOTAL'!AH360</f>
        <v>APAGADO</v>
      </c>
      <c r="AC357" s="86" t="str">
        <f>'RESUMEN TOTAL'!AI360</f>
        <v>APAGADO</v>
      </c>
      <c r="AD357" s="86">
        <f>'RESUMEN TOTAL'!AJ360</f>
        <v>0</v>
      </c>
      <c r="AE357" s="86">
        <f>'RESUMEN TOTAL'!AK360</f>
        <v>0</v>
      </c>
      <c r="AF357" s="86" t="str">
        <f>'RESUMEN TOTAL'!AL360</f>
        <v>APAGADO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>
        <f>'RESUMEN TOTAL'!AP360</f>
        <v>0</v>
      </c>
    </row>
    <row r="358" spans="1:36" ht="15" hidden="1" thickTop="1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 t="str">
        <f>'RESUMEN TOTAL'!AF361</f>
        <v>APAGADO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 t="str">
        <f>'RESUMEN TOTAL'!AL361</f>
        <v>APAGADO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>
        <f>'RESUMEN TOTAL'!AP361</f>
        <v>0</v>
      </c>
    </row>
    <row r="359" spans="1:36" ht="15" hidden="1" thickTop="1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 t="str">
        <f>'RESUMEN TOTAL'!AF362</f>
        <v>APAGADO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 t="str">
        <f>'RESUMEN TOTAL'!AL362</f>
        <v>APAGADO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>
        <f>'RESUMEN TOTAL'!AP362</f>
        <v>0</v>
      </c>
    </row>
    <row r="360" spans="1:36" ht="15" hidden="1" thickTop="1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 t="str">
        <f>'RESUMEN TOTAL'!T363</f>
        <v>APAGADO</v>
      </c>
      <c r="O360" s="86" t="str">
        <f>'RESUMEN TOTAL'!U363</f>
        <v>APAGADO</v>
      </c>
      <c r="P360" s="86" t="str">
        <f>'RESUMEN TOTAL'!V363</f>
        <v>APAGADO</v>
      </c>
      <c r="Q360" s="86">
        <f>'RESUMEN TOTAL'!W363</f>
        <v>0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 t="str">
        <f>'RESUMEN TOTAL'!AB363</f>
        <v>APAGADO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>
        <f>'RESUMEN TOTAL'!AJ363</f>
        <v>0</v>
      </c>
      <c r="AE360" s="86">
        <f>'RESUMEN TOTAL'!AK363</f>
        <v>0</v>
      </c>
      <c r="AF360" s="86" t="str">
        <f>'RESUMEN TOTAL'!AL363</f>
        <v>APAGADO</v>
      </c>
      <c r="AG360" s="86" t="str">
        <f>'RESUMEN TOTAL'!AM363</f>
        <v>APAGADO</v>
      </c>
      <c r="AH360" s="86" t="str">
        <f>'RESUMEN TOTAL'!AN363</f>
        <v>APAGADO</v>
      </c>
      <c r="AI360" s="86" t="str">
        <f>'RESUMEN TOTAL'!AO363</f>
        <v>APAGADO</v>
      </c>
      <c r="AJ360" s="86" t="str">
        <f>'RESUMEN TOTAL'!AP363</f>
        <v>APAGADO</v>
      </c>
    </row>
    <row r="361" spans="1:36" ht="15" hidden="1" thickTop="1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 t="str">
        <f>'RESUMEN TOTAL'!T364</f>
        <v>APAGADO</v>
      </c>
      <c r="O361" s="86" t="str">
        <f>'RESUMEN TOTAL'!U364</f>
        <v>APAGADO</v>
      </c>
      <c r="P361" s="86" t="str">
        <f>'RESUMEN TOTAL'!V364</f>
        <v>APAGADO</v>
      </c>
      <c r="Q361" s="86">
        <f>'RESUMEN TOTAL'!W364</f>
        <v>0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 t="str">
        <f>'RESUMEN TOTAL'!AB364</f>
        <v>APAGADO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>
        <f>'RESUMEN TOTAL'!AJ364</f>
        <v>0</v>
      </c>
      <c r="AE361" s="86">
        <f>'RESUMEN TOTAL'!AK364</f>
        <v>0</v>
      </c>
      <c r="AF361" s="86" t="str">
        <f>'RESUMEN TOTAL'!AL364</f>
        <v>APAGADO</v>
      </c>
      <c r="AG361" s="86" t="str">
        <f>'RESUMEN TOTAL'!AM364</f>
        <v>APAGADO</v>
      </c>
      <c r="AH361" s="86" t="str">
        <f>'RESUMEN TOTAL'!AN364</f>
        <v>APAGADO</v>
      </c>
      <c r="AI361" s="86" t="str">
        <f>'RESUMEN TOTAL'!AO364</f>
        <v>APAGADO</v>
      </c>
      <c r="AJ361" s="86" t="str">
        <f>'RESUMEN TOTAL'!AP364</f>
        <v>APAGADO</v>
      </c>
    </row>
    <row r="362" spans="1:36" ht="15" hidden="1" thickTop="1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 t="str">
        <f>'RESUMEN TOTAL'!P365</f>
        <v>APAGADO</v>
      </c>
      <c r="K362" s="86" t="str">
        <f>'RESUMEN TOTAL'!Q365</f>
        <v>APAGADO</v>
      </c>
      <c r="L362" s="86" t="str">
        <f>'RESUMEN TOTAL'!R365</f>
        <v>APAGADO</v>
      </c>
      <c r="M362" s="86" t="str">
        <f>'RESUMEN TOTAL'!S365</f>
        <v>APAGADO</v>
      </c>
      <c r="N362" s="86" t="str">
        <f>'RESUMEN TOTAL'!T365</f>
        <v>APAGADO</v>
      </c>
      <c r="O362" s="86" t="str">
        <f>'RESUMEN TOTAL'!U365</f>
        <v>APAGADO</v>
      </c>
      <c r="P362" s="86" t="str">
        <f>'RESUMEN TOTAL'!V365</f>
        <v>APAGADO</v>
      </c>
      <c r="Q362" s="86">
        <f>'RESUMEN TOTAL'!W365</f>
        <v>0</v>
      </c>
      <c r="R362" s="86" t="str">
        <f>'RESUMEN TOTAL'!X365</f>
        <v>APAGADO</v>
      </c>
      <c r="S362" s="86" t="str">
        <f>'RESUMEN TOTAL'!Y365</f>
        <v>APAGADO</v>
      </c>
      <c r="T362" s="86" t="str">
        <f>'RESUMEN TOTAL'!Z365</f>
        <v>APAGADO</v>
      </c>
      <c r="U362" s="86" t="str">
        <f>'RESUMEN TOTAL'!AA365</f>
        <v>APAGADO</v>
      </c>
      <c r="V362" s="86" t="str">
        <f>'RESUMEN TOTAL'!AB365</f>
        <v>APAGADO</v>
      </c>
      <c r="W362" s="86" t="str">
        <f>'RESUMEN TOTAL'!AC365</f>
        <v>APAGADO</v>
      </c>
      <c r="X362" s="86" t="str">
        <f>'RESUMEN TOTAL'!AD365</f>
        <v>APAGADO</v>
      </c>
      <c r="Y362" s="86" t="str">
        <f>'RESUMEN TOTAL'!AE365</f>
        <v>APAGADO</v>
      </c>
      <c r="Z362" s="86" t="str">
        <f>'RESUMEN TOTAL'!AF365</f>
        <v>APAGADO</v>
      </c>
      <c r="AA362" s="86" t="str">
        <f>'RESUMEN TOTAL'!AG365</f>
        <v>APAGADO</v>
      </c>
      <c r="AB362" s="86" t="str">
        <f>'RESUMEN TOTAL'!AH365</f>
        <v>APAGADO</v>
      </c>
      <c r="AC362" s="86" t="str">
        <f>'RESUMEN TOTAL'!AI365</f>
        <v>APAGADO</v>
      </c>
      <c r="AD362" s="86">
        <f>'RESUMEN TOTAL'!AJ365</f>
        <v>0</v>
      </c>
      <c r="AE362" s="86">
        <f>'RESUMEN TOTAL'!AK365</f>
        <v>0</v>
      </c>
      <c r="AF362" s="86" t="str">
        <f>'RESUMEN TOTAL'!AL365</f>
        <v>APAGADO</v>
      </c>
      <c r="AG362" s="86" t="str">
        <f>'RESUMEN TOTAL'!AM365</f>
        <v>APAGADO</v>
      </c>
      <c r="AH362" s="86" t="str">
        <f>'RESUMEN TOTAL'!AN365</f>
        <v>APAGADO</v>
      </c>
      <c r="AI362" s="86" t="str">
        <f>'RESUMEN TOTAL'!AO365</f>
        <v>APAGADO</v>
      </c>
      <c r="AJ362" s="86" t="str">
        <f>'RESUMEN TOTAL'!AP365</f>
        <v>APAGADO</v>
      </c>
    </row>
    <row r="363" spans="1:36" ht="15" hidden="1" thickTop="1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>
        <f>'RESUMEN TOTAL'!AP366</f>
        <v>0</v>
      </c>
    </row>
    <row r="364" spans="1:36" ht="15" hidden="1" thickTop="1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>
        <f>'RESUMEN TOTAL'!AP367</f>
        <v>0</v>
      </c>
    </row>
    <row r="365" spans="1:36" ht="15" hidden="1" thickTop="1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>
        <f>'RESUMEN TOTAL'!AP368</f>
        <v>0</v>
      </c>
    </row>
    <row r="366" spans="1:36" ht="15" hidden="1" thickTop="1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>
        <f>'RESUMEN TOTAL'!AP369</f>
        <v>0</v>
      </c>
    </row>
    <row r="367" spans="1:36" ht="15" hidden="1" thickTop="1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>
        <f>'RESUMEN TOTAL'!AP370</f>
        <v>0</v>
      </c>
    </row>
    <row r="368" spans="1:36" ht="15" hidden="1" thickTop="1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 t="str">
        <f>'RESUMEN TOTAL'!N371</f>
        <v>APAGADO</v>
      </c>
      <c r="I368" s="86" t="str">
        <f>'RESUMEN TOTAL'!O371</f>
        <v>APAGADO</v>
      </c>
      <c r="J368" s="86" t="str">
        <f>'RESUMEN TOTAL'!P371</f>
        <v>APAGADO</v>
      </c>
      <c r="K368" s="86" t="str">
        <f>'RESUMEN TOTAL'!Q371</f>
        <v>APAGADO</v>
      </c>
      <c r="L368" s="86" t="str">
        <f>'RESUMEN TOTAL'!R371</f>
        <v>APAGADO</v>
      </c>
      <c r="M368" s="86" t="str">
        <f>'RESUMEN TOTAL'!S371</f>
        <v>APAGADO</v>
      </c>
      <c r="N368" s="86" t="str">
        <f>'RESUMEN TOTAL'!T371</f>
        <v>APAGADO</v>
      </c>
      <c r="O368" s="86" t="str">
        <f>'RESUMEN TOTAL'!U371</f>
        <v>APAGADO</v>
      </c>
      <c r="P368" s="86" t="str">
        <f>'RESUMEN TOTAL'!V371</f>
        <v>APAGADO</v>
      </c>
      <c r="Q368" s="86">
        <f>'RESUMEN TOTAL'!W371</f>
        <v>0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>
        <f>'RESUMEN TOTAL'!AP371</f>
        <v>0</v>
      </c>
    </row>
    <row r="369" spans="1:36" ht="15" hidden="1" thickTop="1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>
        <f>'RESUMEN TOTAL'!AP372</f>
        <v>0</v>
      </c>
    </row>
    <row r="370" spans="1:36" ht="15" hidden="1" thickTop="1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>
        <f>'RESUMEN TOTAL'!AP373</f>
        <v>0</v>
      </c>
    </row>
    <row r="371" spans="1:36" ht="15" hidden="1" thickTop="1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>
        <f>'RESUMEN TOTAL'!AP374</f>
        <v>0</v>
      </c>
    </row>
    <row r="372" spans="1:36" ht="15" hidden="1" thickTop="1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>
        <f>'RESUMEN TOTAL'!AP375</f>
        <v>0</v>
      </c>
    </row>
    <row r="373" spans="1:36" ht="15" hidden="1" thickTop="1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>
        <f>'RESUMEN TOTAL'!AP376</f>
        <v>0</v>
      </c>
    </row>
    <row r="374" spans="1:36" ht="15" hidden="1" thickTop="1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>
        <f>'RESUMEN TOTAL'!W377</f>
        <v>0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>
        <f>'RESUMEN TOTAL'!AJ377</f>
        <v>0</v>
      </c>
      <c r="AE374" s="86">
        <f>'RESUMEN TOTAL'!AK377</f>
        <v>0</v>
      </c>
      <c r="AF374" s="86" t="str">
        <f>'RESUMEN TOTAL'!AL377</f>
        <v>APAGADO</v>
      </c>
      <c r="AG374" s="86" t="str">
        <f>'RESUMEN TOTAL'!AM377</f>
        <v>APAGADO</v>
      </c>
      <c r="AH374" s="86" t="str">
        <f>'RESUMEN TOTAL'!AN377</f>
        <v>APAGADO</v>
      </c>
      <c r="AI374" s="86" t="str">
        <f>'RESUMEN TOTAL'!AO377</f>
        <v>APAGADO</v>
      </c>
      <c r="AJ374" s="86" t="str">
        <f>'RESUMEN TOTAL'!AP377</f>
        <v>APAGADO</v>
      </c>
    </row>
    <row r="375" spans="1:36" ht="15" hidden="1" thickTop="1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>
        <f>'RESUMEN TOTAL'!W378</f>
        <v>0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>
        <f>'RESUMEN TOTAL'!AJ378</f>
        <v>0</v>
      </c>
      <c r="AE375" s="86">
        <f>'RESUMEN TOTAL'!AK378</f>
        <v>0</v>
      </c>
      <c r="AF375" s="86" t="str">
        <f>'RESUMEN TOTAL'!AL378</f>
        <v>APAGADO</v>
      </c>
      <c r="AG375" s="86" t="str">
        <f>'RESUMEN TOTAL'!AM378</f>
        <v>APAGADO</v>
      </c>
      <c r="AH375" s="86" t="str">
        <f>'RESUMEN TOTAL'!AN378</f>
        <v>APAGADO</v>
      </c>
      <c r="AI375" s="86" t="str">
        <f>'RESUMEN TOTAL'!AO378</f>
        <v>APAGADO</v>
      </c>
      <c r="AJ375" s="86" t="str">
        <f>'RESUMEN TOTAL'!AP378</f>
        <v>APAGADO</v>
      </c>
    </row>
    <row r="376" spans="1:36" ht="15" hidden="1" thickTop="1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>
        <f>'RESUMEN TOTAL'!AP379</f>
        <v>0</v>
      </c>
    </row>
    <row r="377" spans="1:36" ht="15" hidden="1" thickTop="1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>
        <f>'RESUMEN TOTAL'!AP380</f>
        <v>0</v>
      </c>
    </row>
    <row r="378" spans="1:36" ht="15" hidden="1" thickTop="1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 t="str">
        <f>'RESUMEN TOTAL'!Z381</f>
        <v>APAGADO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 t="str">
        <f>'RESUMEN TOTAL'!AL381</f>
        <v>APAGADO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>
        <f>'RESUMEN TOTAL'!AP381</f>
        <v>0</v>
      </c>
    </row>
    <row r="379" spans="1:36" ht="15" hidden="1" thickTop="1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 t="str">
        <f>'RESUMEN TOTAL'!AL382</f>
        <v>APAGADO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>
        <f>'RESUMEN TOTAL'!AP382</f>
        <v>0</v>
      </c>
    </row>
    <row r="380" spans="1:36" ht="15" hidden="1" thickTop="1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 t="str">
        <f>'RESUMEN TOTAL'!AG383</f>
        <v>APAGADO</v>
      </c>
      <c r="AB380" s="86" t="str">
        <f>'RESUMEN TOTAL'!AH383</f>
        <v>APAGADO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>
        <f>'RESUMEN TOTAL'!AP383</f>
        <v>0</v>
      </c>
    </row>
    <row r="381" spans="1:36" ht="15" hidden="1" thickTop="1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 t="str">
        <f>'RESUMEN TOTAL'!AG384</f>
        <v>APAGADO</v>
      </c>
      <c r="AB381" s="86" t="str">
        <f>'RESUMEN TOTAL'!AH384</f>
        <v>APAGADO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>
        <f>'RESUMEN TOTAL'!AP384</f>
        <v>0</v>
      </c>
    </row>
    <row r="382" spans="1:36" ht="15" hidden="1" thickTop="1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 t="str">
        <f>'RESUMEN TOTAL'!M385</f>
        <v>APAGADO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 t="str">
        <f>'RESUMEN TOTAL'!AA385</f>
        <v>APAGADO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>
        <f>'RESUMEN TOTAL'!AP385</f>
        <v>0</v>
      </c>
    </row>
    <row r="383" spans="1:36" ht="15" hidden="1" thickTop="1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>
        <f>'RESUMEN TOTAL'!AP386</f>
        <v>0</v>
      </c>
    </row>
    <row r="384" spans="1:36" ht="15" hidden="1" thickTop="1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>
        <f>'RESUMEN TOTAL'!AP387</f>
        <v>0</v>
      </c>
    </row>
    <row r="385" spans="1:36" ht="15" hidden="1" thickTop="1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 t="str">
        <f>'RESUMEN TOTAL'!T388</f>
        <v>APAGADO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>
        <f>'RESUMEN TOTAL'!AP388</f>
        <v>0</v>
      </c>
    </row>
    <row r="386" spans="1:36" ht="15" hidden="1" thickTop="1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 t="str">
        <f>'RESUMEN TOTAL'!T389</f>
        <v>APAGADO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>
        <f>'RESUMEN TOTAL'!AP389</f>
        <v>0</v>
      </c>
    </row>
    <row r="387" spans="1:36" ht="15" hidden="1" thickTop="1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 t="str">
        <f>'RESUMEN TOTAL'!T390</f>
        <v>APAGADO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>
        <f>'RESUMEN TOTAL'!AP390</f>
        <v>0</v>
      </c>
    </row>
    <row r="388" spans="1:36" ht="15" hidden="1" thickTop="1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 t="str">
        <f>'RESUMEN TOTAL'!T391</f>
        <v>APAGADO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>
        <f>'RESUMEN TOTAL'!AP391</f>
        <v>0</v>
      </c>
    </row>
    <row r="389" spans="1:36" ht="15" hidden="1" thickTop="1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 t="str">
        <f>'RESUMEN TOTAL'!M392</f>
        <v>APAGADO</v>
      </c>
      <c r="H389" s="86" t="str">
        <f>'RESUMEN TOTAL'!N392</f>
        <v>APAGADO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 t="str">
        <f>'RESUMEN TOTAL'!T392</f>
        <v>APAGADO</v>
      </c>
      <c r="O389" s="86" t="str">
        <f>'RESUMEN TOTAL'!U392</f>
        <v>APAGADO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 t="str">
        <f>'RESUMEN TOTAL'!AA392</f>
        <v>APAGADO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>
        <f>'RESUMEN TOTAL'!AP392</f>
        <v>0</v>
      </c>
    </row>
    <row r="390" spans="1:36" ht="15" hidden="1" thickTop="1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>
        <f>'RESUMEN TOTAL'!AP393</f>
        <v>0</v>
      </c>
    </row>
    <row r="391" spans="1:36" ht="15" hidden="1" thickTop="1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 t="str">
        <f>'RESUMEN TOTAL'!L394</f>
        <v>APAGADO</v>
      </c>
      <c r="G391" s="86" t="str">
        <f>'RESUMEN TOTAL'!M394</f>
        <v>APAGADO</v>
      </c>
      <c r="H391" s="86" t="str">
        <f>'RESUMEN TOTAL'!N394</f>
        <v>APAGADO</v>
      </c>
      <c r="I391" s="86" t="str">
        <f>'RESUMEN TOTAL'!O394</f>
        <v>APAGADO</v>
      </c>
      <c r="J391" s="86" t="str">
        <f>'RESUMEN TOTAL'!P394</f>
        <v>APAGADO</v>
      </c>
      <c r="K391" s="86" t="str">
        <f>'RESUMEN TOTAL'!Q394</f>
        <v>APAGADO</v>
      </c>
      <c r="L391" s="86" t="str">
        <f>'RESUMEN TOTAL'!R394</f>
        <v>APAGADO</v>
      </c>
      <c r="M391" s="86" t="str">
        <f>'RESUMEN TOTAL'!S394</f>
        <v>APAGADO</v>
      </c>
      <c r="N391" s="86" t="str">
        <f>'RESUMEN TOTAL'!T394</f>
        <v>APAGADO</v>
      </c>
      <c r="O391" s="86" t="str">
        <f>'RESUMEN TOTAL'!U394</f>
        <v>APAGADO</v>
      </c>
      <c r="P391" s="86" t="str">
        <f>'RESUMEN TOTAL'!V394</f>
        <v>APAGADO</v>
      </c>
      <c r="Q391" s="86">
        <f>'RESUMEN TOTAL'!W394</f>
        <v>0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>
        <f>'RESUMEN TOTAL'!AP394</f>
        <v>0</v>
      </c>
    </row>
    <row r="392" spans="1:36" ht="15" hidden="1" thickTop="1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 t="str">
        <f>'RESUMEN TOTAL'!Z395</f>
        <v>APAGADO</v>
      </c>
      <c r="U392" s="86" t="str">
        <f>'RESUMEN TOTAL'!AA395</f>
        <v>APAGADO</v>
      </c>
      <c r="V392" s="86" t="str">
        <f>'RESUMEN TOTAL'!AB395</f>
        <v>APAGADO</v>
      </c>
      <c r="W392" s="86" t="str">
        <f>'RESUMEN TOTAL'!AC395</f>
        <v>APAGADO</v>
      </c>
      <c r="X392" s="86" t="str">
        <f>'RESUMEN TOTAL'!AD395</f>
        <v>APAGADO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>
        <f>'RESUMEN TOTAL'!AJ395</f>
        <v>0</v>
      </c>
      <c r="AE392" s="86">
        <f>'RESUMEN TOTAL'!AK395</f>
        <v>0</v>
      </c>
      <c r="AF392" s="86" t="str">
        <f>'RESUMEN TOTAL'!AL395</f>
        <v>APAGADO</v>
      </c>
      <c r="AG392" s="86" t="str">
        <f>'RESUMEN TOTAL'!AM395</f>
        <v>APAGADO</v>
      </c>
      <c r="AH392" s="86" t="str">
        <f>'RESUMEN TOTAL'!AN395</f>
        <v>APAGADO</v>
      </c>
      <c r="AI392" s="86">
        <f>'RESUMEN TOTAL'!AO395</f>
        <v>0</v>
      </c>
      <c r="AJ392" s="86">
        <f>'RESUMEN TOTAL'!AP395</f>
        <v>0</v>
      </c>
    </row>
    <row r="393" spans="1:36" ht="15" hidden="1" thickTop="1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 t="str">
        <f>'RESUMEN TOTAL'!Z396</f>
        <v>APAGADO</v>
      </c>
      <c r="U393" s="86" t="str">
        <f>'RESUMEN TOTAL'!AA396</f>
        <v>APAGADO</v>
      </c>
      <c r="V393" s="86" t="str">
        <f>'RESUMEN TOTAL'!AB396</f>
        <v>APAGADO</v>
      </c>
      <c r="W393" s="86" t="str">
        <f>'RESUMEN TOTAL'!AC396</f>
        <v>APAGADO</v>
      </c>
      <c r="X393" s="86" t="str">
        <f>'RESUMEN TOTAL'!AD396</f>
        <v>APAGADO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>
        <f>'RESUMEN TOTAL'!AJ396</f>
        <v>0</v>
      </c>
      <c r="AE393" s="86">
        <f>'RESUMEN TOTAL'!AK396</f>
        <v>0</v>
      </c>
      <c r="AF393" s="86" t="str">
        <f>'RESUMEN TOTAL'!AL396</f>
        <v>APAGADO</v>
      </c>
      <c r="AG393" s="86" t="str">
        <f>'RESUMEN TOTAL'!AM396</f>
        <v>APAGADO</v>
      </c>
      <c r="AH393" s="86" t="str">
        <f>'RESUMEN TOTAL'!AN396</f>
        <v>APAGADO</v>
      </c>
      <c r="AI393" s="86">
        <f>'RESUMEN TOTAL'!AO396</f>
        <v>0</v>
      </c>
      <c r="AJ393" s="86">
        <f>'RESUMEN TOTAL'!AP396</f>
        <v>0</v>
      </c>
    </row>
    <row r="394" spans="1:36" ht="15" hidden="1" thickTop="1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>
        <f>'RESUMEN TOTAL'!AP397</f>
        <v>0</v>
      </c>
    </row>
    <row r="395" spans="1:36" ht="15" hidden="1" thickTop="1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>
        <f>'RESUMEN TOTAL'!AP398</f>
        <v>0</v>
      </c>
    </row>
    <row r="396" spans="1:36" ht="15" hidden="1" thickTop="1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>
        <f>'RESUMEN TOTAL'!AP399</f>
        <v>0</v>
      </c>
    </row>
    <row r="397" spans="1:36" ht="15" hidden="1" thickTop="1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 t="str">
        <f>'RESUMEN TOTAL'!M400</f>
        <v>APAGADO</v>
      </c>
      <c r="H397" s="86" t="str">
        <f>'RESUMEN TOTAL'!N400</f>
        <v>APAGADO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 t="str">
        <f>'RESUMEN TOTAL'!T400</f>
        <v>APAGADO</v>
      </c>
      <c r="O397" s="86" t="str">
        <f>'RESUMEN TOTAL'!U400</f>
        <v>APAGADO</v>
      </c>
      <c r="P397" s="86" t="str">
        <f>'RESUMEN TOTAL'!V400</f>
        <v>APAGADO</v>
      </c>
      <c r="Q397" s="86">
        <f>'RESUMEN TOTAL'!W400</f>
        <v>0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 t="str">
        <f>'RESUMEN TOTAL'!AB400</f>
        <v>APAGADO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>
        <f>'RESUMEN TOTAL'!AJ400</f>
        <v>0</v>
      </c>
      <c r="AE397" s="86">
        <f>'RESUMEN TOTAL'!AK400</f>
        <v>0</v>
      </c>
      <c r="AF397" s="86" t="str">
        <f>'RESUMEN TOTAL'!AL400</f>
        <v>APAGADO</v>
      </c>
      <c r="AG397" s="86" t="str">
        <f>'RESUMEN TOTAL'!AM400</f>
        <v>APAGADO</v>
      </c>
      <c r="AH397" s="86" t="str">
        <f>'RESUMEN TOTAL'!AN400</f>
        <v>APAGADO</v>
      </c>
      <c r="AI397" s="86" t="str">
        <f>'RESUMEN TOTAL'!AO400</f>
        <v>APAGADO</v>
      </c>
      <c r="AJ397" s="86">
        <f>'RESUMEN TOTAL'!AP400</f>
        <v>0</v>
      </c>
    </row>
    <row r="398" spans="1:36" ht="15" hidden="1" thickTop="1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>
        <f>'RESUMEN TOTAL'!AP401</f>
        <v>0</v>
      </c>
    </row>
    <row r="399" spans="1:36" ht="15" hidden="1" thickTop="1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 t="str">
        <f>'RESUMEN TOTAL'!L402</f>
        <v>APAGADO</v>
      </c>
      <c r="G399" s="86" t="str">
        <f>'RESUMEN TOTAL'!M402</f>
        <v>APAGADO</v>
      </c>
      <c r="H399" s="86" t="str">
        <f>'RESUMEN TOTAL'!N402</f>
        <v>APAGADO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 t="str">
        <f>'RESUMEN TOTAL'!Z402</f>
        <v>APAGADO</v>
      </c>
      <c r="U399" s="86" t="str">
        <f>'RESUMEN TOTAL'!AA402</f>
        <v>APAGADO</v>
      </c>
      <c r="V399" s="86" t="str">
        <f>'RESUMEN TOTAL'!AB402</f>
        <v>APAGADO</v>
      </c>
      <c r="W399" s="86" t="str">
        <f>'RESUMEN TOTAL'!AC402</f>
        <v>APAGADO</v>
      </c>
      <c r="X399" s="86" t="str">
        <f>'RESUMEN TOTAL'!AD402</f>
        <v>APAGADO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>
        <f>'RESUMEN TOTAL'!AJ402</f>
        <v>0</v>
      </c>
      <c r="AE399" s="86">
        <f>'RESUMEN TOTAL'!AK402</f>
        <v>0</v>
      </c>
      <c r="AF399" s="86" t="str">
        <f>'RESUMEN TOTAL'!AL402</f>
        <v>APAGADO</v>
      </c>
      <c r="AG399" s="86" t="str">
        <f>'RESUMEN TOTAL'!AM402</f>
        <v>APAGADO</v>
      </c>
      <c r="AH399" s="86" t="str">
        <f>'RESUMEN TOTAL'!AN402</f>
        <v>APAGADO</v>
      </c>
      <c r="AI399" s="86">
        <f>'RESUMEN TOTAL'!AO402</f>
        <v>0</v>
      </c>
      <c r="AJ399" s="86">
        <f>'RESUMEN TOTAL'!AP402</f>
        <v>0</v>
      </c>
    </row>
    <row r="400" spans="1:36" ht="15" hidden="1" thickTop="1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 t="str">
        <f>'RESUMEN TOTAL'!U403</f>
        <v>APAGADO</v>
      </c>
      <c r="P400" s="86" t="str">
        <f>'RESUMEN TOTAL'!V403</f>
        <v>APAGADO</v>
      </c>
      <c r="Q400" s="86">
        <f>'RESUMEN TOTAL'!W403</f>
        <v>0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 t="str">
        <f>'RESUMEN TOTAL'!AB403</f>
        <v>APAGADO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>
        <f>'RESUMEN TOTAL'!AJ403</f>
        <v>0</v>
      </c>
      <c r="AE400" s="86">
        <f>'RESUMEN TOTAL'!AK403</f>
        <v>0</v>
      </c>
      <c r="AF400" s="86" t="str">
        <f>'RESUMEN TOTAL'!AL403</f>
        <v>APAGADO</v>
      </c>
      <c r="AG400" s="86" t="str">
        <f>'RESUMEN TOTAL'!AM403</f>
        <v>APAGADO</v>
      </c>
      <c r="AH400" s="86">
        <f>'RESUMEN TOTAL'!AN403</f>
        <v>0</v>
      </c>
      <c r="AI400" s="86" t="str">
        <f>'RESUMEN TOTAL'!AO403</f>
        <v>APAGADO</v>
      </c>
      <c r="AJ400" s="86" t="str">
        <f>'RESUMEN TOTAL'!AP403</f>
        <v>APAGADO</v>
      </c>
    </row>
    <row r="401" spans="1:36" ht="15" hidden="1" thickTop="1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 t="str">
        <f>'RESUMEN TOTAL'!M404</f>
        <v>APAGADO</v>
      </c>
      <c r="H401" s="86" t="str">
        <f>'RESUMEN TOTAL'!N404</f>
        <v>APAGADO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 t="str">
        <f>'RESUMEN TOTAL'!T404</f>
        <v>APAGADO</v>
      </c>
      <c r="O401" s="86" t="str">
        <f>'RESUMEN TOTAL'!U404</f>
        <v>APAGADO</v>
      </c>
      <c r="P401" s="86" t="str">
        <f>'RESUMEN TOTAL'!V404</f>
        <v>APAGADO</v>
      </c>
      <c r="Q401" s="86">
        <f>'RESUMEN TOTAL'!W404</f>
        <v>0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 t="str">
        <f>'RESUMEN TOTAL'!AB404</f>
        <v>APAGADO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>
        <f>'RESUMEN TOTAL'!AJ404</f>
        <v>0</v>
      </c>
      <c r="AE401" s="86">
        <f>'RESUMEN TOTAL'!AK404</f>
        <v>0</v>
      </c>
      <c r="AF401" s="86" t="str">
        <f>'RESUMEN TOTAL'!AL404</f>
        <v>APAGADO</v>
      </c>
      <c r="AG401" s="86" t="str">
        <f>'RESUMEN TOTAL'!AM404</f>
        <v>APAGADO</v>
      </c>
      <c r="AH401" s="86" t="str">
        <f>'RESUMEN TOTAL'!AN404</f>
        <v>APAGADO</v>
      </c>
      <c r="AI401" s="86">
        <f>'RESUMEN TOTAL'!AO404</f>
        <v>0</v>
      </c>
      <c r="AJ401" s="86">
        <f>'RESUMEN TOTAL'!AP404</f>
        <v>0</v>
      </c>
    </row>
    <row r="402" spans="1:36" ht="15" hidden="1" thickTop="1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 t="str">
        <f>'RESUMEN TOTAL'!U405</f>
        <v>APAGADO</v>
      </c>
      <c r="P402" s="86" t="str">
        <f>'RESUMEN TOTAL'!V405</f>
        <v>APAGADO</v>
      </c>
      <c r="Q402" s="86">
        <f>'RESUMEN TOTAL'!W405</f>
        <v>0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 t="str">
        <f>'RESUMEN TOTAL'!AB405</f>
        <v>APAGADO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>
        <f>'RESUMEN TOTAL'!AJ405</f>
        <v>0</v>
      </c>
      <c r="AE402" s="86">
        <f>'RESUMEN TOTAL'!AK405</f>
        <v>0</v>
      </c>
      <c r="AF402" s="86" t="str">
        <f>'RESUMEN TOTAL'!AL405</f>
        <v>APAGADO</v>
      </c>
      <c r="AG402" s="86" t="str">
        <f>'RESUMEN TOTAL'!AM405</f>
        <v>APAGADO</v>
      </c>
      <c r="AH402" s="86" t="str">
        <f>'RESUMEN TOTAL'!AN405</f>
        <v>APAGADO</v>
      </c>
      <c r="AI402" s="86" t="str">
        <f>'RESUMEN TOTAL'!AO405</f>
        <v>APAGADO</v>
      </c>
      <c r="AJ402" s="86" t="str">
        <f>'RESUMEN TOTAL'!AP405</f>
        <v>APAGADO</v>
      </c>
    </row>
    <row r="403" spans="1:36" ht="15" hidden="1" thickTop="1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 t="str">
        <f>'RESUMEN TOTAL'!AN406</f>
        <v>APAGADO</v>
      </c>
      <c r="AI403" s="86">
        <f>'RESUMEN TOTAL'!AO406</f>
        <v>0</v>
      </c>
      <c r="AJ403" s="86">
        <f>'RESUMEN TOTAL'!AP406</f>
        <v>0</v>
      </c>
    </row>
    <row r="404" spans="1:36" ht="15" hidden="1" thickTop="1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 t="str">
        <f>'RESUMEN TOTAL'!L407</f>
        <v>APAGADO</v>
      </c>
      <c r="G404" s="86" t="str">
        <f>'RESUMEN TOTAL'!M407</f>
        <v>APAGADO</v>
      </c>
      <c r="H404" s="86" t="str">
        <f>'RESUMEN TOTAL'!N407</f>
        <v>APAGADO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 t="str">
        <f>'RESUMEN TOTAL'!Z407</f>
        <v>APAGADO</v>
      </c>
      <c r="U404" s="86" t="str">
        <f>'RESUMEN TOTAL'!AA407</f>
        <v>APAGADO</v>
      </c>
      <c r="V404" s="86" t="str">
        <f>'RESUMEN TOTAL'!AB407</f>
        <v>APAGADO</v>
      </c>
      <c r="W404" s="86" t="str">
        <f>'RESUMEN TOTAL'!AC407</f>
        <v>APAGADO</v>
      </c>
      <c r="X404" s="86" t="str">
        <f>'RESUMEN TOTAL'!AD407</f>
        <v>APAGADO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>
        <f>'RESUMEN TOTAL'!AJ407</f>
        <v>0</v>
      </c>
      <c r="AE404" s="86">
        <f>'RESUMEN TOTAL'!AK407</f>
        <v>0</v>
      </c>
      <c r="AF404" s="86" t="str">
        <f>'RESUMEN TOTAL'!AL407</f>
        <v>APAGADO</v>
      </c>
      <c r="AG404" s="86" t="str">
        <f>'RESUMEN TOTAL'!AM407</f>
        <v>APAGADO</v>
      </c>
      <c r="AH404" s="86" t="str">
        <f>'RESUMEN TOTAL'!AN407</f>
        <v>APAGADO</v>
      </c>
      <c r="AI404" s="86">
        <f>'RESUMEN TOTAL'!AO407</f>
        <v>0</v>
      </c>
      <c r="AJ404" s="86">
        <f>'RESUMEN TOTAL'!AP407</f>
        <v>0</v>
      </c>
    </row>
    <row r="405" spans="1:36" ht="15" hidden="1" thickTop="1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>
        <f>'RESUMEN TOTAL'!AP408</f>
        <v>0</v>
      </c>
    </row>
    <row r="406" spans="1:36" ht="15" hidden="1" thickTop="1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>
        <f>'RESUMEN TOTAL'!AP409</f>
        <v>0</v>
      </c>
    </row>
    <row r="407" spans="1:36" ht="15" hidden="1" thickTop="1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 t="str">
        <f>'RESUMEN TOTAL'!Z410</f>
        <v>APAGADO</v>
      </c>
      <c r="U407" s="86" t="str">
        <f>'RESUMEN TOTAL'!AA410</f>
        <v>APAGADO</v>
      </c>
      <c r="V407" s="86" t="str">
        <f>'RESUMEN TOTAL'!AB410</f>
        <v>APAGADO</v>
      </c>
      <c r="W407" s="86" t="str">
        <f>'RESUMEN TOTAL'!AC410</f>
        <v>APAGADO</v>
      </c>
      <c r="X407" s="86" t="str">
        <f>'RESUMEN TOTAL'!AD410</f>
        <v>APAGADO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>
        <f>'RESUMEN TOTAL'!AJ410</f>
        <v>0</v>
      </c>
      <c r="AE407" s="86">
        <f>'RESUMEN TOTAL'!AK410</f>
        <v>0</v>
      </c>
      <c r="AF407" s="86" t="str">
        <f>'RESUMEN TOTAL'!AL410</f>
        <v>APAGADO</v>
      </c>
      <c r="AG407" s="86" t="str">
        <f>'RESUMEN TOTAL'!AM410</f>
        <v>APAGADO</v>
      </c>
      <c r="AH407" s="86" t="str">
        <f>'RESUMEN TOTAL'!AN410</f>
        <v>APAGADO</v>
      </c>
      <c r="AI407" s="86">
        <f>'RESUMEN TOTAL'!AO410</f>
        <v>0</v>
      </c>
      <c r="AJ407" s="86">
        <f>'RESUMEN TOTAL'!AP410</f>
        <v>0</v>
      </c>
    </row>
    <row r="408" spans="1:36" ht="15" hidden="1" thickTop="1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>
        <f>'RESUMEN TOTAL'!AP411</f>
        <v>0</v>
      </c>
    </row>
    <row r="409" spans="1:36" ht="15" hidden="1" thickTop="1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>
        <f>'RESUMEN TOTAL'!AP412</f>
        <v>0</v>
      </c>
    </row>
    <row r="410" spans="1:36" ht="15" hidden="1" thickTop="1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 t="str">
        <f>'RESUMEN TOTAL'!L413</f>
        <v>APAGADO</v>
      </c>
      <c r="G410" s="86" t="str">
        <f>'RESUMEN TOTAL'!M413</f>
        <v>APAGADO</v>
      </c>
      <c r="H410" s="86" t="str">
        <f>'RESUMEN TOTAL'!N413</f>
        <v>APAGADO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 t="str">
        <f>'RESUMEN TOTAL'!Z413</f>
        <v>APAGADO</v>
      </c>
      <c r="U410" s="86" t="str">
        <f>'RESUMEN TOTAL'!AA413</f>
        <v>APAGADO</v>
      </c>
      <c r="V410" s="86" t="str">
        <f>'RESUMEN TOTAL'!AB413</f>
        <v>APAGADO</v>
      </c>
      <c r="W410" s="86" t="str">
        <f>'RESUMEN TOTAL'!AC413</f>
        <v>APAGADO</v>
      </c>
      <c r="X410" s="86" t="str">
        <f>'RESUMEN TOTAL'!AD413</f>
        <v>APAGADO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>
        <f>'RESUMEN TOTAL'!AJ413</f>
        <v>0</v>
      </c>
      <c r="AE410" s="86">
        <f>'RESUMEN TOTAL'!AK413</f>
        <v>0</v>
      </c>
      <c r="AF410" s="86" t="str">
        <f>'RESUMEN TOTAL'!AL413</f>
        <v>APAGADO</v>
      </c>
      <c r="AG410" s="86" t="str">
        <f>'RESUMEN TOTAL'!AM413</f>
        <v>APAGADO</v>
      </c>
      <c r="AH410" s="86" t="str">
        <f>'RESUMEN TOTAL'!AN413</f>
        <v>APAGADO</v>
      </c>
      <c r="AI410" s="86">
        <f>'RESUMEN TOTAL'!AO413</f>
        <v>0</v>
      </c>
      <c r="AJ410" s="86">
        <f>'RESUMEN TOTAL'!AP413</f>
        <v>0</v>
      </c>
    </row>
    <row r="411" spans="1:36" ht="15" hidden="1" thickTop="1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 t="str">
        <f>'RESUMEN TOTAL'!L414</f>
        <v>APAGADO</v>
      </c>
      <c r="G411" s="86" t="str">
        <f>'RESUMEN TOTAL'!M414</f>
        <v>APAGADO</v>
      </c>
      <c r="H411" s="86" t="str">
        <f>'RESUMEN TOTAL'!N414</f>
        <v>APAGADO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 t="str">
        <f>'RESUMEN TOTAL'!Z414</f>
        <v>APAGADO</v>
      </c>
      <c r="U411" s="86" t="str">
        <f>'RESUMEN TOTAL'!AA414</f>
        <v>APAGADO</v>
      </c>
      <c r="V411" s="86" t="str">
        <f>'RESUMEN TOTAL'!AB414</f>
        <v>APAGADO</v>
      </c>
      <c r="W411" s="86" t="str">
        <f>'RESUMEN TOTAL'!AC414</f>
        <v>APAGADO</v>
      </c>
      <c r="X411" s="86" t="str">
        <f>'RESUMEN TOTAL'!AD414</f>
        <v>APAGADO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>
        <f>'RESUMEN TOTAL'!AJ414</f>
        <v>0</v>
      </c>
      <c r="AE411" s="86">
        <f>'RESUMEN TOTAL'!AK414</f>
        <v>0</v>
      </c>
      <c r="AF411" s="86" t="str">
        <f>'RESUMEN TOTAL'!AL414</f>
        <v>APAGADO</v>
      </c>
      <c r="AG411" s="86" t="str">
        <f>'RESUMEN TOTAL'!AM414</f>
        <v>APAGADO</v>
      </c>
      <c r="AH411" s="86" t="str">
        <f>'RESUMEN TOTAL'!AN414</f>
        <v>APAGADO</v>
      </c>
      <c r="AI411" s="86">
        <f>'RESUMEN TOTAL'!AO414</f>
        <v>0</v>
      </c>
      <c r="AJ411" s="86">
        <f>'RESUMEN TOTAL'!AP414</f>
        <v>0</v>
      </c>
    </row>
    <row r="412" spans="1:36" ht="15" hidden="1" thickTop="1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>
        <f>'RESUMEN TOTAL'!AP415</f>
        <v>0</v>
      </c>
    </row>
    <row r="413" spans="1:36" ht="15" hidden="1" thickTop="1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>
        <f>'RESUMEN TOTAL'!AP416</f>
        <v>0</v>
      </c>
    </row>
    <row r="414" spans="1:36" ht="15" hidden="1" thickTop="1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>
        <f>'RESUMEN TOTAL'!AP417</f>
        <v>0</v>
      </c>
    </row>
    <row r="415" spans="1:36" ht="15" hidden="1" thickTop="1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>
        <f>'RESUMEN TOTAL'!AP418</f>
        <v>0</v>
      </c>
    </row>
    <row r="416" spans="1:36" ht="15" hidden="1" thickTop="1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 t="str">
        <f>'RESUMEN TOTAL'!M419</f>
        <v>APAGADO</v>
      </c>
      <c r="H416" s="86" t="str">
        <f>'RESUMEN TOTAL'!N419</f>
        <v>APAGADO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 t="str">
        <f>'RESUMEN TOTAL'!T419</f>
        <v>APAGADO</v>
      </c>
      <c r="O416" s="86" t="str">
        <f>'RESUMEN TOTAL'!U419</f>
        <v>APAGADO</v>
      </c>
      <c r="P416" s="86" t="str">
        <f>'RESUMEN TOTAL'!V419</f>
        <v>APAGADO</v>
      </c>
      <c r="Q416" s="86">
        <f>'RESUMEN TOTAL'!W419</f>
        <v>0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 t="str">
        <f>'RESUMEN TOTAL'!AB419</f>
        <v>APAGADO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>
        <f>'RESUMEN TOTAL'!AJ419</f>
        <v>0</v>
      </c>
      <c r="AE416" s="86">
        <f>'RESUMEN TOTAL'!AK419</f>
        <v>0</v>
      </c>
      <c r="AF416" s="86" t="str">
        <f>'RESUMEN TOTAL'!AL419</f>
        <v>APAGADO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>
        <f>'RESUMEN TOTAL'!AP419</f>
        <v>0</v>
      </c>
    </row>
    <row r="417" spans="1:36" ht="15" hidden="1" thickTop="1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>
        <f>'RESUMEN TOTAL'!AP420</f>
        <v>0</v>
      </c>
    </row>
    <row r="418" spans="1:36" ht="15" hidden="1" thickTop="1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>
        <f>'RESUMEN TOTAL'!AP421</f>
        <v>0</v>
      </c>
    </row>
    <row r="419" spans="1:36" ht="15" hidden="1" thickTop="1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>
        <f>'RESUMEN TOTAL'!AP422</f>
        <v>0</v>
      </c>
    </row>
    <row r="420" spans="1:36" ht="15" hidden="1" thickTop="1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>
        <f>'RESUMEN TOTAL'!AP423</f>
        <v>0</v>
      </c>
    </row>
    <row r="421" spans="1:36" ht="15" hidden="1" thickTop="1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>
        <f>'RESUMEN TOTAL'!AP424</f>
        <v>0</v>
      </c>
    </row>
    <row r="422" spans="1:36" ht="15" hidden="1" thickTop="1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>
        <f>'RESUMEN TOTAL'!AP425</f>
        <v>0</v>
      </c>
    </row>
    <row r="423" spans="1:36" ht="15" hidden="1" thickTop="1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>
        <f>'RESUMEN TOTAL'!AP426</f>
        <v>0</v>
      </c>
    </row>
    <row r="424" spans="1:36" ht="15" hidden="1" thickTop="1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>
        <f>'RESUMEN TOTAL'!AP427</f>
        <v>0</v>
      </c>
    </row>
    <row r="425" spans="1:36" ht="15" hidden="1" thickTop="1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>
        <f>'RESUMEN TOTAL'!AP428</f>
        <v>0</v>
      </c>
    </row>
    <row r="426" spans="1:36" ht="15" hidden="1" thickTop="1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 t="str">
        <f>'RESUMEN TOTAL'!Y429</f>
        <v>APAGADO</v>
      </c>
      <c r="T426" s="86" t="str">
        <f>'RESUMEN TOTAL'!Z429</f>
        <v>APAGADO</v>
      </c>
      <c r="U426" s="86" t="str">
        <f>'RESUMEN TOTAL'!AA429</f>
        <v>APAGADO</v>
      </c>
      <c r="V426" s="86" t="str">
        <f>'RESUMEN TOTAL'!AB429</f>
        <v>APAGADO</v>
      </c>
      <c r="W426" s="86" t="str">
        <f>'RESUMEN TOTAL'!AC429</f>
        <v>APAGADO</v>
      </c>
      <c r="X426" s="86" t="str">
        <f>'RESUMEN TOTAL'!AD429</f>
        <v>APAGADO</v>
      </c>
      <c r="Y426" s="86" t="str">
        <f>'RESUMEN TOTAL'!AE429</f>
        <v>APAGADO</v>
      </c>
      <c r="Z426" s="86" t="str">
        <f>'RESUMEN TOTAL'!AF429</f>
        <v>APAGADO</v>
      </c>
      <c r="AA426" s="86" t="str">
        <f>'RESUMEN TOTAL'!AG429</f>
        <v>APAGADO</v>
      </c>
      <c r="AB426" s="86" t="str">
        <f>'RESUMEN TOTAL'!AH429</f>
        <v>APAGADO</v>
      </c>
      <c r="AC426" s="86" t="str">
        <f>'RESUMEN TOTAL'!AI429</f>
        <v>APAGADO</v>
      </c>
      <c r="AD426" s="86">
        <f>'RESUMEN TOTAL'!AJ429</f>
        <v>0</v>
      </c>
      <c r="AE426" s="86">
        <f>'RESUMEN TOTAL'!AK429</f>
        <v>0</v>
      </c>
      <c r="AF426" s="86" t="str">
        <f>'RESUMEN TOTAL'!AL429</f>
        <v>APAGADO</v>
      </c>
      <c r="AG426" s="86" t="str">
        <f>'RESUMEN TOTAL'!AM429</f>
        <v>APAGADO</v>
      </c>
      <c r="AH426" s="86" t="str">
        <f>'RESUMEN TOTAL'!AN429</f>
        <v>APAGADO</v>
      </c>
      <c r="AI426" s="86" t="str">
        <f>'RESUMEN TOTAL'!AO429</f>
        <v>APAGADO</v>
      </c>
      <c r="AJ426" s="86" t="str">
        <f>'RESUMEN TOTAL'!AP429</f>
        <v>APAGADO</v>
      </c>
    </row>
    <row r="427" spans="1:36" ht="15" hidden="1" thickTop="1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 t="str">
        <f>'RESUMEN TOTAL'!Y430</f>
        <v>APAGADO</v>
      </c>
      <c r="T427" s="86" t="str">
        <f>'RESUMEN TOTAL'!Z430</f>
        <v>APAGADO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>
        <f>'RESUMEN TOTAL'!AP430</f>
        <v>0</v>
      </c>
    </row>
    <row r="428" spans="1:36" ht="15" hidden="1" thickTop="1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>
        <f>'RESUMEN TOTAL'!AP431</f>
        <v>0</v>
      </c>
    </row>
    <row r="429" spans="1:36" ht="15" hidden="1" thickTop="1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 t="str">
        <f>'RESUMEN TOTAL'!Y432</f>
        <v>APAGADO</v>
      </c>
      <c r="T429" s="86" t="str">
        <f>'RESUMEN TOTAL'!Z432</f>
        <v>APAGADO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>
        <f>'RESUMEN TOTAL'!AP432</f>
        <v>0</v>
      </c>
    </row>
    <row r="430" spans="1:36" ht="15" hidden="1" thickTop="1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>
        <f>'RESUMEN TOTAL'!AP433</f>
        <v>0</v>
      </c>
    </row>
    <row r="431" spans="1:36" ht="15" hidden="1" thickTop="1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 t="str">
        <f>'RESUMEN TOTAL'!AD434</f>
        <v>APAGADO</v>
      </c>
      <c r="Y431" s="86" t="str">
        <f>'RESUMEN TOTAL'!AE434</f>
        <v>APAGADO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>
        <f>'RESUMEN TOTAL'!AP434</f>
        <v>0</v>
      </c>
    </row>
    <row r="432" spans="1:36" ht="15" hidden="1" thickTop="1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>
        <f>'RESUMEN TOTAL'!AP435</f>
        <v>0</v>
      </c>
    </row>
    <row r="433" spans="1:36" ht="15" hidden="1" thickTop="1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 t="str">
        <f>'RESUMEN TOTAL'!AD436</f>
        <v>APAGADO</v>
      </c>
      <c r="Y433" s="86" t="str">
        <f>'RESUMEN TOTAL'!AE436</f>
        <v>APAGADO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>
        <f>'RESUMEN TOTAL'!AP436</f>
        <v>0</v>
      </c>
    </row>
    <row r="434" spans="1:36" ht="15" hidden="1" thickTop="1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 t="str">
        <f>'RESUMEN TOTAL'!AD437</f>
        <v>APAGADO</v>
      </c>
      <c r="Y434" s="86" t="str">
        <f>'RESUMEN TOTAL'!AE437</f>
        <v>APAGADO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>
        <f>'RESUMEN TOTAL'!AP437</f>
        <v>0</v>
      </c>
    </row>
    <row r="435" spans="1:36" ht="15" hidden="1" thickTop="1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 t="str">
        <f>'RESUMEN TOTAL'!AD438</f>
        <v>APAGADO</v>
      </c>
      <c r="Y435" s="86" t="str">
        <f>'RESUMEN TOTAL'!AE438</f>
        <v>APAGADO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>
        <f>'RESUMEN TOTAL'!AP438</f>
        <v>0</v>
      </c>
    </row>
    <row r="436" spans="1:36" ht="15" hidden="1" thickTop="1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 t="str">
        <f>'RESUMEN TOTAL'!T439</f>
        <v>APAGADO</v>
      </c>
      <c r="O436" s="86" t="str">
        <f>'RESUMEN TOTAL'!U439</f>
        <v>APAGADO</v>
      </c>
      <c r="P436" s="86" t="str">
        <f>'RESUMEN TOTAL'!V439</f>
        <v>APAGADO</v>
      </c>
      <c r="Q436" s="86">
        <f>'RESUMEN TOTAL'!W439</f>
        <v>0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 t="str">
        <f>'RESUMEN TOTAL'!AB439</f>
        <v>APAGADO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>
        <f>'RESUMEN TOTAL'!AJ439</f>
        <v>0</v>
      </c>
      <c r="AE436" s="86">
        <f>'RESUMEN TOTAL'!AK439</f>
        <v>0</v>
      </c>
      <c r="AF436" s="86" t="str">
        <f>'RESUMEN TOTAL'!AL439</f>
        <v>APAGADO</v>
      </c>
      <c r="AG436" s="86" t="str">
        <f>'RESUMEN TOTAL'!AM439</f>
        <v>APAGADO</v>
      </c>
      <c r="AH436" s="86" t="str">
        <f>'RESUMEN TOTAL'!AN439</f>
        <v>APAGADO</v>
      </c>
      <c r="AI436" s="86" t="str">
        <f>'RESUMEN TOTAL'!AO439</f>
        <v>APAGADO</v>
      </c>
      <c r="AJ436" s="86" t="str">
        <f>'RESUMEN TOTAL'!AP439</f>
        <v>APAGADO</v>
      </c>
    </row>
    <row r="437" spans="1:36" ht="15" hidden="1" thickTop="1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 t="str">
        <f>'RESUMEN TOTAL'!AE440</f>
        <v>APAGADO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>
        <f>'RESUMEN TOTAL'!AP440</f>
        <v>0</v>
      </c>
    </row>
    <row r="438" spans="1:36" ht="15" hidden="1" thickTop="1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 t="str">
        <f>'RESUMEN TOTAL'!U441</f>
        <v>APAGADO</v>
      </c>
      <c r="P438" s="86" t="str">
        <f>'RESUMEN TOTAL'!V441</f>
        <v>APAGADO</v>
      </c>
      <c r="Q438" s="86">
        <f>'RESUMEN TOTAL'!W441</f>
        <v>0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 t="str">
        <f>'RESUMEN TOTAL'!AB441</f>
        <v>APAGADO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>
        <f>'RESUMEN TOTAL'!AJ441</f>
        <v>0</v>
      </c>
      <c r="AE438" s="86">
        <f>'RESUMEN TOTAL'!AK441</f>
        <v>0</v>
      </c>
      <c r="AF438" s="86" t="str">
        <f>'RESUMEN TOTAL'!AL441</f>
        <v>APAGADO</v>
      </c>
      <c r="AG438" s="86" t="str">
        <f>'RESUMEN TOTAL'!AM441</f>
        <v>APAGADO</v>
      </c>
      <c r="AH438" s="86" t="str">
        <f>'RESUMEN TOTAL'!AN441</f>
        <v>APAGADO</v>
      </c>
      <c r="AI438" s="86" t="str">
        <f>'RESUMEN TOTAL'!AO441</f>
        <v>APAGADO</v>
      </c>
      <c r="AJ438" s="86" t="str">
        <f>'RESUMEN TOTAL'!AP441</f>
        <v>APAGADO</v>
      </c>
    </row>
    <row r="439" spans="1:36" ht="15" hidden="1" thickTop="1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 t="str">
        <f>'RESUMEN TOTAL'!N442</f>
        <v>APAGADO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 t="str">
        <f>'RESUMEN TOTAL'!T442</f>
        <v>APAGADO</v>
      </c>
      <c r="O439" s="86" t="str">
        <f>'RESUMEN TOTAL'!U442</f>
        <v>APAGADO</v>
      </c>
      <c r="P439" s="86" t="str">
        <f>'RESUMEN TOTAL'!V442</f>
        <v>APAGADO</v>
      </c>
      <c r="Q439" s="86">
        <f>'RESUMEN TOTAL'!W442</f>
        <v>0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 t="str">
        <f>'RESUMEN TOTAL'!AB442</f>
        <v>APAGADO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>
        <f>'RESUMEN TOTAL'!AJ442</f>
        <v>0</v>
      </c>
      <c r="AE439" s="86">
        <f>'RESUMEN TOTAL'!AK442</f>
        <v>0</v>
      </c>
      <c r="AF439" s="86" t="str">
        <f>'RESUMEN TOTAL'!AL442</f>
        <v>APAGADO</v>
      </c>
      <c r="AG439" s="86" t="str">
        <f>'RESUMEN TOTAL'!AM442</f>
        <v>APAGADO</v>
      </c>
      <c r="AH439" s="86" t="str">
        <f>'RESUMEN TOTAL'!AN442</f>
        <v>APAGADO</v>
      </c>
      <c r="AI439" s="86" t="str">
        <f>'RESUMEN TOTAL'!AO442</f>
        <v>APAGADO</v>
      </c>
      <c r="AJ439" s="86">
        <f>'RESUMEN TOTAL'!AP442</f>
        <v>0</v>
      </c>
    </row>
    <row r="440" spans="1:36" ht="15" hidden="1" thickTop="1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>
        <f>'RESUMEN TOTAL'!AP443</f>
        <v>0</v>
      </c>
    </row>
    <row r="441" spans="1:36" ht="15" hidden="1" thickTop="1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>
        <f>'RESUMEN TOTAL'!AP444</f>
        <v>0</v>
      </c>
    </row>
    <row r="442" spans="1:36" ht="15" hidden="1" thickTop="1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>
        <f>'RESUMEN TOTAL'!AP445</f>
        <v>0</v>
      </c>
    </row>
    <row r="443" spans="1:36" ht="15" hidden="1" thickTop="1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 t="str">
        <f>'RESUMEN TOTAL'!AI446</f>
        <v>APAGADO</v>
      </c>
      <c r="AD443" s="86">
        <f>'RESUMEN TOTAL'!AJ446</f>
        <v>0</v>
      </c>
      <c r="AE443" s="86">
        <f>'RESUMEN TOTAL'!AK446</f>
        <v>0</v>
      </c>
      <c r="AF443" s="86" t="str">
        <f>'RESUMEN TOTAL'!AL446</f>
        <v>APAGADO</v>
      </c>
      <c r="AG443" s="86">
        <f>'RESUMEN TOTAL'!AM446</f>
        <v>0</v>
      </c>
      <c r="AH443" s="86">
        <f>'RESUMEN TOTAL'!AN446</f>
        <v>0</v>
      </c>
      <c r="AI443" s="86" t="str">
        <f>'RESUMEN TOTAL'!AO446</f>
        <v>APAGADO</v>
      </c>
      <c r="AJ443" s="86" t="str">
        <f>'RESUMEN TOTAL'!AP446</f>
        <v>APAGADO</v>
      </c>
    </row>
    <row r="444" spans="1:36" ht="15" hidden="1" thickTop="1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 t="str">
        <f>'RESUMEN TOTAL'!L447</f>
        <v>APAGADO</v>
      </c>
      <c r="G444" s="86" t="str">
        <f>'RESUMEN TOTAL'!M447</f>
        <v>APAGADO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>
        <f>'RESUMEN TOTAL'!AP447</f>
        <v>0</v>
      </c>
    </row>
    <row r="445" spans="1:36" ht="15" hidden="1" thickTop="1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>
        <f>'RESUMEN TOTAL'!AP448</f>
        <v>0</v>
      </c>
    </row>
    <row r="446" spans="1:36" ht="15" hidden="1" thickTop="1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>
        <f>'RESUMEN TOTAL'!AP449</f>
        <v>0</v>
      </c>
    </row>
    <row r="447" spans="1:36" ht="15" hidden="1" thickTop="1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>
        <f>'RESUMEN TOTAL'!AP450</f>
        <v>0</v>
      </c>
    </row>
    <row r="448" spans="1:36" ht="15" hidden="1" thickTop="1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>
        <f>'RESUMEN TOTAL'!AP451</f>
        <v>0</v>
      </c>
    </row>
    <row r="449" spans="1:36" ht="15" hidden="1" thickTop="1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 t="str">
        <f>'RESUMEN TOTAL'!AD452</f>
        <v>APAGADO</v>
      </c>
      <c r="Y449" s="86" t="str">
        <f>'RESUMEN TOTAL'!AE452</f>
        <v>APAGADO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>
        <f>'RESUMEN TOTAL'!AP452</f>
        <v>0</v>
      </c>
    </row>
    <row r="450" spans="1:36" ht="15" hidden="1" thickTop="1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>
        <f>'RESUMEN TOTAL'!AP453</f>
        <v>0</v>
      </c>
    </row>
    <row r="451" spans="1:36" ht="15" hidden="1" thickTop="1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>
        <f>'RESUMEN TOTAL'!AP454</f>
        <v>0</v>
      </c>
    </row>
    <row r="452" spans="1:36" ht="15" hidden="1" thickTop="1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>
        <f>'RESUMEN TOTAL'!AP455</f>
        <v>0</v>
      </c>
    </row>
    <row r="453" spans="1:36" ht="15" hidden="1" thickTop="1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 t="str">
        <f>'RESUMEN TOTAL'!V456</f>
        <v>APAGADO</v>
      </c>
      <c r="Q453" s="86">
        <f>'RESUMEN TOTAL'!W456</f>
        <v>0</v>
      </c>
      <c r="R453" s="86" t="str">
        <f>'RESUMEN TOTAL'!X456</f>
        <v>APAGADO</v>
      </c>
      <c r="S453" s="86" t="str">
        <f>'RESUMEN TOTAL'!Y456</f>
        <v>APAGADO</v>
      </c>
      <c r="T453" s="86" t="str">
        <f>'RESUMEN TOTAL'!Z456</f>
        <v>APAGADO</v>
      </c>
      <c r="U453" s="86" t="str">
        <f>'RESUMEN TOTAL'!AA456</f>
        <v>APAGADO</v>
      </c>
      <c r="V453" s="86" t="str">
        <f>'RESUMEN TOTAL'!AB456</f>
        <v>APAGADO</v>
      </c>
      <c r="W453" s="86" t="str">
        <f>'RESUMEN TOTAL'!AC456</f>
        <v>APAGADO</v>
      </c>
      <c r="X453" s="86" t="str">
        <f>'RESUMEN TOTAL'!AD456</f>
        <v>APAGADO</v>
      </c>
      <c r="Y453" s="86" t="str">
        <f>'RESUMEN TOTAL'!AE456</f>
        <v>APAGADO</v>
      </c>
      <c r="Z453" s="86" t="str">
        <f>'RESUMEN TOTAL'!AF456</f>
        <v>APAGADO</v>
      </c>
      <c r="AA453" s="86" t="str">
        <f>'RESUMEN TOTAL'!AG456</f>
        <v>APAGADO</v>
      </c>
      <c r="AB453" s="86" t="str">
        <f>'RESUMEN TOTAL'!AH456</f>
        <v>APAGADO</v>
      </c>
      <c r="AC453" s="86" t="str">
        <f>'RESUMEN TOTAL'!AI456</f>
        <v>APAGADO</v>
      </c>
      <c r="AD453" s="86">
        <f>'RESUMEN TOTAL'!AJ456</f>
        <v>0</v>
      </c>
      <c r="AE453" s="86">
        <f>'RESUMEN TOTAL'!AK456</f>
        <v>0</v>
      </c>
      <c r="AF453" s="86" t="str">
        <f>'RESUMEN TOTAL'!AL456</f>
        <v>APAGADO</v>
      </c>
      <c r="AG453" s="86" t="str">
        <f>'RESUMEN TOTAL'!AM456</f>
        <v>APAGADO</v>
      </c>
      <c r="AH453" s="86" t="str">
        <f>'RESUMEN TOTAL'!AN456</f>
        <v>APAGADO</v>
      </c>
      <c r="AI453" s="86" t="str">
        <f>'RESUMEN TOTAL'!AO456</f>
        <v>APAGADO</v>
      </c>
      <c r="AJ453" s="86" t="str">
        <f>'RESUMEN TOTAL'!AP456</f>
        <v>APAGADO</v>
      </c>
    </row>
    <row r="454" spans="1:36" ht="15" hidden="1" thickTop="1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 t="str">
        <f>'RESUMEN TOTAL'!V457</f>
        <v>APAGADO</v>
      </c>
      <c r="Q454" s="86">
        <f>'RESUMEN TOTAL'!W457</f>
        <v>0</v>
      </c>
      <c r="R454" s="86" t="str">
        <f>'RESUMEN TOTAL'!X457</f>
        <v>APAGADO</v>
      </c>
      <c r="S454" s="86" t="str">
        <f>'RESUMEN TOTAL'!Y457</f>
        <v>APAGADO</v>
      </c>
      <c r="T454" s="86" t="str">
        <f>'RESUMEN TOTAL'!Z457</f>
        <v>APAGADO</v>
      </c>
      <c r="U454" s="86" t="str">
        <f>'RESUMEN TOTAL'!AA457</f>
        <v>APAGADO</v>
      </c>
      <c r="V454" s="86" t="str">
        <f>'RESUMEN TOTAL'!AB457</f>
        <v>APAGADO</v>
      </c>
      <c r="W454" s="86" t="str">
        <f>'RESUMEN TOTAL'!AC457</f>
        <v>APAGADO</v>
      </c>
      <c r="X454" s="86" t="str">
        <f>'RESUMEN TOTAL'!AD457</f>
        <v>APAGADO</v>
      </c>
      <c r="Y454" s="86" t="str">
        <f>'RESUMEN TOTAL'!AE457</f>
        <v>APAGADO</v>
      </c>
      <c r="Z454" s="86" t="str">
        <f>'RESUMEN TOTAL'!AF457</f>
        <v>APAGADO</v>
      </c>
      <c r="AA454" s="86" t="str">
        <f>'RESUMEN TOTAL'!AG457</f>
        <v>APAGADO</v>
      </c>
      <c r="AB454" s="86" t="str">
        <f>'RESUMEN TOTAL'!AH457</f>
        <v>APAGADO</v>
      </c>
      <c r="AC454" s="86" t="str">
        <f>'RESUMEN TOTAL'!AI457</f>
        <v>APAGADO</v>
      </c>
      <c r="AD454" s="86">
        <f>'RESUMEN TOTAL'!AJ457</f>
        <v>0</v>
      </c>
      <c r="AE454" s="86">
        <f>'RESUMEN TOTAL'!AK457</f>
        <v>0</v>
      </c>
      <c r="AF454" s="86" t="str">
        <f>'RESUMEN TOTAL'!AL457</f>
        <v>APAGADO</v>
      </c>
      <c r="AG454" s="86" t="str">
        <f>'RESUMEN TOTAL'!AM457</f>
        <v>APAGADO</v>
      </c>
      <c r="AH454" s="86" t="str">
        <f>'RESUMEN TOTAL'!AN457</f>
        <v>APAGADO</v>
      </c>
      <c r="AI454" s="86" t="str">
        <f>'RESUMEN TOTAL'!AO457</f>
        <v>APAGADO</v>
      </c>
      <c r="AJ454" s="86" t="str">
        <f>'RESUMEN TOTAL'!AP457</f>
        <v>APAGADO</v>
      </c>
    </row>
    <row r="455" spans="1:36" ht="15" hidden="1" thickTop="1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 t="str">
        <f>'RESUMEN TOTAL'!V458</f>
        <v>APAGADO</v>
      </c>
      <c r="Q455" s="86">
        <f>'RESUMEN TOTAL'!W458</f>
        <v>0</v>
      </c>
      <c r="R455" s="86" t="str">
        <f>'RESUMEN TOTAL'!X458</f>
        <v>APAGADO</v>
      </c>
      <c r="S455" s="86" t="str">
        <f>'RESUMEN TOTAL'!Y458</f>
        <v>APAGADO</v>
      </c>
      <c r="T455" s="86" t="str">
        <f>'RESUMEN TOTAL'!Z458</f>
        <v>APAGADO</v>
      </c>
      <c r="U455" s="86" t="str">
        <f>'RESUMEN TOTAL'!AA458</f>
        <v>APAGADO</v>
      </c>
      <c r="V455" s="86" t="str">
        <f>'RESUMEN TOTAL'!AB458</f>
        <v>APAGADO</v>
      </c>
      <c r="W455" s="86" t="str">
        <f>'RESUMEN TOTAL'!AC458</f>
        <v>APAGADO</v>
      </c>
      <c r="X455" s="86" t="str">
        <f>'RESUMEN TOTAL'!AD458</f>
        <v>APAGADO</v>
      </c>
      <c r="Y455" s="86" t="str">
        <f>'RESUMEN TOTAL'!AE458</f>
        <v>APAGADO</v>
      </c>
      <c r="Z455" s="86" t="str">
        <f>'RESUMEN TOTAL'!AF458</f>
        <v>APAGADO</v>
      </c>
      <c r="AA455" s="86" t="str">
        <f>'RESUMEN TOTAL'!AG458</f>
        <v>APAGADO</v>
      </c>
      <c r="AB455" s="86" t="str">
        <f>'RESUMEN TOTAL'!AH458</f>
        <v>APAGADO</v>
      </c>
      <c r="AC455" s="86" t="str">
        <f>'RESUMEN TOTAL'!AI458</f>
        <v>APAGADO</v>
      </c>
      <c r="AD455" s="86">
        <f>'RESUMEN TOTAL'!AJ458</f>
        <v>0</v>
      </c>
      <c r="AE455" s="86">
        <f>'RESUMEN TOTAL'!AK458</f>
        <v>0</v>
      </c>
      <c r="AF455" s="86" t="str">
        <f>'RESUMEN TOTAL'!AL458</f>
        <v>APAGADO</v>
      </c>
      <c r="AG455" s="86" t="str">
        <f>'RESUMEN TOTAL'!AM458</f>
        <v>APAGADO</v>
      </c>
      <c r="AH455" s="86" t="str">
        <f>'RESUMEN TOTAL'!AN458</f>
        <v>APAGADO</v>
      </c>
      <c r="AI455" s="86" t="str">
        <f>'RESUMEN TOTAL'!AO458</f>
        <v>APAGADO</v>
      </c>
      <c r="AJ455" s="86" t="str">
        <f>'RESUMEN TOTAL'!AP458</f>
        <v>APAGADO</v>
      </c>
    </row>
    <row r="456" spans="1:36" ht="15" hidden="1" thickTop="1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 t="str">
        <f>'RESUMEN TOTAL'!Y459</f>
        <v>APAGADO</v>
      </c>
      <c r="T456" s="86" t="str">
        <f>'RESUMEN TOTAL'!Z459</f>
        <v>APAGADO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>
        <f>'RESUMEN TOTAL'!AP459</f>
        <v>0</v>
      </c>
    </row>
    <row r="457" spans="1:36" ht="15" hidden="1" thickTop="1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 t="str">
        <f>'RESUMEN TOTAL'!Y460</f>
        <v>APAGADO</v>
      </c>
      <c r="T457" s="86" t="str">
        <f>'RESUMEN TOTAL'!Z460</f>
        <v>APAGADO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>
        <f>'RESUMEN TOTAL'!AP460</f>
        <v>0</v>
      </c>
    </row>
    <row r="458" spans="1:36" ht="15" hidden="1" thickTop="1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 t="str">
        <f>'RESUMEN TOTAL'!Y461</f>
        <v>APAGADO</v>
      </c>
      <c r="T458" s="86" t="str">
        <f>'RESUMEN TOTAL'!Z461</f>
        <v>APAGADO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>
        <f>'RESUMEN TOTAL'!AP461</f>
        <v>0</v>
      </c>
    </row>
    <row r="459" spans="1:36" ht="15" hidden="1" thickTop="1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 t="str">
        <f>'RESUMEN TOTAL'!Y462</f>
        <v>APAGADO</v>
      </c>
      <c r="T459" s="86" t="str">
        <f>'RESUMEN TOTAL'!Z462</f>
        <v>APAGADO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>
        <f>'RESUMEN TOTAL'!AP462</f>
        <v>0</v>
      </c>
    </row>
    <row r="460" spans="1:36" ht="15" hidden="1" thickTop="1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>
        <f>'RESUMEN TOTAL'!AP463</f>
        <v>0</v>
      </c>
    </row>
    <row r="461" spans="1:36" ht="15" hidden="1" thickTop="1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>
        <f>'RESUMEN TOTAL'!AP464</f>
        <v>0</v>
      </c>
    </row>
    <row r="462" spans="1:36" ht="15" thickTop="1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 t="str">
        <f>'RESUMEN TOTAL'!U465</f>
        <v>APAGADO</v>
      </c>
      <c r="P462" s="86" t="str">
        <f>'RESUMEN TOTAL'!V465</f>
        <v>APAGADO</v>
      </c>
      <c r="Q462" s="86">
        <v>0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 t="str">
        <f>'RESUMEN TOTAL'!AB465</f>
        <v>APAGADO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>
        <f>'RESUMEN TOTAL'!AJ465</f>
        <v>0</v>
      </c>
      <c r="AE462" s="86">
        <f>'RESUMEN TOTAL'!AK465</f>
        <v>0</v>
      </c>
      <c r="AF462" s="86" t="str">
        <f>'RESUMEN TOTAL'!AL465</f>
        <v>APAGADO</v>
      </c>
      <c r="AG462" s="86" t="str">
        <f>'RESUMEN TOTAL'!AM465</f>
        <v>APAGADO</v>
      </c>
      <c r="AH462" s="86" t="str">
        <f>'RESUMEN TOTAL'!AN465</f>
        <v>APAGADO</v>
      </c>
      <c r="AI462" s="86" t="str">
        <f>'RESUMEN TOTAL'!AO465</f>
        <v>APAGADO</v>
      </c>
      <c r="AJ462" s="86" t="str">
        <f>'RESUMEN TOTAL'!AP465</f>
        <v>APAGADO</v>
      </c>
    </row>
    <row r="463" spans="1:36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 t="str">
        <f>'RESUMEN TOTAL'!U466</f>
        <v>APAGADO</v>
      </c>
      <c r="P463" s="86" t="str">
        <f>'RESUMEN TOTAL'!V466</f>
        <v>APAGADO</v>
      </c>
      <c r="Q463" s="86">
        <f>'RESUMEN TOTAL'!W465</f>
        <v>0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 t="str">
        <f>'RESUMEN TOTAL'!AB466</f>
        <v>APAGADO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>
        <f>'RESUMEN TOTAL'!AJ466</f>
        <v>0</v>
      </c>
      <c r="AE463" s="86">
        <f>'RESUMEN TOTAL'!AK466</f>
        <v>0</v>
      </c>
      <c r="AF463" s="86" t="str">
        <f>'RESUMEN TOTAL'!AL466</f>
        <v>APAGADO</v>
      </c>
      <c r="AG463" s="86" t="str">
        <f>'RESUMEN TOTAL'!AM466</f>
        <v>APAGADO</v>
      </c>
      <c r="AH463" s="86" t="str">
        <f>'RESUMEN TOTAL'!AN466</f>
        <v>APAGADO</v>
      </c>
      <c r="AI463" s="86" t="str">
        <f>'RESUMEN TOTAL'!AO466</f>
        <v>APAGADO</v>
      </c>
      <c r="AJ463" s="86" t="str">
        <f>'RESUMEN TOTAL'!AP466</f>
        <v>APAGADO</v>
      </c>
    </row>
    <row r="464" spans="1:36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 t="str">
        <f>'RESUMEN TOTAL'!U467</f>
        <v>APAGADO</v>
      </c>
      <c r="P464" s="86" t="str">
        <f>'RESUMEN TOTAL'!V467</f>
        <v>APAGADO</v>
      </c>
      <c r="Q464" s="86">
        <v>0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 t="str">
        <f>'RESUMEN TOTAL'!AB467</f>
        <v>APAGADO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>
        <f>'RESUMEN TOTAL'!AJ467</f>
        <v>0</v>
      </c>
      <c r="AE464" s="86">
        <f>'RESUMEN TOTAL'!AK467</f>
        <v>0</v>
      </c>
      <c r="AF464" s="86" t="str">
        <f>'RESUMEN TOTAL'!AL467</f>
        <v>APAGADO</v>
      </c>
      <c r="AG464" s="86" t="str">
        <f>'RESUMEN TOTAL'!AM467</f>
        <v>APAGADO</v>
      </c>
      <c r="AH464" s="86" t="str">
        <f>'RESUMEN TOTAL'!AN467</f>
        <v>APAGADO</v>
      </c>
      <c r="AI464" s="86" t="str">
        <f>'RESUMEN TOTAL'!AO467</f>
        <v>APAGADO</v>
      </c>
      <c r="AJ464" s="86" t="str">
        <f>'RESUMEN TOTAL'!AP467</f>
        <v>APAGADO</v>
      </c>
    </row>
    <row r="465" spans="1:36" hidden="1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 t="str">
        <f>'RESUMEN TOTAL'!N468</f>
        <v>APAGADO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>
        <f>'RESUMEN TOTAL'!AP468</f>
        <v>0</v>
      </c>
    </row>
    <row r="466" spans="1:36" hidden="1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>
        <f>'RESUMEN TOTAL'!AP469</f>
        <v>0</v>
      </c>
    </row>
    <row r="467" spans="1:36" hidden="1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>
        <f>'RESUMEN TOTAL'!AP470</f>
        <v>0</v>
      </c>
    </row>
    <row r="468" spans="1:36" hidden="1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>
        <f>'RESUMEN TOTAL'!AP471</f>
        <v>0</v>
      </c>
    </row>
    <row r="469" spans="1:36" hidden="1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>
        <f>'RESUMEN TOTAL'!AP472</f>
        <v>0</v>
      </c>
    </row>
    <row r="470" spans="1:36" hidden="1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>
        <f>'RESUMEN TOTAL'!AP473</f>
        <v>0</v>
      </c>
    </row>
    <row r="471" spans="1:36" hidden="1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>
        <f>'RESUMEN TOTAL'!AP474</f>
        <v>0</v>
      </c>
    </row>
    <row r="472" spans="1:36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 t="str">
        <f>'RESUMEN TOTAL'!S475</f>
        <v>APAGADO</v>
      </c>
      <c r="N472" s="86" t="str">
        <f>'RESUMEN TOTAL'!T475</f>
        <v>APAGADO</v>
      </c>
      <c r="O472" s="86" t="str">
        <f>'RESUMEN TOTAL'!U475</f>
        <v>APAGADO</v>
      </c>
      <c r="P472" s="86" t="str">
        <f>'RESUMEN TOTAL'!V475</f>
        <v>APAGADO</v>
      </c>
      <c r="Q472" s="86">
        <f>'RESUMEN TOTAL'!W475</f>
        <v>0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 t="str">
        <f>'RESUMEN TOTAL'!AB475</f>
        <v>APAGADO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 t="str">
        <f>'RESUMEN TOTAL'!AG475</f>
        <v>APAGADO</v>
      </c>
      <c r="AB472" s="86" t="str">
        <f>'RESUMEN TOTAL'!AH475</f>
        <v>APAGADO</v>
      </c>
      <c r="AC472" s="86" t="str">
        <f>'RESUMEN TOTAL'!AI475</f>
        <v>APAGADO</v>
      </c>
      <c r="AD472" s="86">
        <f>'RESUMEN TOTAL'!AJ475</f>
        <v>0</v>
      </c>
      <c r="AE472" s="86">
        <f>'RESUMEN TOTAL'!AK475</f>
        <v>0</v>
      </c>
      <c r="AF472" s="86" t="str">
        <f>'RESUMEN TOTAL'!AL475</f>
        <v>APAGADO</v>
      </c>
      <c r="AG472" s="86" t="str">
        <f>'RESUMEN TOTAL'!AM475</f>
        <v>APAGADO</v>
      </c>
      <c r="AH472" s="86" t="str">
        <f>'RESUMEN TOTAL'!AN475</f>
        <v>APAGADO</v>
      </c>
      <c r="AI472" s="86" t="str">
        <f>'RESUMEN TOTAL'!AO475</f>
        <v>APAGADO</v>
      </c>
      <c r="AJ472" s="86" t="str">
        <f>'RESUMEN TOTAL'!AP475</f>
        <v>APAGADO</v>
      </c>
    </row>
    <row r="473" spans="1:36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 t="str">
        <f>'RESUMEN TOTAL'!S476</f>
        <v>APAGADO</v>
      </c>
      <c r="N473" s="86" t="str">
        <f>'RESUMEN TOTAL'!T476</f>
        <v>APAGADO</v>
      </c>
      <c r="O473" s="86" t="str">
        <f>'RESUMEN TOTAL'!U476</f>
        <v>APAGADO</v>
      </c>
      <c r="P473" s="86" t="str">
        <f>'RESUMEN TOTAL'!V476</f>
        <v>APAGADO</v>
      </c>
      <c r="Q473" s="86">
        <f>'RESUMEN TOTAL'!W476</f>
        <v>0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 t="str">
        <f>'RESUMEN TOTAL'!AB476</f>
        <v>APAGADO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 t="str">
        <f>'RESUMEN TOTAL'!AG476</f>
        <v>APAGADO</v>
      </c>
      <c r="AB473" s="86" t="str">
        <f>'RESUMEN TOTAL'!AH476</f>
        <v>APAGADO</v>
      </c>
      <c r="AC473" s="86" t="str">
        <f>'RESUMEN TOTAL'!AI476</f>
        <v>APAGADO</v>
      </c>
      <c r="AD473" s="86">
        <f>'RESUMEN TOTAL'!AJ476</f>
        <v>0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 t="str">
        <f>'RESUMEN TOTAL'!AN476</f>
        <v>APAGADO</v>
      </c>
      <c r="AI473" s="86" t="str">
        <f>'RESUMEN TOTAL'!AO476</f>
        <v>APAGADO</v>
      </c>
      <c r="AJ473" s="86" t="str">
        <f>'RESUMEN TOTAL'!AP476</f>
        <v>APAGADO</v>
      </c>
    </row>
    <row r="474" spans="1:36" hidden="1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>
        <f>'RESUMEN TOTAL'!AP477</f>
        <v>0</v>
      </c>
    </row>
    <row r="475" spans="1:36" hidden="1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>
        <f>'RESUMEN TOTAL'!AP478</f>
        <v>0</v>
      </c>
    </row>
    <row r="476" spans="1:36" hidden="1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>
        <f>'RESUMEN TOTAL'!AP479</f>
        <v>0</v>
      </c>
    </row>
    <row r="477" spans="1:36" hidden="1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>
        <f>'RESUMEN TOTAL'!AP480</f>
        <v>0</v>
      </c>
    </row>
    <row r="478" spans="1:36" hidden="1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>
        <f>'RESUMEN TOTAL'!AP481</f>
        <v>0</v>
      </c>
    </row>
    <row r="479" spans="1:36" hidden="1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>
        <f>'RESUMEN TOTAL'!AP482</f>
        <v>0</v>
      </c>
    </row>
    <row r="480" spans="1:36" hidden="1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>
        <f>'RESUMEN TOTAL'!AP483</f>
        <v>0</v>
      </c>
    </row>
    <row r="481" spans="1:36" hidden="1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>
        <f>'RESUMEN TOTAL'!AP484</f>
        <v>0</v>
      </c>
    </row>
    <row r="482" spans="1:36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 t="str">
        <f>'RESUMEN TOTAL'!U485</f>
        <v>APAGADO</v>
      </c>
      <c r="P482" s="86" t="str">
        <f>'RESUMEN TOTAL'!V485</f>
        <v>APAGADO</v>
      </c>
      <c r="Q482" s="86">
        <f>'RESUMEN TOTAL'!W485</f>
        <v>0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 t="str">
        <f>'RESUMEN TOTAL'!AB485</f>
        <v>APAGADO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>
        <f>'RESUMEN TOTAL'!AJ485</f>
        <v>0</v>
      </c>
      <c r="AE482" s="86">
        <f>'RESUMEN TOTAL'!AK485</f>
        <v>0</v>
      </c>
      <c r="AF482" s="86" t="str">
        <f>'RESUMEN TOTAL'!AL485</f>
        <v>APAGADO</v>
      </c>
      <c r="AG482" s="86" t="str">
        <f>'RESUMEN TOTAL'!AM485</f>
        <v>APAGADO</v>
      </c>
      <c r="AH482" s="86" t="str">
        <f>'RESUMEN TOTAL'!AN485</f>
        <v>APAGADO</v>
      </c>
      <c r="AI482" s="86" t="str">
        <f>'RESUMEN TOTAL'!AO485</f>
        <v>APAGADO</v>
      </c>
      <c r="AJ482" s="86" t="str">
        <f>'RESUMEN TOTAL'!AP485</f>
        <v>APAGADO</v>
      </c>
    </row>
    <row r="483" spans="1:36" hidden="1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 t="str">
        <f>'RESUMEN TOTAL'!U486</f>
        <v>APAGADO</v>
      </c>
      <c r="P483" s="86" t="str">
        <f>'RESUMEN TOTAL'!V486</f>
        <v>APAGADO</v>
      </c>
      <c r="Q483" s="86">
        <f>'RESUMEN TOTAL'!W486</f>
        <v>0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 t="str">
        <f>'RESUMEN TOTAL'!AB486</f>
        <v>APAGADO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>
        <f>'RESUMEN TOTAL'!AP486</f>
        <v>0</v>
      </c>
    </row>
    <row r="484" spans="1:36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 t="str">
        <f>'RESUMEN TOTAL'!S487</f>
        <v>APAGADO</v>
      </c>
      <c r="N484" s="86" t="str">
        <f>'RESUMEN TOTAL'!T487</f>
        <v>APAGADO</v>
      </c>
      <c r="O484" s="86" t="str">
        <f>'RESUMEN TOTAL'!U487</f>
        <v>APAGADO</v>
      </c>
      <c r="P484" s="86" t="str">
        <f>'RESUMEN TOTAL'!V487</f>
        <v>APAGADO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 t="str">
        <f>'RESUMEN TOTAL'!AB487</f>
        <v>APAGADO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 t="str">
        <f>'RESUMEN TOTAL'!AG487</f>
        <v>APAGADO</v>
      </c>
      <c r="AB484" s="86" t="str">
        <f>'RESUMEN TOTAL'!AH487</f>
        <v>APAGADO</v>
      </c>
      <c r="AC484" s="86" t="str">
        <f>'RESUMEN TOTAL'!AI487</f>
        <v>APAGADO</v>
      </c>
      <c r="AD484" s="86">
        <f>'RESUMEN TOTAL'!AJ487</f>
        <v>0</v>
      </c>
      <c r="AE484" s="86">
        <f>'RESUMEN TOTAL'!AK487</f>
        <v>0</v>
      </c>
      <c r="AF484" s="86" t="str">
        <f>'RESUMEN TOTAL'!AL487</f>
        <v>APAGADO</v>
      </c>
      <c r="AG484" s="86" t="str">
        <f>'RESUMEN TOTAL'!AM487</f>
        <v>APAGADO</v>
      </c>
      <c r="AH484" s="86" t="str">
        <f>'RESUMEN TOTAL'!AN487</f>
        <v>APAGADO</v>
      </c>
      <c r="AI484" s="86" t="str">
        <f>'RESUMEN TOTAL'!AO487</f>
        <v>APAGADO</v>
      </c>
      <c r="AJ484" s="86" t="str">
        <f>'RESUMEN TOTAL'!AP487</f>
        <v>APAGADO</v>
      </c>
    </row>
    <row r="485" spans="1:36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 t="str">
        <f>'RESUMEN TOTAL'!S488</f>
        <v>APAGADO</v>
      </c>
      <c r="N485" s="86" t="str">
        <f>'RESUMEN TOTAL'!T488</f>
        <v>APAGADO</v>
      </c>
      <c r="O485" s="86" t="str">
        <f>'RESUMEN TOTAL'!U488</f>
        <v>APAGADO</v>
      </c>
      <c r="P485" s="86" t="str">
        <f>'RESUMEN TOTAL'!V488</f>
        <v>APAGADO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 t="str">
        <f>'RESUMEN TOTAL'!AB488</f>
        <v>APAGADO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>
        <f>'RESUMEN TOTAL'!AJ488</f>
        <v>0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 t="str">
        <f>'RESUMEN TOTAL'!AN488</f>
        <v>APAGADO</v>
      </c>
      <c r="AI485" s="86" t="str">
        <f>'RESUMEN TOTAL'!AO488</f>
        <v>APAGADO</v>
      </c>
      <c r="AJ485" s="86" t="str">
        <f>'RESUMEN TOTAL'!AP488</f>
        <v>APAGADO</v>
      </c>
    </row>
    <row r="486" spans="1:36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 t="str">
        <f>'RESUMEN TOTAL'!U489</f>
        <v>APAGADO</v>
      </c>
      <c r="P486" s="86" t="str">
        <f>'RESUMEN TOTAL'!V489</f>
        <v>APAGADO</v>
      </c>
      <c r="Q486" s="86">
        <f>'RESUMEN TOTAL'!W489</f>
        <v>0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 t="str">
        <f>'RESUMEN TOTAL'!AB489</f>
        <v>APAGADO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>
        <f>'RESUMEN TOTAL'!AJ489</f>
        <v>0</v>
      </c>
      <c r="AE486" s="86">
        <f>'RESUMEN TOTAL'!AK489</f>
        <v>0</v>
      </c>
      <c r="AF486" s="86" t="str">
        <f>'RESUMEN TOTAL'!AL489</f>
        <v>APAGADO</v>
      </c>
      <c r="AG486" s="86" t="str">
        <f>'RESUMEN TOTAL'!AM489</f>
        <v>APAGADO</v>
      </c>
      <c r="AH486" s="86" t="str">
        <f>'RESUMEN TOTAL'!AN489</f>
        <v>APAGADO</v>
      </c>
      <c r="AI486" s="86" t="str">
        <f>'RESUMEN TOTAL'!AO489</f>
        <v>APAGADO</v>
      </c>
      <c r="AJ486" s="86" t="str">
        <f>'RESUMEN TOTAL'!AP489</f>
        <v>APAGADO</v>
      </c>
    </row>
    <row r="487" spans="1:36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 t="str">
        <f>'RESUMEN TOTAL'!S490</f>
        <v>APAGADO</v>
      </c>
      <c r="N487" s="86" t="str">
        <f>'RESUMEN TOTAL'!T490</f>
        <v>APAGADO</v>
      </c>
      <c r="O487" s="86" t="str">
        <f>'RESUMEN TOTAL'!U490</f>
        <v>APAGADO</v>
      </c>
      <c r="P487" s="86" t="str">
        <f>'RESUMEN TOTAL'!V490</f>
        <v>APAGADO</v>
      </c>
      <c r="Q487" s="86">
        <f>'RESUMEN TOTAL'!W490</f>
        <v>0</v>
      </c>
      <c r="R487" s="86" t="str">
        <f>'RESUMEN TOTAL'!X490</f>
        <v>APAGADO</v>
      </c>
      <c r="S487" s="86" t="str">
        <f>'RESUMEN TOTAL'!Y490</f>
        <v>APAGADO</v>
      </c>
      <c r="T487" s="86" t="str">
        <f>'RESUMEN TOTAL'!Z490</f>
        <v>APAGADO</v>
      </c>
      <c r="U487" s="86" t="str">
        <f>'RESUMEN TOTAL'!AA490</f>
        <v>APAGADO</v>
      </c>
      <c r="V487" s="86" t="str">
        <f>'RESUMEN TOTAL'!AB490</f>
        <v>APAGADO</v>
      </c>
      <c r="W487" s="86" t="str">
        <f>'RESUMEN TOTAL'!AC490</f>
        <v>APAGADO</v>
      </c>
      <c r="X487" s="86" t="str">
        <f>'RESUMEN TOTAL'!AD490</f>
        <v>APAGADO</v>
      </c>
      <c r="Y487" s="86" t="str">
        <f>'RESUMEN TOTAL'!AE490</f>
        <v>APAGADO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>
        <f>'RESUMEN TOTAL'!AJ490</f>
        <v>0</v>
      </c>
      <c r="AE487" s="86">
        <f>'RESUMEN TOTAL'!AK490</f>
        <v>0</v>
      </c>
      <c r="AF487" s="86" t="str">
        <f>'RESUMEN TOTAL'!AL490</f>
        <v>APAGADO</v>
      </c>
      <c r="AG487" s="86" t="str">
        <f>'RESUMEN TOTAL'!AM490</f>
        <v>APAGADO</v>
      </c>
      <c r="AH487" s="86" t="str">
        <f>'RESUMEN TOTAL'!AN490</f>
        <v>APAGADO</v>
      </c>
      <c r="AI487" s="86" t="str">
        <f>'RESUMEN TOTAL'!AO490</f>
        <v>APAGADO</v>
      </c>
      <c r="AJ487" s="86" t="str">
        <f>'RESUMEN TOTAL'!AP490</f>
        <v>APAGADO</v>
      </c>
    </row>
    <row r="488" spans="1:36" hidden="1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 t="str">
        <f>'RESUMEN TOTAL'!L491</f>
        <v>APAGADO</v>
      </c>
      <c r="G488" s="86" t="str">
        <f>'RESUMEN TOTAL'!M491</f>
        <v>APAGADO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 t="str">
        <f>'RESUMEN TOTAL'!S491</f>
        <v>APAGADO</v>
      </c>
      <c r="N488" s="86" t="str">
        <f>'RESUMEN TOTAL'!T491</f>
        <v>APAGADO</v>
      </c>
      <c r="O488" s="86" t="str">
        <f>'RESUMEN TOTAL'!U491</f>
        <v>APAGADO</v>
      </c>
      <c r="P488" s="86" t="str">
        <f>'RESUMEN TOTAL'!V491</f>
        <v>APAGADO</v>
      </c>
      <c r="Q488" s="86">
        <f>'RESUMEN TOTAL'!W491</f>
        <v>0</v>
      </c>
      <c r="R488" s="86" t="str">
        <f>'RESUMEN TOTAL'!X491</f>
        <v>APAGADO</v>
      </c>
      <c r="S488" s="86" t="str">
        <f>'RESUMEN TOTAL'!Y491</f>
        <v>APAGADO</v>
      </c>
      <c r="T488" s="86" t="str">
        <f>'RESUMEN TOTAL'!Z491</f>
        <v>APAGADO</v>
      </c>
      <c r="U488" s="86" t="str">
        <f>'RESUMEN TOTAL'!AA491</f>
        <v>APAGADO</v>
      </c>
      <c r="V488" s="86" t="str">
        <f>'RESUMEN TOTAL'!AB491</f>
        <v>APAGADO</v>
      </c>
      <c r="W488" s="86" t="str">
        <f>'RESUMEN TOTAL'!AC491</f>
        <v>APAGADO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>
        <f>'RESUMEN TOTAL'!AP491</f>
        <v>0</v>
      </c>
    </row>
    <row r="489" spans="1:36" hidden="1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 t="str">
        <f>'RESUMEN TOTAL'!L492</f>
        <v>APAGADO</v>
      </c>
      <c r="G489" s="86" t="str">
        <f>'RESUMEN TOTAL'!M492</f>
        <v>APAGADO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 t="str">
        <f>'RESUMEN TOTAL'!S492</f>
        <v>APAGADO</v>
      </c>
      <c r="N489" s="86" t="str">
        <f>'RESUMEN TOTAL'!T492</f>
        <v>APAGADO</v>
      </c>
      <c r="O489" s="86" t="str">
        <f>'RESUMEN TOTAL'!U492</f>
        <v>APAGADO</v>
      </c>
      <c r="P489" s="86" t="str">
        <f>'RESUMEN TOTAL'!V492</f>
        <v>APAGADO</v>
      </c>
      <c r="Q489" s="86">
        <f>'RESUMEN TOTAL'!W492</f>
        <v>0</v>
      </c>
      <c r="R489" s="86" t="str">
        <f>'RESUMEN TOTAL'!X492</f>
        <v>APAGADO</v>
      </c>
      <c r="S489" s="86" t="str">
        <f>'RESUMEN TOTAL'!Y492</f>
        <v>APAGADO</v>
      </c>
      <c r="T489" s="86" t="str">
        <f>'RESUMEN TOTAL'!Z492</f>
        <v>APAGADO</v>
      </c>
      <c r="U489" s="86" t="str">
        <f>'RESUMEN TOTAL'!AA492</f>
        <v>APAGADO</v>
      </c>
      <c r="V489" s="86" t="str">
        <f>'RESUMEN TOTAL'!AB492</f>
        <v>APAGADO</v>
      </c>
      <c r="W489" s="86" t="str">
        <f>'RESUMEN TOTAL'!AC492</f>
        <v>APAGADO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>
        <f>'RESUMEN TOTAL'!AP492</f>
        <v>0</v>
      </c>
    </row>
    <row r="490" spans="1:36" hidden="1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 t="str">
        <f>'RESUMEN TOTAL'!L493</f>
        <v>APAGADO</v>
      </c>
      <c r="G490" s="86" t="str">
        <f>'RESUMEN TOTAL'!M493</f>
        <v>APAGADO</v>
      </c>
      <c r="H490" s="86" t="str">
        <f>'RESUMEN TOTAL'!N493</f>
        <v>APAGADO</v>
      </c>
      <c r="I490" s="86" t="str">
        <f>'RESUMEN TOTAL'!O493</f>
        <v>APAGADO</v>
      </c>
      <c r="J490" s="86" t="str">
        <f>'RESUMEN TOTAL'!P493</f>
        <v>APAGADO</v>
      </c>
      <c r="K490" s="86" t="str">
        <f>'RESUMEN TOTAL'!Q493</f>
        <v>APAGADO</v>
      </c>
      <c r="L490" s="86" t="str">
        <f>'RESUMEN TOTAL'!R493</f>
        <v>APAGADO</v>
      </c>
      <c r="M490" s="86" t="str">
        <f>'RESUMEN TOTAL'!S493</f>
        <v>APAGADO</v>
      </c>
      <c r="N490" s="86" t="str">
        <f>'RESUMEN TOTAL'!T493</f>
        <v>APAGADO</v>
      </c>
      <c r="O490" s="86" t="str">
        <f>'RESUMEN TOTAL'!U493</f>
        <v>APAGADO</v>
      </c>
      <c r="P490" s="86" t="str">
        <f>'RESUMEN TOTAL'!V493</f>
        <v>APAGADO</v>
      </c>
      <c r="Q490" s="86">
        <f>'RESUMEN TOTAL'!W493</f>
        <v>0</v>
      </c>
      <c r="R490" s="86" t="str">
        <f>'RESUMEN TOTAL'!X493</f>
        <v>APAGADO</v>
      </c>
      <c r="S490" s="86" t="str">
        <f>'RESUMEN TOTAL'!Y493</f>
        <v>APAGADO</v>
      </c>
      <c r="T490" s="86" t="str">
        <f>'RESUMEN TOTAL'!Z493</f>
        <v>APAGADO</v>
      </c>
      <c r="U490" s="86" t="str">
        <f>'RESUMEN TOTAL'!AA493</f>
        <v>APAGADO</v>
      </c>
      <c r="V490" s="86" t="str">
        <f>'RESUMEN TOTAL'!AB493</f>
        <v>APAGADO</v>
      </c>
      <c r="W490" s="86" t="str">
        <f>'RESUMEN TOTAL'!AC493</f>
        <v>APAGADO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>
        <f>'RESUMEN TOTAL'!AP493</f>
        <v>0</v>
      </c>
    </row>
    <row r="491" spans="1:36" hidden="1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 t="str">
        <f>'RESUMEN TOTAL'!L494</f>
        <v>APAGADO</v>
      </c>
      <c r="G491" s="86" t="str">
        <f>'RESUMEN TOTAL'!M494</f>
        <v>APAGADO</v>
      </c>
      <c r="H491" s="86" t="str">
        <f>'RESUMEN TOTAL'!N494</f>
        <v>APAGADO</v>
      </c>
      <c r="I491" s="86" t="str">
        <f>'RESUMEN TOTAL'!O494</f>
        <v>APAGADO</v>
      </c>
      <c r="J491" s="86" t="str">
        <f>'RESUMEN TOTAL'!P494</f>
        <v>APAGADO</v>
      </c>
      <c r="K491" s="86" t="str">
        <f>'RESUMEN TOTAL'!Q494</f>
        <v>APAGADO</v>
      </c>
      <c r="L491" s="86" t="str">
        <f>'RESUMEN TOTAL'!R494</f>
        <v>APAGADO</v>
      </c>
      <c r="M491" s="86" t="str">
        <f>'RESUMEN TOTAL'!S494</f>
        <v>APAGADO</v>
      </c>
      <c r="N491" s="86" t="str">
        <f>'RESUMEN TOTAL'!T494</f>
        <v>APAGADO</v>
      </c>
      <c r="O491" s="86" t="str">
        <f>'RESUMEN TOTAL'!U494</f>
        <v>APAGADO</v>
      </c>
      <c r="P491" s="86" t="str">
        <f>'RESUMEN TOTAL'!V494</f>
        <v>APAGADO</v>
      </c>
      <c r="Q491" s="86">
        <f>'RESUMEN TOTAL'!W494</f>
        <v>0</v>
      </c>
      <c r="R491" s="86" t="str">
        <f>'RESUMEN TOTAL'!X494</f>
        <v>APAGADO</v>
      </c>
      <c r="S491" s="86" t="str">
        <f>'RESUMEN TOTAL'!Y494</f>
        <v>APAGADO</v>
      </c>
      <c r="T491" s="86" t="str">
        <f>'RESUMEN TOTAL'!Z494</f>
        <v>APAGADO</v>
      </c>
      <c r="U491" s="86" t="str">
        <f>'RESUMEN TOTAL'!AA494</f>
        <v>APAGADO</v>
      </c>
      <c r="V491" s="86" t="str">
        <f>'RESUMEN TOTAL'!AB494</f>
        <v>APAGADO</v>
      </c>
      <c r="W491" s="86" t="str">
        <f>'RESUMEN TOTAL'!AC494</f>
        <v>APAGADO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>
        <f>'RESUMEN TOTAL'!AP494</f>
        <v>0</v>
      </c>
    </row>
    <row r="492" spans="1:36" hidden="1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>
        <f>'RESUMEN TOTAL'!AP495</f>
        <v>0</v>
      </c>
    </row>
    <row r="493" spans="1:36" hidden="1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>
        <f>'RESUMEN TOTAL'!AP496</f>
        <v>0</v>
      </c>
    </row>
    <row r="494" spans="1:36" hidden="1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>
        <f>'RESUMEN TOTAL'!AP497</f>
        <v>0</v>
      </c>
    </row>
    <row r="495" spans="1:36" hidden="1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>
        <f>'RESUMEN TOTAL'!AP498</f>
        <v>0</v>
      </c>
    </row>
    <row r="496" spans="1:36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 t="str">
        <f>'RESUMEN TOTAL'!S499</f>
        <v>APAGADO</v>
      </c>
      <c r="N496" s="86" t="str">
        <f>'RESUMEN TOTAL'!T499</f>
        <v>APAGADO</v>
      </c>
      <c r="O496" s="86" t="str">
        <f>'RESUMEN TOTAL'!U499</f>
        <v>APAGADO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 t="str">
        <f>'RESUMEN TOTAL'!AB499</f>
        <v>APAGADO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>
        <f>'RESUMEN TOTAL'!AJ499</f>
        <v>0</v>
      </c>
      <c r="AE496" s="86">
        <f>'RESUMEN TOTAL'!AK499</f>
        <v>0</v>
      </c>
      <c r="AF496" s="86" t="str">
        <f>'RESUMEN TOTAL'!AL499</f>
        <v>APAGADO</v>
      </c>
      <c r="AG496" s="86" t="str">
        <f>'RESUMEN TOTAL'!AM499</f>
        <v>APAGADO</v>
      </c>
      <c r="AH496" s="86" t="str">
        <f>'RESUMEN TOTAL'!AN499</f>
        <v>APAGADO</v>
      </c>
      <c r="AI496" s="86" t="str">
        <f>'RESUMEN TOTAL'!AO499</f>
        <v>APAGADO</v>
      </c>
      <c r="AJ496" s="86" t="str">
        <f>'RESUMEN TOTAL'!AP499</f>
        <v>APAGADO</v>
      </c>
    </row>
    <row r="497" spans="1:36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 t="str">
        <f>'RESUMEN TOTAL'!T500</f>
        <v>APAGADO</v>
      </c>
      <c r="O497" s="86" t="str">
        <f>'RESUMEN TOTAL'!U500</f>
        <v>APAGADO</v>
      </c>
      <c r="P497" s="86" t="str">
        <f>'RESUMEN TOTAL'!V500</f>
        <v>APAGADO</v>
      </c>
      <c r="Q497" s="86">
        <f>'RESUMEN TOTAL'!W500</f>
        <v>0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 t="str">
        <f>'RESUMEN TOTAL'!AB500</f>
        <v>APAGADO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>
        <f>'RESUMEN TOTAL'!AJ500</f>
        <v>0</v>
      </c>
      <c r="AE497" s="86">
        <f>'RESUMEN TOTAL'!AK500</f>
        <v>0</v>
      </c>
      <c r="AF497" s="86" t="str">
        <f>'RESUMEN TOTAL'!AL500</f>
        <v>APAGADO</v>
      </c>
      <c r="AG497" s="86" t="str">
        <f>'RESUMEN TOTAL'!AM500</f>
        <v>APAGADO</v>
      </c>
      <c r="AH497" s="86" t="str">
        <f>'RESUMEN TOTAL'!AN500</f>
        <v>APAGADO</v>
      </c>
      <c r="AI497" s="86" t="str">
        <f>'RESUMEN TOTAL'!AO500</f>
        <v>APAGADO</v>
      </c>
      <c r="AJ497" s="86" t="str">
        <f>'RESUMEN TOTAL'!AP500</f>
        <v>APAGADO</v>
      </c>
    </row>
    <row r="498" spans="1:36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 t="str">
        <f>'RESUMEN TOTAL'!U501</f>
        <v>APAGADO</v>
      </c>
      <c r="P498" s="86" t="str">
        <f>'RESUMEN TOTAL'!V501</f>
        <v>APAGADO</v>
      </c>
      <c r="Q498" s="86">
        <f>'RESUMEN TOTAL'!W501</f>
        <v>0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 t="str">
        <f>'RESUMEN TOTAL'!AB501</f>
        <v>APAGADO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>
        <f>'RESUMEN TOTAL'!AJ501</f>
        <v>0</v>
      </c>
      <c r="AE498" s="86">
        <f>'RESUMEN TOTAL'!AK501</f>
        <v>0</v>
      </c>
      <c r="AF498" s="86" t="str">
        <f>'RESUMEN TOTAL'!AL501</f>
        <v>APAGADO</v>
      </c>
      <c r="AG498" s="86" t="str">
        <f>'RESUMEN TOTAL'!AM501</f>
        <v>APAGADO</v>
      </c>
      <c r="AH498" s="86" t="str">
        <f>'RESUMEN TOTAL'!AN501</f>
        <v>APAGADO</v>
      </c>
      <c r="AI498" s="86" t="str">
        <f>'RESUMEN TOTAL'!AO501</f>
        <v>APAGADO</v>
      </c>
      <c r="AJ498" s="86" t="str">
        <f>'RESUMEN TOTAL'!AP501</f>
        <v>APAGADO</v>
      </c>
    </row>
    <row r="499" spans="1:36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 t="str">
        <f>'RESUMEN TOTAL'!U502</f>
        <v>APAGADO</v>
      </c>
      <c r="P499" s="86" t="str">
        <f>'RESUMEN TOTAL'!V502</f>
        <v>APAGADO</v>
      </c>
      <c r="Q499" s="86">
        <f>'RESUMEN TOTAL'!W502</f>
        <v>0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 t="str">
        <f>'RESUMEN TOTAL'!AB502</f>
        <v>APAGADO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>
        <f>'RESUMEN TOTAL'!AJ502</f>
        <v>0</v>
      </c>
      <c r="AE499" s="86">
        <f>'RESUMEN TOTAL'!AK502</f>
        <v>0</v>
      </c>
      <c r="AF499" s="86" t="str">
        <f>'RESUMEN TOTAL'!AL502</f>
        <v>APAGADO</v>
      </c>
      <c r="AG499" s="86" t="str">
        <f>'RESUMEN TOTAL'!AM502</f>
        <v>APAGADO</v>
      </c>
      <c r="AH499" s="86" t="str">
        <f>'RESUMEN TOTAL'!AN502</f>
        <v>APAGADO</v>
      </c>
      <c r="AI499" s="86" t="str">
        <f>'RESUMEN TOTAL'!AO502</f>
        <v>APAGADO</v>
      </c>
      <c r="AJ499" s="86" t="str">
        <f>'RESUMEN TOTAL'!AP502</f>
        <v>APAGADO</v>
      </c>
    </row>
    <row r="500" spans="1:36" hidden="1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 t="str">
        <f>'RESUMEN TOTAL'!M503</f>
        <v>APAGADO</v>
      </c>
      <c r="H500" s="86" t="str">
        <f>'RESUMEN TOTAL'!N503</f>
        <v>APAGADO</v>
      </c>
      <c r="I500" s="86" t="str">
        <f>'RESUMEN TOTAL'!O503</f>
        <v>APAGADO</v>
      </c>
      <c r="J500" s="86" t="str">
        <f>'RESUMEN TOTAL'!P503</f>
        <v>APAGADO</v>
      </c>
      <c r="K500" s="86" t="str">
        <f>'RESUMEN TOTAL'!Q503</f>
        <v>APAGADO</v>
      </c>
      <c r="L500" s="86" t="str">
        <f>'RESUMEN TOTAL'!R503</f>
        <v>APAGADO</v>
      </c>
      <c r="M500" s="86" t="str">
        <f>'RESUMEN TOTAL'!S503</f>
        <v>APAGADO</v>
      </c>
      <c r="N500" s="86" t="str">
        <f>'RESUMEN TOTAL'!T503</f>
        <v>APAGADO</v>
      </c>
      <c r="O500" s="86" t="str">
        <f>'RESUMEN TOTAL'!U503</f>
        <v>APAGADO</v>
      </c>
      <c r="P500" s="86" t="str">
        <f>'RESUMEN TOTAL'!V503</f>
        <v>APAGADO</v>
      </c>
      <c r="Q500" s="86">
        <f>'RESUMEN TOTAL'!W503</f>
        <v>0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 t="str">
        <f>'RESUMEN TOTAL'!AB503</f>
        <v>APAGADO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>
        <f>'RESUMEN TOTAL'!AP503</f>
        <v>0</v>
      </c>
    </row>
    <row r="501" spans="1:36" hidden="1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 t="str">
        <f>'RESUMEN TOTAL'!M504</f>
        <v>APAGADO</v>
      </c>
      <c r="H501" s="86" t="str">
        <f>'RESUMEN TOTAL'!N504</f>
        <v>APAGADO</v>
      </c>
      <c r="I501" s="86" t="str">
        <f>'RESUMEN TOTAL'!O504</f>
        <v>APAGADO</v>
      </c>
      <c r="J501" s="86" t="str">
        <f>'RESUMEN TOTAL'!P504</f>
        <v>APAGADO</v>
      </c>
      <c r="K501" s="86" t="str">
        <f>'RESUMEN TOTAL'!Q504</f>
        <v>APAGADO</v>
      </c>
      <c r="L501" s="86" t="str">
        <f>'RESUMEN TOTAL'!R504</f>
        <v>APAGADO</v>
      </c>
      <c r="M501" s="86" t="str">
        <f>'RESUMEN TOTAL'!S504</f>
        <v>APAGADO</v>
      </c>
      <c r="N501" s="86" t="str">
        <f>'RESUMEN TOTAL'!T504</f>
        <v>APAGADO</v>
      </c>
      <c r="O501" s="86" t="str">
        <f>'RESUMEN TOTAL'!U504</f>
        <v>APAGADO</v>
      </c>
      <c r="P501" s="86" t="str">
        <f>'RESUMEN TOTAL'!V504</f>
        <v>APAGADO</v>
      </c>
      <c r="Q501" s="86">
        <f>'RESUMEN TOTAL'!W504</f>
        <v>0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 t="str">
        <f>'RESUMEN TOTAL'!AB504</f>
        <v>APAGADO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>
        <f>'RESUMEN TOTAL'!AP504</f>
        <v>0</v>
      </c>
    </row>
    <row r="502" spans="1:36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 t="str">
        <f>'RESUMEN TOTAL'!U505</f>
        <v>APAGADO</v>
      </c>
      <c r="P502" s="86" t="str">
        <f>'RESUMEN TOTAL'!V505</f>
        <v>APAGADO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 t="str">
        <f>'RESUMEN TOTAL'!AB505</f>
        <v>APAGADO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 t="str">
        <f>'RESUMEN TOTAL'!AG505</f>
        <v>APAGADO</v>
      </c>
      <c r="AB502" s="86" t="str">
        <f>'RESUMEN TOTAL'!AH505</f>
        <v>APAGADO</v>
      </c>
      <c r="AC502" s="86" t="str">
        <f>'RESUMEN TOTAL'!AI505</f>
        <v>APAGADO</v>
      </c>
      <c r="AD502" s="86">
        <f>'RESUMEN TOTAL'!AJ505</f>
        <v>0</v>
      </c>
      <c r="AE502" s="86">
        <f>'RESUMEN TOTAL'!AK505</f>
        <v>0</v>
      </c>
      <c r="AF502" s="86" t="str">
        <f>'RESUMEN TOTAL'!AL505</f>
        <v>APAGADO</v>
      </c>
      <c r="AG502" s="86" t="str">
        <f>'RESUMEN TOTAL'!AM505</f>
        <v>APAGADO</v>
      </c>
      <c r="AH502" s="86" t="str">
        <f>'RESUMEN TOTAL'!AN505</f>
        <v>APAGADO</v>
      </c>
      <c r="AI502" s="86" t="str">
        <f>'RESUMEN TOTAL'!AO505</f>
        <v>APAGADO</v>
      </c>
      <c r="AJ502" s="86" t="str">
        <f>'RESUMEN TOTAL'!AP505</f>
        <v>APAGADO</v>
      </c>
    </row>
    <row r="503" spans="1:36" hidden="1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>
        <f>'RESUMEN TOTAL'!AP506</f>
        <v>0</v>
      </c>
    </row>
    <row r="504" spans="1:36" hidden="1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 t="str">
        <f>'RESUMEN TOTAL'!M507</f>
        <v>APAGADO</v>
      </c>
      <c r="H504" s="86" t="str">
        <f>'RESUMEN TOTAL'!N507</f>
        <v>APAGADO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 t="str">
        <f>'RESUMEN TOTAL'!T507</f>
        <v>APAGADO</v>
      </c>
      <c r="O504" s="86" t="str">
        <f>'RESUMEN TOTAL'!U507</f>
        <v>APAGADO</v>
      </c>
      <c r="P504" s="86" t="str">
        <f>'RESUMEN TOTAL'!V507</f>
        <v>APAGADO</v>
      </c>
      <c r="Q504" s="86">
        <f>'RESUMEN TOTAL'!W507</f>
        <v>0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 t="str">
        <f>'RESUMEN TOTAL'!AB507</f>
        <v>APAGADO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>
        <f>'RESUMEN TOTAL'!AP507</f>
        <v>0</v>
      </c>
    </row>
    <row r="505" spans="1:36" hidden="1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 t="str">
        <f>'RESUMEN TOTAL'!L508</f>
        <v>APAGADO</v>
      </c>
      <c r="G505" s="86" t="str">
        <f>'RESUMEN TOTAL'!M508</f>
        <v>APAGADO</v>
      </c>
      <c r="H505" s="86" t="str">
        <f>'RESUMEN TOTAL'!N508</f>
        <v>APAGADO</v>
      </c>
      <c r="I505" s="86" t="str">
        <f>'RESUMEN TOTAL'!O508</f>
        <v>APAGADO</v>
      </c>
      <c r="J505" s="86" t="str">
        <f>'RESUMEN TOTAL'!P508</f>
        <v>APAGADO</v>
      </c>
      <c r="K505" s="86" t="str">
        <f>'RESUMEN TOTAL'!Q508</f>
        <v>APAGADO</v>
      </c>
      <c r="L505" s="86" t="str">
        <f>'RESUMEN TOTAL'!R508</f>
        <v>APAGADO</v>
      </c>
      <c r="M505" s="86" t="str">
        <f>'RESUMEN TOTAL'!S508</f>
        <v>APAGADO</v>
      </c>
      <c r="N505" s="86" t="str">
        <f>'RESUMEN TOTAL'!T508</f>
        <v>APAGADO</v>
      </c>
      <c r="O505" s="86" t="str">
        <f>'RESUMEN TOTAL'!U508</f>
        <v>APAGADO</v>
      </c>
      <c r="P505" s="86" t="str">
        <f>'RESUMEN TOTAL'!V508</f>
        <v>APAGADO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 t="str">
        <f>'RESUMEN TOTAL'!AB508</f>
        <v>APAGADO</v>
      </c>
      <c r="W505" s="86" t="str">
        <f>'RESUMEN TOTAL'!AC508</f>
        <v>APAGADO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>
        <f>'RESUMEN TOTAL'!AP508</f>
        <v>0</v>
      </c>
    </row>
    <row r="506" spans="1:36" hidden="1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 t="str">
        <f>'RESUMEN TOTAL'!M509</f>
        <v>APAGADO</v>
      </c>
      <c r="H506" s="86" t="str">
        <f>'RESUMEN TOTAL'!N509</f>
        <v>APAGADO</v>
      </c>
      <c r="I506" s="86" t="str">
        <f>'RESUMEN TOTAL'!O509</f>
        <v>APAGADO</v>
      </c>
      <c r="J506" s="86" t="str">
        <f>'RESUMEN TOTAL'!P509</f>
        <v>APAGADO</v>
      </c>
      <c r="K506" s="86" t="str">
        <f>'RESUMEN TOTAL'!Q509</f>
        <v>APAGADO</v>
      </c>
      <c r="L506" s="86" t="str">
        <f>'RESUMEN TOTAL'!R509</f>
        <v>APAGADO</v>
      </c>
      <c r="M506" s="86" t="str">
        <f>'RESUMEN TOTAL'!S509</f>
        <v>APAGADO</v>
      </c>
      <c r="N506" s="86" t="str">
        <f>'RESUMEN TOTAL'!T509</f>
        <v>APAGADO</v>
      </c>
      <c r="O506" s="86" t="str">
        <f>'RESUMEN TOTAL'!U509</f>
        <v>APAGADO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 t="str">
        <f>'RESUMEN TOTAL'!AB509</f>
        <v>APAGADO</v>
      </c>
      <c r="W506" s="86" t="str">
        <f>'RESUMEN TOTAL'!AC509</f>
        <v>APAGADO</v>
      </c>
      <c r="X506" s="86">
        <f>'RESUMEN TOTAL'!AD509</f>
        <v>0</v>
      </c>
      <c r="Y506" s="86">
        <f>'RESUMEN TOTAL'!AE509</f>
        <v>0</v>
      </c>
      <c r="Z506" s="86" t="str">
        <f>'RESUMEN TOTAL'!AF509</f>
        <v>APAGADO</v>
      </c>
      <c r="AA506" s="86">
        <f>'RESUMEN TOTAL'!AG509</f>
        <v>0</v>
      </c>
      <c r="AB506" s="86" t="str">
        <f>'RESUMEN TOTAL'!AH509</f>
        <v>APAGADO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>
        <f>'RESUMEN TOTAL'!AP509</f>
        <v>0</v>
      </c>
    </row>
    <row r="507" spans="1:36" hidden="1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 t="str">
        <f>'RESUMEN TOTAL'!L510</f>
        <v>APAGADO</v>
      </c>
      <c r="G507" s="86" t="str">
        <f>'RESUMEN TOTAL'!M510</f>
        <v>APAGADO</v>
      </c>
      <c r="H507" s="86" t="str">
        <f>'RESUMEN TOTAL'!N510</f>
        <v>APAGADO</v>
      </c>
      <c r="I507" s="86" t="str">
        <f>'RESUMEN TOTAL'!O510</f>
        <v>APAGADO</v>
      </c>
      <c r="J507" s="86" t="str">
        <f>'RESUMEN TOTAL'!P510</f>
        <v>APAGADO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 t="str">
        <f>'RESUMEN TOTAL'!T510</f>
        <v>APAGADO</v>
      </c>
      <c r="O507" s="86" t="str">
        <f>'RESUMEN TOTAL'!U510</f>
        <v>APAGADO</v>
      </c>
      <c r="P507" s="86" t="str">
        <f>'RESUMEN TOTAL'!V510</f>
        <v>APAGADO</v>
      </c>
      <c r="Q507" s="86">
        <f>'RESUMEN TOTAL'!W510</f>
        <v>0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 t="str">
        <f>'RESUMEN TOTAL'!AB510</f>
        <v>APAGADO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>
        <f>'RESUMEN TOTAL'!AF510</f>
        <v>0</v>
      </c>
      <c r="AA507" s="86" t="str">
        <f>'RESUMEN TOTAL'!AG510</f>
        <v>APAGADO</v>
      </c>
      <c r="AB507" s="86">
        <f>'RESUMEN TOTAL'!AH510</f>
        <v>0</v>
      </c>
      <c r="AC507" s="86" t="str">
        <f>'RESUMEN TOTAL'!AI510</f>
        <v>APAGADO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>
        <f>'RESUMEN TOTAL'!AP510</f>
        <v>0</v>
      </c>
    </row>
    <row r="508" spans="1:36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 t="str">
        <f>'RESUMEN TOTAL'!S511</f>
        <v>APAGADO</v>
      </c>
      <c r="N508" s="86" t="str">
        <f>'RESUMEN TOTAL'!T511</f>
        <v>APAGADO</v>
      </c>
      <c r="O508" s="86" t="str">
        <f>'RESUMEN TOTAL'!U511</f>
        <v>APAGADO</v>
      </c>
      <c r="P508" s="86" t="str">
        <f>'RESUMEN TOTAL'!V511</f>
        <v>APAGADO</v>
      </c>
      <c r="Q508" s="86">
        <f>'RESUMEN TOTAL'!W511</f>
        <v>0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 t="str">
        <f>'RESUMEN TOTAL'!AB511</f>
        <v>APAGADO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>
        <f>'RESUMEN TOTAL'!AJ511</f>
        <v>0</v>
      </c>
      <c r="AE508" s="86">
        <f>'RESUMEN TOTAL'!AK511</f>
        <v>0</v>
      </c>
      <c r="AF508" s="86" t="str">
        <f>'RESUMEN TOTAL'!AL511</f>
        <v>APAGADO</v>
      </c>
      <c r="AG508" s="86" t="str">
        <f>'RESUMEN TOTAL'!AM511</f>
        <v>APAGADO</v>
      </c>
      <c r="AH508" s="86" t="str">
        <f>'RESUMEN TOTAL'!AN511</f>
        <v>APAGADO</v>
      </c>
      <c r="AI508" s="86" t="str">
        <f>'RESUMEN TOTAL'!AO511</f>
        <v>APAGADO</v>
      </c>
      <c r="AJ508" s="86" t="str">
        <f>'RESUMEN TOTAL'!AP511</f>
        <v>APAGADO</v>
      </c>
    </row>
    <row r="509" spans="1:36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 t="str">
        <f>'RESUMEN TOTAL'!AB514</f>
        <v>APAGADO</v>
      </c>
      <c r="W509" s="86">
        <f>'RESUMEN TOTAL'!AC512</f>
        <v>0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>
        <f>'RESUMEN TOTAL'!AJ512</f>
        <v>0</v>
      </c>
      <c r="AE509" s="86">
        <f>'RESUMEN TOTAL'!AK512</f>
        <v>0</v>
      </c>
      <c r="AF509" s="86" t="str">
        <f>'RESUMEN TOTAL'!AL512</f>
        <v>APAGADO</v>
      </c>
      <c r="AG509" s="86" t="str">
        <f>'RESUMEN TOTAL'!AM512</f>
        <v>APAGADO</v>
      </c>
      <c r="AH509" s="86" t="str">
        <f>'RESUMEN TOTAL'!AN512</f>
        <v>APAGADO</v>
      </c>
      <c r="AI509" s="86" t="str">
        <f>'RESUMEN TOTAL'!AO512</f>
        <v>APAGADO</v>
      </c>
      <c r="AJ509" s="86" t="str">
        <f>'RESUMEN TOTAL'!AP512</f>
        <v>APAGADO</v>
      </c>
    </row>
    <row r="510" spans="1:36" hidden="1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>
        <f>'RESUMEN TOTAL'!AP515</f>
        <v>0</v>
      </c>
    </row>
    <row r="511" spans="1:36" hidden="1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>
        <f>'RESUMEN TOTAL'!AP516</f>
        <v>0</v>
      </c>
    </row>
    <row r="512" spans="1:36" hidden="1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>
        <f>'RESUMEN TOTAL'!AP517</f>
        <v>0</v>
      </c>
    </row>
    <row r="513" spans="1:36" hidden="1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>
        <f>'RESUMEN TOTAL'!AP518</f>
        <v>0</v>
      </c>
    </row>
    <row r="514" spans="1:36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 t="str">
        <f>'RESUMEN TOTAL'!M519</f>
        <v>APAGADO</v>
      </c>
      <c r="H514" s="86" t="str">
        <f>'RESUMEN TOTAL'!N519</f>
        <v>APAGADO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 t="str">
        <f>'RESUMEN TOTAL'!AA519</f>
        <v>APAGADO</v>
      </c>
      <c r="V514" s="86" t="str">
        <f>'RESUMEN TOTAL'!AB519</f>
        <v>APAGADO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 t="str">
        <f>'RESUMEN TOTAL'!AF519</f>
        <v>APAGADO</v>
      </c>
      <c r="AA514" s="86">
        <f>'RESUMEN TOTAL'!AG519</f>
        <v>0</v>
      </c>
      <c r="AB514" s="86" t="str">
        <f>'RESUMEN TOTAL'!AH519</f>
        <v>APAGADO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str">
        <f>'RESUMEN TOTAL'!AP519</f>
        <v>APAGADO</v>
      </c>
    </row>
    <row r="515" spans="1:36" hidden="1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 t="str">
        <f>'RESUMEN TOTAL'!T520</f>
        <v>APAGADO</v>
      </c>
      <c r="O515" s="86" t="str">
        <f>'RESUMEN TOTAL'!U520</f>
        <v>APAGADO</v>
      </c>
      <c r="P515" s="86" t="str">
        <f>'RESUMEN TOTAL'!V520</f>
        <v>APAGADO</v>
      </c>
      <c r="Q515" s="86">
        <f>'RESUMEN TOTAL'!W520</f>
        <v>0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>
        <f>'RESUMEN TOTAL'!AA520</f>
        <v>0</v>
      </c>
      <c r="V515" s="86" t="str">
        <f>'RESUMEN TOTAL'!AB520</f>
        <v>APAGADO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>
        <f>'RESUMEN TOTAL'!AF520</f>
        <v>0</v>
      </c>
      <c r="AA515" s="86" t="str">
        <f>'RESUMEN TOTAL'!AG520</f>
        <v>APAGADO</v>
      </c>
      <c r="AB515" s="86">
        <f>'RESUMEN TOTAL'!AH520</f>
        <v>0</v>
      </c>
      <c r="AC515" s="86" t="str">
        <f>'RESUMEN TOTAL'!AI520</f>
        <v>APAGADO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 t="str">
        <f>'RESUMEN TOTAL'!AO520</f>
        <v>APAGADO</v>
      </c>
      <c r="AJ515" s="86">
        <f>'RESUMEN TOTAL'!AP520</f>
        <v>0</v>
      </c>
    </row>
    <row r="516" spans="1:36" hidden="1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>
        <f>'RESUMEN TOTAL'!AP521</f>
        <v>0</v>
      </c>
    </row>
    <row r="517" spans="1:36" hidden="1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>
        <f>'RESUMEN TOTAL'!AP522</f>
        <v>0</v>
      </c>
    </row>
    <row r="518" spans="1:36" hidden="1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 t="str">
        <f>'RESUMEN TOTAL'!S523</f>
        <v>APAGADO</v>
      </c>
      <c r="N518" s="86" t="str">
        <f>'RESUMEN TOTAL'!T523</f>
        <v>APAGADO</v>
      </c>
      <c r="O518" s="86" t="str">
        <f>'RESUMEN TOTAL'!U523</f>
        <v>APAGADO</v>
      </c>
      <c r="P518" s="86" t="str">
        <f>'RESUMEN TOTAL'!V523</f>
        <v>APAGADO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 t="str">
        <f>'RESUMEN TOTAL'!AB523</f>
        <v>APAGADO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>
        <f>'RESUMEN TOTAL'!AP523</f>
        <v>0</v>
      </c>
    </row>
    <row r="519" spans="1:36" hidden="1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 t="str">
        <f>'RESUMEN TOTAL'!S524</f>
        <v>APAGADO</v>
      </c>
      <c r="N519" s="86" t="str">
        <f>'RESUMEN TOTAL'!T524</f>
        <v>APAGADO</v>
      </c>
      <c r="O519" s="86" t="str">
        <f>'RESUMEN TOTAL'!U524</f>
        <v>APAGADO</v>
      </c>
      <c r="P519" s="86" t="str">
        <f>'RESUMEN TOTAL'!V524</f>
        <v>APAGADO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 t="str">
        <f>'RESUMEN TOTAL'!AB524</f>
        <v>APAGADO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>
        <f>'RESUMEN TOTAL'!AP524</f>
        <v>0</v>
      </c>
    </row>
    <row r="520" spans="1:36" hidden="1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>
        <f>'RESUMEN TOTAL'!AP525</f>
        <v>0</v>
      </c>
    </row>
    <row r="521" spans="1:36" hidden="1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>
        <f>'RESUMEN TOTAL'!AP526</f>
        <v>0</v>
      </c>
    </row>
    <row r="522" spans="1:36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 t="str">
        <f>'RESUMEN TOTAL'!S527</f>
        <v>APAGADO</v>
      </c>
      <c r="N522" s="86" t="str">
        <f>'RESUMEN TOTAL'!T527</f>
        <v>APAGADO</v>
      </c>
      <c r="O522" s="86" t="str">
        <f>'RESUMEN TOTAL'!U527</f>
        <v>APAGADO</v>
      </c>
      <c r="P522" s="86" t="str">
        <f>'RESUMEN TOTAL'!V527</f>
        <v>APAGADO</v>
      </c>
      <c r="Q522" s="86">
        <f>'RESUMEN TOTAL'!W527</f>
        <v>0</v>
      </c>
      <c r="R522" s="86" t="str">
        <f>'RESUMEN TOTAL'!X527</f>
        <v>APAGADO</v>
      </c>
      <c r="S522" s="86" t="str">
        <f>'RESUMEN TOTAL'!Y527</f>
        <v>APAGADO</v>
      </c>
      <c r="T522" s="86" t="str">
        <f>'RESUMEN TOTAL'!Z527</f>
        <v>APAGADO</v>
      </c>
      <c r="U522" s="86" t="str">
        <f>'RESUMEN TOTAL'!AA527</f>
        <v>APAGADO</v>
      </c>
      <c r="V522" s="86" t="str">
        <f>'RESUMEN TOTAL'!AB527</f>
        <v>APAGADO</v>
      </c>
      <c r="W522" s="86" t="str">
        <f>'RESUMEN TOTAL'!AC527</f>
        <v>APAGADO</v>
      </c>
      <c r="X522" s="86" t="str">
        <f>'RESUMEN TOTAL'!AD527</f>
        <v>APAGADO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>
        <f>'RESUMEN TOTAL'!AJ527</f>
        <v>0</v>
      </c>
      <c r="AE522" s="86">
        <f>'RESUMEN TOTAL'!AK527</f>
        <v>0</v>
      </c>
      <c r="AF522" s="86" t="str">
        <f>'RESUMEN TOTAL'!AL527</f>
        <v>APAGADO</v>
      </c>
      <c r="AG522" s="86" t="str">
        <f>'RESUMEN TOTAL'!AM527</f>
        <v>APAGADO</v>
      </c>
      <c r="AH522" s="86" t="str">
        <f>'RESUMEN TOTAL'!AN527</f>
        <v>APAGADO</v>
      </c>
      <c r="AI522" s="86" t="str">
        <f>'RESUMEN TOTAL'!AO527</f>
        <v>APAGADO</v>
      </c>
      <c r="AJ522" s="86" t="str">
        <f>'RESUMEN TOTAL'!AP527</f>
        <v>APAGADO</v>
      </c>
    </row>
    <row r="523" spans="1:36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 t="str">
        <f>'RESUMEN TOTAL'!S528</f>
        <v>APAGADO</v>
      </c>
      <c r="N523" s="86" t="str">
        <f>'RESUMEN TOTAL'!T528</f>
        <v>APAGADO</v>
      </c>
      <c r="O523" s="86" t="str">
        <f>'RESUMEN TOTAL'!U528</f>
        <v>APAGADO</v>
      </c>
      <c r="P523" s="86" t="str">
        <f>'RESUMEN TOTAL'!V528</f>
        <v>APAGADO</v>
      </c>
      <c r="Q523" s="86">
        <f>'RESUMEN TOTAL'!W528</f>
        <v>0</v>
      </c>
      <c r="R523" s="86" t="str">
        <f>'RESUMEN TOTAL'!X528</f>
        <v>APAGADO</v>
      </c>
      <c r="S523" s="86" t="str">
        <f>'RESUMEN TOTAL'!Y528</f>
        <v>APAGADO</v>
      </c>
      <c r="T523" s="86" t="str">
        <f>'RESUMEN TOTAL'!Z528</f>
        <v>APAGADO</v>
      </c>
      <c r="U523" s="86" t="str">
        <f>'RESUMEN TOTAL'!AA528</f>
        <v>APAGADO</v>
      </c>
      <c r="V523" s="86" t="str">
        <f>'RESUMEN TOTAL'!AB528</f>
        <v>APAGADO</v>
      </c>
      <c r="W523" s="86" t="str">
        <f>'RESUMEN TOTAL'!AC528</f>
        <v>APAGADO</v>
      </c>
      <c r="X523" s="86" t="str">
        <f>'RESUMEN TOTAL'!AD528</f>
        <v>APAGADO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>
        <f>'RESUMEN TOTAL'!AJ528</f>
        <v>0</v>
      </c>
      <c r="AE523" s="86">
        <f>'RESUMEN TOTAL'!AK528</f>
        <v>0</v>
      </c>
      <c r="AF523" s="86" t="str">
        <f>'RESUMEN TOTAL'!AL528</f>
        <v>APAGADO</v>
      </c>
      <c r="AG523" s="86" t="str">
        <f>'RESUMEN TOTAL'!AM528</f>
        <v>APAGADO</v>
      </c>
      <c r="AH523" s="86" t="str">
        <f>'RESUMEN TOTAL'!AN528</f>
        <v>APAGADO</v>
      </c>
      <c r="AI523" s="86" t="str">
        <f>'RESUMEN TOTAL'!AO528</f>
        <v>APAGADO</v>
      </c>
      <c r="AJ523" s="86" t="str">
        <f>'RESUMEN TOTAL'!AP528</f>
        <v>APAGADO</v>
      </c>
    </row>
    <row r="524" spans="1:36" hidden="1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 t="str">
        <f>'RESUMEN TOTAL'!M529</f>
        <v>APAGADO</v>
      </c>
      <c r="H524" s="86" t="str">
        <f>'RESUMEN TOTAL'!N529</f>
        <v>APAGADO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 t="str">
        <f>'RESUMEN TOTAL'!T529</f>
        <v>APAGADO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>
        <f>'RESUMEN TOTAL'!AP529</f>
        <v>0</v>
      </c>
    </row>
    <row r="525" spans="1:36" hidden="1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 t="str">
        <f>'RESUMEN TOTAL'!M530</f>
        <v>APAGADO</v>
      </c>
      <c r="H525" s="86" t="str">
        <f>'RESUMEN TOTAL'!N530</f>
        <v>APAGADO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 t="str">
        <f>'RESUMEN TOTAL'!T530</f>
        <v>APAGADO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>
        <f>'RESUMEN TOTAL'!AP530</f>
        <v>0</v>
      </c>
    </row>
    <row r="526" spans="1:36" hidden="1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>
        <f>'RESUMEN TOTAL'!AP531</f>
        <v>0</v>
      </c>
    </row>
    <row r="527" spans="1:36" hidden="1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>
        <f>'RESUMEN TOTAL'!AP532</f>
        <v>0</v>
      </c>
    </row>
    <row r="528" spans="1:36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 t="str">
        <f>'RESUMEN TOTAL'!AL533</f>
        <v>APAGADO</v>
      </c>
      <c r="AG528" s="86" t="str">
        <f>'RESUMEN TOTAL'!AM533</f>
        <v>APAGADO</v>
      </c>
      <c r="AH528" s="86" t="str">
        <f>'RESUMEN TOTAL'!AN533</f>
        <v>APAGADO</v>
      </c>
      <c r="AI528" s="86" t="str">
        <f>'RESUMEN TOTAL'!AO533</f>
        <v>APAGADO</v>
      </c>
      <c r="AJ528" s="86" t="str">
        <f>'RESUMEN TOTAL'!AP533</f>
        <v>APAGADO</v>
      </c>
    </row>
    <row r="529" spans="1:36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 t="str">
        <f>'RESUMEN TOTAL'!AN534</f>
        <v>APAGADO</v>
      </c>
      <c r="AI529" s="86" t="str">
        <f>'RESUMEN TOTAL'!AO534</f>
        <v>APAGADO</v>
      </c>
      <c r="AJ529" s="86" t="str">
        <f>'RESUMEN TOTAL'!AP534</f>
        <v>APAGADO</v>
      </c>
    </row>
    <row r="530" spans="1:36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 t="str">
        <f>'RESUMEN TOTAL'!L535</f>
        <v>APAGADO</v>
      </c>
      <c r="G530" s="86" t="str">
        <f>'RESUMEN TOTAL'!M535</f>
        <v>APAGADO</v>
      </c>
      <c r="H530" s="86" t="str">
        <f>'RESUMEN TOTAL'!N535</f>
        <v>APAGADO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 t="str">
        <f>'RESUMEN TOTAL'!T535</f>
        <v>APAGADO</v>
      </c>
      <c r="O530" s="86" t="str">
        <f>'RESUMEN TOTAL'!U535</f>
        <v>APAGADO</v>
      </c>
      <c r="P530" s="86" t="str">
        <f>'RESUMEN TOTAL'!V535</f>
        <v>APAGADO</v>
      </c>
      <c r="Q530" s="86">
        <f>'RESUMEN TOTAL'!W535</f>
        <v>0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 t="str">
        <f>'RESUMEN TOTAL'!AB535</f>
        <v>APAGADO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>
        <f>'RESUMEN TOTAL'!AJ535</f>
        <v>0</v>
      </c>
      <c r="AE530" s="86">
        <f>'RESUMEN TOTAL'!AK535</f>
        <v>0</v>
      </c>
      <c r="AF530" s="86" t="str">
        <f>'RESUMEN TOTAL'!AL535</f>
        <v>APAGADO</v>
      </c>
      <c r="AG530" s="86" t="str">
        <f>'RESUMEN TOTAL'!AM535</f>
        <v>APAGADO</v>
      </c>
      <c r="AH530" s="86" t="str">
        <f>'RESUMEN TOTAL'!AN535</f>
        <v>APAGADO</v>
      </c>
      <c r="AI530" s="86" t="str">
        <f>'RESUMEN TOTAL'!AO535</f>
        <v>APAGADO</v>
      </c>
      <c r="AJ530" s="86" t="str">
        <f>'RESUMEN TOTAL'!AP535</f>
        <v>APAGADO</v>
      </c>
    </row>
    <row r="531" spans="1:36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 t="str">
        <f>'RESUMEN TOTAL'!L536</f>
        <v>APAGADO</v>
      </c>
      <c r="G531" s="86" t="str">
        <f>'RESUMEN TOTAL'!M536</f>
        <v>APAGADO</v>
      </c>
      <c r="H531" s="86" t="str">
        <f>'RESUMEN TOTAL'!N536</f>
        <v>APAGADO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 t="str">
        <f>'RESUMEN TOTAL'!T536</f>
        <v>APAGADO</v>
      </c>
      <c r="O531" s="86" t="str">
        <f>'RESUMEN TOTAL'!U536</f>
        <v>APAGADO</v>
      </c>
      <c r="P531" s="86" t="str">
        <f>'RESUMEN TOTAL'!V536</f>
        <v>APAGADO</v>
      </c>
      <c r="Q531" s="86">
        <f>'RESUMEN TOTAL'!W536</f>
        <v>0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 t="str">
        <f>'RESUMEN TOTAL'!AB536</f>
        <v>APAGADO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>
        <f>'RESUMEN TOTAL'!AJ536</f>
        <v>0</v>
      </c>
      <c r="AE531" s="86">
        <f>'RESUMEN TOTAL'!AK536</f>
        <v>0</v>
      </c>
      <c r="AF531" s="86" t="str">
        <f>'RESUMEN TOTAL'!AL536</f>
        <v>APAGADO</v>
      </c>
      <c r="AG531" s="86" t="str">
        <f>'RESUMEN TOTAL'!AM536</f>
        <v>APAGADO</v>
      </c>
      <c r="AH531" s="86" t="str">
        <f>'RESUMEN TOTAL'!AN536</f>
        <v>APAGADO</v>
      </c>
      <c r="AI531" s="86" t="str">
        <f>'RESUMEN TOTAL'!AO536</f>
        <v>APAGADO</v>
      </c>
      <c r="AJ531" s="86" t="str">
        <f>'RESUMEN TOTAL'!AP536</f>
        <v>APAGADO</v>
      </c>
    </row>
    <row r="532" spans="1:36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str">
        <f>'RESUMEN TOTAL'!AP537</f>
        <v>APAGADO</v>
      </c>
    </row>
    <row r="533" spans="1:36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str">
        <f>'RESUMEN TOTAL'!AP538</f>
        <v>APAGADO</v>
      </c>
    </row>
    <row r="534" spans="1:36" hidden="1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 t="str">
        <f>'RESUMEN TOTAL'!L539</f>
        <v>APAGADO</v>
      </c>
      <c r="G534" s="86" t="str">
        <f>'RESUMEN TOTAL'!M539</f>
        <v>APAGADO</v>
      </c>
      <c r="H534" s="86" t="str">
        <f>'RESUMEN TOTAL'!N539</f>
        <v>APAGADO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 t="str">
        <f>'RESUMEN TOTAL'!T539</f>
        <v>APAGADO</v>
      </c>
      <c r="O534" s="86" t="str">
        <f>'RESUMEN TOTAL'!U539</f>
        <v>APAGADO</v>
      </c>
      <c r="P534" s="86" t="str">
        <f>'RESUMEN TOTAL'!V539</f>
        <v>APAGADO</v>
      </c>
      <c r="Q534" s="86">
        <f>'RESUMEN TOTAL'!W539</f>
        <v>0</v>
      </c>
      <c r="R534" s="86" t="str">
        <f>'RESUMEN TOTAL'!X539</f>
        <v>APAGADO</v>
      </c>
      <c r="S534" s="86">
        <f>'RESUMEN TOTAL'!Y539</f>
        <v>0</v>
      </c>
      <c r="T534" s="86" t="str">
        <f>'RESUMEN TOTAL'!Z539</f>
        <v>APAGADO</v>
      </c>
      <c r="U534" s="86" t="str">
        <f>'RESUMEN TOTAL'!AA539</f>
        <v>APAGADO</v>
      </c>
      <c r="V534" s="86" t="str">
        <f>'RESUMEN TOTAL'!AB539</f>
        <v>APAGADO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>
        <f>'RESUMEN TOTAL'!AP539</f>
        <v>0</v>
      </c>
    </row>
    <row r="535" spans="1:36" hidden="1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 t="str">
        <f>'RESUMEN TOTAL'!L540</f>
        <v>APAGADO</v>
      </c>
      <c r="G535" s="86" t="str">
        <f>'RESUMEN TOTAL'!M540</f>
        <v>APAGADO</v>
      </c>
      <c r="H535" s="86" t="str">
        <f>'RESUMEN TOTAL'!N540</f>
        <v>APAGADO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 t="str">
        <f>'RESUMEN TOTAL'!T540</f>
        <v>APAGADO</v>
      </c>
      <c r="O535" s="86" t="str">
        <f>'RESUMEN TOTAL'!U540</f>
        <v>APAGADO</v>
      </c>
      <c r="P535" s="86" t="str">
        <f>'RESUMEN TOTAL'!V540</f>
        <v>APAGADO</v>
      </c>
      <c r="Q535" s="86">
        <f>'RESUMEN TOTAL'!W540</f>
        <v>0</v>
      </c>
      <c r="R535" s="86" t="str">
        <f>'RESUMEN TOTAL'!X540</f>
        <v>APAGADO</v>
      </c>
      <c r="S535" s="86">
        <f>'RESUMEN TOTAL'!Y540</f>
        <v>0</v>
      </c>
      <c r="T535" s="86" t="str">
        <f>'RESUMEN TOTAL'!Z540</f>
        <v>APAGADO</v>
      </c>
      <c r="U535" s="86" t="str">
        <f>'RESUMEN TOTAL'!AA540</f>
        <v>APAGADO</v>
      </c>
      <c r="V535" s="86" t="str">
        <f>'RESUMEN TOTAL'!AB540</f>
        <v>APAGADO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>
        <f>'RESUMEN TOTAL'!AP540</f>
        <v>0</v>
      </c>
    </row>
    <row r="536" spans="1:36" hidden="1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>
        <f>'RESUMEN TOTAL'!AP541</f>
        <v>0</v>
      </c>
    </row>
    <row r="537" spans="1:36" hidden="1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>
        <f>'RESUMEN TOTAL'!AP542</f>
        <v>0</v>
      </c>
    </row>
    <row r="538" spans="1:36" hidden="1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>
        <f>'RESUMEN TOTAL'!AP543</f>
        <v>0</v>
      </c>
    </row>
    <row r="539" spans="1:36" hidden="1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>
        <f>'RESUMEN TOTAL'!AP544</f>
        <v>0</v>
      </c>
    </row>
    <row r="540" spans="1:36" hidden="1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>
        <f>'RESUMEN TOTAL'!AP545</f>
        <v>0</v>
      </c>
    </row>
    <row r="541" spans="1:36" hidden="1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>
        <f>'RESUMEN TOTAL'!AP546</f>
        <v>0</v>
      </c>
    </row>
    <row r="542" spans="1:36" hidden="1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>
        <f>'RESUMEN TOTAL'!AP547</f>
        <v>0</v>
      </c>
    </row>
    <row r="543" spans="1:36" hidden="1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>
        <f>'RESUMEN TOTAL'!AP548</f>
        <v>0</v>
      </c>
    </row>
    <row r="544" spans="1:36" hidden="1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>
        <f>'RESUMEN TOTAL'!AP549</f>
        <v>0</v>
      </c>
    </row>
    <row r="545" spans="1:36" hidden="1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>
        <f>'RESUMEN TOTAL'!AP550</f>
        <v>0</v>
      </c>
    </row>
    <row r="546" spans="1:36" hidden="1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>
        <f>'RESUMEN TOTAL'!AP551</f>
        <v>0</v>
      </c>
    </row>
    <row r="547" spans="1:36" hidden="1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>
        <f>'RESUMEN TOTAL'!AP552</f>
        <v>0</v>
      </c>
    </row>
    <row r="548" spans="1:36" hidden="1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>
        <f>'RESUMEN TOTAL'!AP553</f>
        <v>0</v>
      </c>
    </row>
    <row r="549" spans="1:36" hidden="1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>
        <f>'RESUMEN TOTAL'!AP554</f>
        <v>0</v>
      </c>
    </row>
    <row r="550" spans="1:36" hidden="1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>
        <f>'RESUMEN TOTAL'!AP555</f>
        <v>0</v>
      </c>
    </row>
    <row r="551" spans="1:36" hidden="1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>
        <f>'RESUMEN TOTAL'!AP556</f>
        <v>0</v>
      </c>
    </row>
    <row r="552" spans="1:36" hidden="1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>
        <f>'RESUMEN TOTAL'!AP557</f>
        <v>0</v>
      </c>
    </row>
    <row r="553" spans="1:36" hidden="1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>
        <f>'RESUMEN TOTAL'!AP558</f>
        <v>0</v>
      </c>
    </row>
    <row r="554" spans="1:36" hidden="1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>
        <f>'RESUMEN TOTAL'!AP559</f>
        <v>0</v>
      </c>
    </row>
    <row r="555" spans="1:36" hidden="1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>
        <f>'RESUMEN TOTAL'!AP560</f>
        <v>0</v>
      </c>
    </row>
    <row r="556" spans="1:36" hidden="1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>
        <f>'RESUMEN TOTAL'!AP561</f>
        <v>0</v>
      </c>
    </row>
    <row r="557" spans="1:36" hidden="1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>
        <f>'RESUMEN TOTAL'!AP562</f>
        <v>0</v>
      </c>
    </row>
    <row r="558" spans="1:36" hidden="1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>
        <f>'RESUMEN TOTAL'!AP563</f>
        <v>0</v>
      </c>
    </row>
    <row r="559" spans="1:36" hidden="1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>
        <f>'RESUMEN TOTAL'!AP564</f>
        <v>0</v>
      </c>
    </row>
    <row r="560" spans="1:36" hidden="1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>
        <f>'RESUMEN TOTAL'!AP565</f>
        <v>0</v>
      </c>
    </row>
    <row r="561" spans="1:36" hidden="1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>
        <f>'RESUMEN TOTAL'!AP566</f>
        <v>0</v>
      </c>
    </row>
    <row r="562" spans="1:36" hidden="1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>
        <f>'RESUMEN TOTAL'!AP567</f>
        <v>0</v>
      </c>
    </row>
    <row r="563" spans="1:36" hidden="1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>
        <f>'RESUMEN TOTAL'!AP568</f>
        <v>0</v>
      </c>
    </row>
    <row r="564" spans="1:36" hidden="1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>
        <f>'RESUMEN TOTAL'!AP569</f>
        <v>0</v>
      </c>
    </row>
    <row r="565" spans="1:36" hidden="1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>
        <f>'RESUMEN TOTAL'!AP570</f>
        <v>0</v>
      </c>
    </row>
    <row r="566" spans="1:36" hidden="1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>
        <f>'RESUMEN TOTAL'!AP571</f>
        <v>0</v>
      </c>
    </row>
    <row r="567" spans="1:36" hidden="1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>
        <f>'RESUMEN TOTAL'!AP572</f>
        <v>0</v>
      </c>
    </row>
    <row r="568" spans="1:36" hidden="1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>
        <f>'RESUMEN TOTAL'!AP573</f>
        <v>0</v>
      </c>
    </row>
    <row r="569" spans="1:36" hidden="1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>
        <f>'RESUMEN TOTAL'!AP574</f>
        <v>0</v>
      </c>
    </row>
    <row r="570" spans="1:36" hidden="1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>
        <f>'RESUMEN TOTAL'!AP575</f>
        <v>0</v>
      </c>
    </row>
    <row r="571" spans="1:36" hidden="1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>
        <f>'RESUMEN TOTAL'!AP576</f>
        <v>0</v>
      </c>
    </row>
    <row r="572" spans="1:36" hidden="1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>
        <f>'RESUMEN TOTAL'!AP577</f>
        <v>0</v>
      </c>
    </row>
    <row r="573" spans="1:36" hidden="1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>
        <f>'RESUMEN TOTAL'!AP578</f>
        <v>0</v>
      </c>
    </row>
    <row r="574" spans="1:36" hidden="1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>
        <f>'RESUMEN TOTAL'!AP579</f>
        <v>0</v>
      </c>
    </row>
    <row r="575" spans="1:36" hidden="1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>
        <f>'RESUMEN TOTAL'!AP580</f>
        <v>0</v>
      </c>
    </row>
    <row r="576" spans="1:36" hidden="1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>
        <f>'RESUMEN TOTAL'!AP581</f>
        <v>0</v>
      </c>
    </row>
    <row r="577" spans="1:36" hidden="1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>
        <f>'RESUMEN TOTAL'!AP582</f>
        <v>0</v>
      </c>
    </row>
    <row r="578" spans="1:36" hidden="1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>
        <f>'RESUMEN TOTAL'!AP583</f>
        <v>0</v>
      </c>
    </row>
    <row r="579" spans="1:36" hidden="1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>
        <f>'RESUMEN TOTAL'!AP584</f>
        <v>0</v>
      </c>
    </row>
    <row r="580" spans="1:36" hidden="1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>
        <f>'RESUMEN TOTAL'!AP585</f>
        <v>0</v>
      </c>
    </row>
    <row r="581" spans="1:36" hidden="1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>
        <f>'RESUMEN TOTAL'!AP586</f>
        <v>0</v>
      </c>
    </row>
    <row r="582" spans="1:36" hidden="1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>
        <f>'RESUMEN TOTAL'!AP587</f>
        <v>0</v>
      </c>
    </row>
    <row r="583" spans="1:36" hidden="1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>
        <f>'RESUMEN TOTAL'!AP588</f>
        <v>0</v>
      </c>
    </row>
    <row r="584" spans="1:36" hidden="1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>
        <f>'RESUMEN TOTAL'!AP589</f>
        <v>0</v>
      </c>
    </row>
    <row r="585" spans="1:36" hidden="1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>
        <f>'RESUMEN TOTAL'!AP590</f>
        <v>0</v>
      </c>
    </row>
    <row r="586" spans="1:36" hidden="1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>
        <f>'RESUMEN TOTAL'!AP591</f>
        <v>0</v>
      </c>
    </row>
    <row r="587" spans="1:36" hidden="1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>
        <f>'RESUMEN TOTAL'!AP592</f>
        <v>0</v>
      </c>
    </row>
    <row r="588" spans="1:36" hidden="1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>
        <f>'RESUMEN TOTAL'!AP593</f>
        <v>0</v>
      </c>
    </row>
    <row r="589" spans="1:36" hidden="1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>
        <f>'RESUMEN TOTAL'!AP594</f>
        <v>0</v>
      </c>
    </row>
    <row r="590" spans="1:36" hidden="1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>
        <f>'RESUMEN TOTAL'!AP595</f>
        <v>0</v>
      </c>
    </row>
    <row r="591" spans="1:36" hidden="1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>
        <f>'RESUMEN TOTAL'!AP596</f>
        <v>0</v>
      </c>
    </row>
    <row r="592" spans="1:36" hidden="1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>
        <f>'RESUMEN TOTAL'!AP597</f>
        <v>0</v>
      </c>
    </row>
    <row r="593" spans="1:36" hidden="1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>
        <f>'RESUMEN TOTAL'!AP598</f>
        <v>0</v>
      </c>
    </row>
    <row r="594" spans="1:36" hidden="1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>
        <f>'RESUMEN TOTAL'!AP599</f>
        <v>0</v>
      </c>
    </row>
    <row r="595" spans="1:36" hidden="1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>
        <f>'RESUMEN TOTAL'!AP600</f>
        <v>0</v>
      </c>
    </row>
    <row r="596" spans="1:36" hidden="1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>
        <f>'RESUMEN TOTAL'!AP601</f>
        <v>0</v>
      </c>
    </row>
    <row r="597" spans="1:36" hidden="1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>
        <f>'RESUMEN TOTAL'!AP602</f>
        <v>0</v>
      </c>
    </row>
    <row r="598" spans="1:36" hidden="1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>
        <f>'RESUMEN TOTAL'!AP603</f>
        <v>0</v>
      </c>
    </row>
    <row r="599" spans="1:36" hidden="1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>
        <f>'RESUMEN TOTAL'!AP604</f>
        <v>0</v>
      </c>
    </row>
    <row r="600" spans="1:36" hidden="1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>
        <f>'RESUMEN TOTAL'!AP605</f>
        <v>0</v>
      </c>
    </row>
    <row r="601" spans="1:36" hidden="1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>
        <f>'RESUMEN TOTAL'!AP606</f>
        <v>0</v>
      </c>
    </row>
    <row r="602" spans="1:36" hidden="1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>
        <f>'RESUMEN TOTAL'!AP607</f>
        <v>0</v>
      </c>
    </row>
    <row r="603" spans="1:36" hidden="1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>
        <f>'RESUMEN TOTAL'!AP608</f>
        <v>0</v>
      </c>
    </row>
    <row r="604" spans="1:36" hidden="1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>
        <f>'RESUMEN TOTAL'!AP609</f>
        <v>0</v>
      </c>
    </row>
    <row r="605" spans="1:36" hidden="1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>
        <f>'RESUMEN TOTAL'!AP610</f>
        <v>0</v>
      </c>
    </row>
    <row r="606" spans="1:36" hidden="1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>
        <f>'RESUMEN TOTAL'!AP611</f>
        <v>0</v>
      </c>
    </row>
    <row r="607" spans="1:36" hidden="1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>
        <f>'RESUMEN TOTAL'!AP612</f>
        <v>0</v>
      </c>
    </row>
    <row r="608" spans="1:36" hidden="1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>
        <f>'RESUMEN TOTAL'!AP613</f>
        <v>0</v>
      </c>
    </row>
    <row r="609" spans="1:36" hidden="1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>
        <f>'RESUMEN TOTAL'!AP614</f>
        <v>0</v>
      </c>
    </row>
    <row r="610" spans="1:36" hidden="1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>
        <f>'RESUMEN TOTAL'!AP615</f>
        <v>0</v>
      </c>
    </row>
    <row r="611" spans="1:36" hidden="1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>
        <f>'RESUMEN TOTAL'!AP616</f>
        <v>0</v>
      </c>
    </row>
    <row r="612" spans="1:36" hidden="1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>
        <f>'RESUMEN TOTAL'!AP617</f>
        <v>0</v>
      </c>
    </row>
    <row r="613" spans="1:36" hidden="1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>
        <f>'RESUMEN TOTAL'!AP618</f>
        <v>0</v>
      </c>
    </row>
    <row r="614" spans="1:36" hidden="1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>
        <f>'RESUMEN TOTAL'!AP619</f>
        <v>0</v>
      </c>
    </row>
    <row r="615" spans="1:36" hidden="1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>
        <f>'RESUMEN TOTAL'!AP620</f>
        <v>0</v>
      </c>
    </row>
    <row r="616" spans="1:36" hidden="1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>
        <f>'RESUMEN TOTAL'!AP621</f>
        <v>0</v>
      </c>
    </row>
    <row r="617" spans="1:36" hidden="1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>
        <f>'RESUMEN TOTAL'!AP622</f>
        <v>0</v>
      </c>
    </row>
    <row r="618" spans="1:36" hidden="1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>
        <f>'RESUMEN TOTAL'!AP623</f>
        <v>0</v>
      </c>
    </row>
    <row r="619" spans="1:36" hidden="1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>
        <f>'RESUMEN TOTAL'!AP624</f>
        <v>0</v>
      </c>
    </row>
    <row r="620" spans="1:36" hidden="1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>
        <f>'RESUMEN TOTAL'!AP625</f>
        <v>0</v>
      </c>
    </row>
    <row r="621" spans="1:36" hidden="1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>
        <f>'RESUMEN TOTAL'!AP626</f>
        <v>0</v>
      </c>
    </row>
    <row r="622" spans="1:36" hidden="1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>
        <f>'RESUMEN TOTAL'!AP627</f>
        <v>0</v>
      </c>
    </row>
    <row r="623" spans="1:36" hidden="1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>
        <f>'RESUMEN TOTAL'!AP628</f>
        <v>0</v>
      </c>
    </row>
    <row r="624" spans="1:36" hidden="1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>
        <f>'RESUMEN TOTAL'!AP629</f>
        <v>0</v>
      </c>
    </row>
    <row r="625" spans="1:36" hidden="1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>
        <f>'RESUMEN TOTAL'!AP630</f>
        <v>0</v>
      </c>
    </row>
    <row r="626" spans="1:36" hidden="1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>
        <f>'RESUMEN TOTAL'!AP631</f>
        <v>0</v>
      </c>
    </row>
    <row r="627" spans="1:36" hidden="1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>
        <f>'RESUMEN TOTAL'!AP632</f>
        <v>0</v>
      </c>
    </row>
    <row r="628" spans="1:36" hidden="1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>
        <f>'RESUMEN TOTAL'!AP633</f>
        <v>0</v>
      </c>
    </row>
    <row r="629" spans="1:36" hidden="1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>
        <f>'RESUMEN TOTAL'!AP634</f>
        <v>0</v>
      </c>
    </row>
    <row r="630" spans="1:36" hidden="1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>
        <f>'RESUMEN TOTAL'!AP635</f>
        <v>0</v>
      </c>
    </row>
    <row r="631" spans="1:36" hidden="1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>
        <f>'RESUMEN TOTAL'!AP636</f>
        <v>0</v>
      </c>
    </row>
    <row r="632" spans="1:36" hidden="1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>
        <f>'RESUMEN TOTAL'!AP637</f>
        <v>0</v>
      </c>
    </row>
    <row r="633" spans="1:36" hidden="1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>
        <f>'RESUMEN TOTAL'!AP638</f>
        <v>0</v>
      </c>
    </row>
    <row r="634" spans="1:36" hidden="1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>
        <f>'RESUMEN TOTAL'!AP639</f>
        <v>0</v>
      </c>
    </row>
    <row r="635" spans="1:36" hidden="1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>
        <f>'RESUMEN TOTAL'!AP640</f>
        <v>0</v>
      </c>
    </row>
    <row r="636" spans="1:36" hidden="1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>
        <f>'RESUMEN TOTAL'!AP641</f>
        <v>0</v>
      </c>
    </row>
    <row r="637" spans="1:36" hidden="1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>
        <f>'RESUMEN TOTAL'!AP642</f>
        <v>0</v>
      </c>
    </row>
    <row r="638" spans="1:36" hidden="1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>
        <f>'RESUMEN TOTAL'!AP643</f>
        <v>0</v>
      </c>
    </row>
    <row r="639" spans="1:36" hidden="1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>
        <f>'RESUMEN TOTAL'!AP644</f>
        <v>0</v>
      </c>
    </row>
    <row r="640" spans="1:36" hidden="1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>
        <f>'RESUMEN TOTAL'!AP645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2024-05-31T14:05:28Z</dcterms:modified>
</cp:coreProperties>
</file>