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8_{B668AF69-64FF-4E1D-9C49-4866C54268E8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2" i="24" l="1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J132" i="24" l="1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<sst xmlns="http://schemas.openxmlformats.org/spreadsheetml/2006/main" count="4817" uniqueCount="1471">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</sst>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58" zoomScaleNormal="58" workbookViewId="0">
      <pane xSplit="11" ySplit="4" topLeftCell="AE434" activePane="bottomRight" state="frozen"/>
      <selection pane="topRight" activeCell="M1" sqref="M1"/>
      <selection pane="bottomLeft" activeCell="A5" sqref="A5"/>
      <selection pane="bottomRight" activeCell="AE455" sqref="AE45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9</v>
      </c>
      <c r="J15" s="34">
        <f t="shared" si="9"/>
        <v>19</v>
      </c>
      <c r="K15" s="35">
        <f t="shared" si="10"/>
        <v>0.32142857142857145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25</v>
      </c>
      <c r="J20" s="34">
        <f t="shared" ref="J20:J23" si="14">COUNTIF(L20:AM20,"APAGADO")</f>
        <v>3</v>
      </c>
      <c r="K20" s="35">
        <f t="shared" ref="K20:K23" si="15">(I20)/(J20+I20)</f>
        <v>0.8928571428571429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25</v>
      </c>
      <c r="J21" s="34">
        <f t="shared" si="14"/>
        <v>3</v>
      </c>
      <c r="K21" s="35">
        <f t="shared" si="15"/>
        <v>0.8928571428571429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25</v>
      </c>
      <c r="J22" s="34">
        <f t="shared" si="14"/>
        <v>3</v>
      </c>
      <c r="K22" s="35">
        <f t="shared" si="15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25</v>
      </c>
      <c r="J23" s="34">
        <f t="shared" si="14"/>
        <v>3</v>
      </c>
      <c r="K23" s="35">
        <f t="shared" si="15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23</v>
      </c>
      <c r="J55" s="34">
        <f t="shared" si="9"/>
        <v>5</v>
      </c>
      <c r="K55" s="35">
        <f t="shared" si="10"/>
        <v>0.8214285714285714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26</v>
      </c>
      <c r="J56" s="34">
        <f t="shared" si="9"/>
        <v>2</v>
      </c>
      <c r="K56" s="35">
        <f t="shared" si="10"/>
        <v>0.9285714285714286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15</v>
      </c>
      <c r="J67" s="34">
        <f t="shared" si="9"/>
        <v>13</v>
      </c>
      <c r="K67" s="35">
        <f t="shared" si="10"/>
        <v>0.5357142857142857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15</v>
      </c>
      <c r="J70" s="34">
        <f t="shared" si="9"/>
        <v>13</v>
      </c>
      <c r="K70" s="35">
        <f t="shared" si="10"/>
        <v>0.5357142857142857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25</v>
      </c>
      <c r="J78" s="34">
        <f t="shared" ref="J78:J147" si="17">COUNTIF(L78:AM78,"APAGADO")</f>
        <v>3</v>
      </c>
      <c r="K78" s="35">
        <f t="shared" ref="K78:K147" si="18">(I78)/(J78+I78)</f>
        <v>0.8928571428571429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25</v>
      </c>
      <c r="J79" s="34">
        <f t="shared" si="17"/>
        <v>3</v>
      </c>
      <c r="K79" s="35">
        <f t="shared" si="18"/>
        <v>0.8928571428571429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25</v>
      </c>
      <c r="J84" s="34">
        <f>COUNTIF(L84:AM84,"APAGADO")</f>
        <v>3</v>
      </c>
      <c r="K84" s="35">
        <f>(I84)/(J84+I84)</f>
        <v>0.8928571428571429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24</v>
      </c>
      <c r="J107" s="34">
        <f t="shared" si="21"/>
        <v>4</v>
      </c>
      <c r="K107" s="35">
        <f t="shared" si="22"/>
        <v>0.8571428571428571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14</v>
      </c>
      <c r="J115" s="34">
        <f>COUNTIF(L115:AM115,"APAGADO")</f>
        <v>14</v>
      </c>
      <c r="K115" s="35">
        <f>(I115)/(J115+I115)</f>
        <v>0.5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24</v>
      </c>
      <c r="J127" s="34">
        <f t="shared" si="17"/>
        <v>4</v>
      </c>
      <c r="K127" s="35">
        <f t="shared" si="18"/>
        <v>0.8571428571428571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22</v>
      </c>
      <c r="J148" s="34">
        <f t="shared" ref="J148:J252" si="24">COUNTIF(L148:AM148,"APAGADO")</f>
        <v>6</v>
      </c>
      <c r="K148" s="35">
        <f t="shared" ref="K148:K252" si="25">(I148)/(J148+I148)</f>
        <v>0.7857142857142857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26</v>
      </c>
      <c r="J151" s="34">
        <f t="shared" si="24"/>
        <v>2</v>
      </c>
      <c r="K151" s="35">
        <f t="shared" si="25"/>
        <v>0.9285714285714286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24</v>
      </c>
      <c r="J152" s="34">
        <f t="shared" si="24"/>
        <v>4</v>
      </c>
      <c r="K152" s="35">
        <f t="shared" si="25"/>
        <v>0.8571428571428571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25</v>
      </c>
      <c r="J193" s="34">
        <f t="shared" si="24"/>
        <v>3</v>
      </c>
      <c r="K193" s="35">
        <f t="shared" si="25"/>
        <v>0.8928571428571429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16</v>
      </c>
      <c r="J194" s="34">
        <f t="shared" si="24"/>
        <v>12</v>
      </c>
      <c r="K194" s="35">
        <f t="shared" si="25"/>
        <v>0.5714285714285714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8</v>
      </c>
      <c r="J196" s="34">
        <f t="shared" si="24"/>
        <v>20</v>
      </c>
      <c r="K196" s="35">
        <f t="shared" si="25"/>
        <v>0.2857142857142857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25</v>
      </c>
      <c r="J197" s="34">
        <f t="shared" si="24"/>
        <v>3</v>
      </c>
      <c r="K197" s="35">
        <f t="shared" si="25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25</v>
      </c>
      <c r="J198" s="34">
        <f t="shared" si="24"/>
        <v>3</v>
      </c>
      <c r="K198" s="35">
        <f t="shared" si="25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15</v>
      </c>
      <c r="J216" s="34">
        <f t="shared" si="24"/>
        <v>13</v>
      </c>
      <c r="K216" s="35">
        <f t="shared" si="25"/>
        <v>0.5357142857142857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17</v>
      </c>
      <c r="J218" s="34">
        <f t="shared" si="24"/>
        <v>11</v>
      </c>
      <c r="K218" s="35">
        <f t="shared" si="25"/>
        <v>0.6071428571428571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15</v>
      </c>
      <c r="J221" s="34">
        <f t="shared" si="24"/>
        <v>13</v>
      </c>
      <c r="K221" s="35">
        <f t="shared" si="25"/>
        <v>0.5357142857142857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8</v>
      </c>
      <c r="J224" s="34">
        <f t="shared" si="24"/>
        <v>20</v>
      </c>
      <c r="K224" s="35">
        <f t="shared" si="25"/>
        <v>0.2857142857142857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10</v>
      </c>
      <c r="J230" s="34">
        <f t="shared" si="24"/>
        <v>18</v>
      </c>
      <c r="K230" s="35">
        <f t="shared" si="25"/>
        <v>0.35714285714285715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8</v>
      </c>
      <c r="J231" s="34">
        <f t="shared" si="24"/>
        <v>20</v>
      </c>
      <c r="K231" s="35">
        <f t="shared" si="25"/>
        <v>0.2857142857142857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10</v>
      </c>
      <c r="J232" s="34">
        <f>COUNTIF(L232:AM232,"APAGADO")</f>
        <v>18</v>
      </c>
      <c r="K232" s="35">
        <f>(I232)/(J232+I232)</f>
        <v>0.35714285714285715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25</v>
      </c>
      <c r="J233" s="34">
        <f t="shared" si="24"/>
        <v>3</v>
      </c>
      <c r="K233" s="35">
        <f t="shared" si="25"/>
        <v>0.8928571428571429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25</v>
      </c>
      <c r="J237" s="34">
        <f t="shared" si="24"/>
        <v>3</v>
      </c>
      <c r="K237" s="35">
        <f t="shared" si="25"/>
        <v>0.8928571428571429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8</v>
      </c>
      <c r="J245" s="34">
        <f t="shared" si="24"/>
        <v>20</v>
      </c>
      <c r="K245" s="35">
        <f t="shared" si="25"/>
        <v>0.2857142857142857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23</v>
      </c>
      <c r="J249" s="34">
        <f t="shared" si="24"/>
        <v>5</v>
      </c>
      <c r="K249" s="35">
        <f t="shared" si="25"/>
        <v>0.8214285714285714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21</v>
      </c>
      <c r="J250" s="34">
        <f t="shared" si="24"/>
        <v>7</v>
      </c>
      <c r="K250" s="35">
        <f t="shared" si="25"/>
        <v>0.75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21</v>
      </c>
      <c r="J251" s="34">
        <f>COUNTIF(L251:AM251,"APAGADO")</f>
        <v>7</v>
      </c>
      <c r="K251" s="35">
        <f>(I251)/(J251+I251)</f>
        <v>0.75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25</v>
      </c>
      <c r="J258" s="34">
        <f t="shared" si="37"/>
        <v>3</v>
      </c>
      <c r="K258" s="35">
        <f t="shared" si="38"/>
        <v>0.8928571428571429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25</v>
      </c>
      <c r="J259" s="34">
        <f t="shared" si="37"/>
        <v>3</v>
      </c>
      <c r="K259" s="35">
        <f t="shared" si="38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25</v>
      </c>
      <c r="J261" s="34">
        <f t="shared" si="37"/>
        <v>3</v>
      </c>
      <c r="K261" s="35">
        <f t="shared" si="38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25</v>
      </c>
      <c r="J262" s="34">
        <f t="shared" si="37"/>
        <v>3</v>
      </c>
      <c r="K262" s="35">
        <f t="shared" si="38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25</v>
      </c>
      <c r="J268" s="34">
        <f t="shared" si="37"/>
        <v>3</v>
      </c>
      <c r="K268" s="35">
        <f t="shared" si="38"/>
        <v>0.8928571428571429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25</v>
      </c>
      <c r="J269" s="34">
        <f t="shared" si="37"/>
        <v>3</v>
      </c>
      <c r="K269" s="35">
        <f t="shared" si="38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25</v>
      </c>
      <c r="J270" s="34">
        <f t="shared" si="37"/>
        <v>3</v>
      </c>
      <c r="K270" s="35">
        <f t="shared" si="38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25</v>
      </c>
      <c r="J271" s="34">
        <f t="shared" si="37"/>
        <v>3</v>
      </c>
      <c r="K271" s="35">
        <f t="shared" si="38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25</v>
      </c>
      <c r="J272" s="34">
        <f t="shared" si="37"/>
        <v>3</v>
      </c>
      <c r="K272" s="35">
        <f t="shared" si="38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18</v>
      </c>
      <c r="J305" s="34">
        <f t="shared" si="37"/>
        <v>10</v>
      </c>
      <c r="K305" s="35">
        <f t="shared" si="38"/>
        <v>0.6428571428571429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23</v>
      </c>
      <c r="J311" s="34">
        <f>COUNTIF(L311:AM311,"APAGADO")</f>
        <v>5</v>
      </c>
      <c r="K311" s="35">
        <f>(I311)/(J311+I311)</f>
        <v>0.8214285714285714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24</v>
      </c>
      <c r="J322" s="34">
        <f t="shared" si="49"/>
        <v>4</v>
      </c>
      <c r="K322" s="35">
        <f t="shared" si="50"/>
        <v>0.8571428571428571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23</v>
      </c>
      <c r="J338" s="34">
        <f>COUNTIF(L338:AM338,"APAGADO")</f>
        <v>5</v>
      </c>
      <c r="K338" s="35">
        <f>(I338)/(J338+I338)</f>
        <v>0.8214285714285714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24</v>
      </c>
      <c r="J347" s="34">
        <f t="shared" si="49"/>
        <v>4</v>
      </c>
      <c r="K347" s="35">
        <f t="shared" si="50"/>
        <v>0.8571428571428571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27</v>
      </c>
      <c r="J349" s="34">
        <f t="shared" si="49"/>
        <v>1</v>
      </c>
      <c r="K349" s="35">
        <f t="shared" si="50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24</v>
      </c>
      <c r="J350" s="34">
        <f t="shared" si="49"/>
        <v>4</v>
      </c>
      <c r="K350" s="35">
        <f t="shared" si="50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13</v>
      </c>
      <c r="J351" s="34">
        <f>COUNTIF(L351:AM351,"APAGADO")</f>
        <v>15</v>
      </c>
      <c r="K351" s="35">
        <f>(I351)/(J351+I351)</f>
        <v>0.4642857142857143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25</v>
      </c>
      <c r="J354" s="34">
        <f t="shared" si="49"/>
        <v>3</v>
      </c>
      <c r="K354" s="35">
        <f t="shared" si="50"/>
        <v>0.8928571428571429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25</v>
      </c>
      <c r="J355" s="34">
        <f t="shared" si="49"/>
        <v>3</v>
      </c>
      <c r="K355" s="35">
        <f t="shared" si="50"/>
        <v>0.8928571428571429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25</v>
      </c>
      <c r="J358" s="34">
        <f t="shared" si="49"/>
        <v>3</v>
      </c>
      <c r="K358" s="35">
        <f t="shared" si="50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25</v>
      </c>
      <c r="J359" s="34">
        <f t="shared" si="49"/>
        <v>3</v>
      </c>
      <c r="K359" s="35">
        <f t="shared" si="50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25</v>
      </c>
      <c r="J360" s="34">
        <f t="shared" si="49"/>
        <v>3</v>
      </c>
      <c r="K360" s="35">
        <f t="shared" si="50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21</v>
      </c>
      <c r="J380" s="34">
        <f t="shared" si="49"/>
        <v>7</v>
      </c>
      <c r="K380" s="35">
        <f t="shared" si="50"/>
        <v>0.75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25</v>
      </c>
      <c r="J390" s="34">
        <f t="shared" si="49"/>
        <v>3</v>
      </c>
      <c r="K390" s="35">
        <f t="shared" si="50"/>
        <v>0.8928571428571429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26</v>
      </c>
      <c r="J391" s="34">
        <f t="shared" si="49"/>
        <v>2</v>
      </c>
      <c r="K391" s="35">
        <f t="shared" si="50"/>
        <v>0.9285714285714286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25</v>
      </c>
      <c r="J405" s="34">
        <f t="shared" si="57"/>
        <v>3</v>
      </c>
      <c r="K405" s="35">
        <f t="shared" si="58"/>
        <v>0.8928571428571429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18</v>
      </c>
      <c r="J417" s="34">
        <f t="shared" si="57"/>
        <v>10</v>
      </c>
      <c r="K417" s="35">
        <f t="shared" si="58"/>
        <v>0.6428571428571429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18</v>
      </c>
      <c r="J418" s="34">
        <f t="shared" si="57"/>
        <v>10</v>
      </c>
      <c r="K418" s="35">
        <f t="shared" si="58"/>
        <v>0.6428571428571429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25</v>
      </c>
      <c r="J428" s="34">
        <f t="shared" si="57"/>
        <v>3</v>
      </c>
      <c r="K428" s="35">
        <f t="shared" si="58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25</v>
      </c>
      <c r="J429" s="34">
        <f t="shared" si="57"/>
        <v>3</v>
      </c>
      <c r="K429" s="35">
        <f t="shared" si="58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25</v>
      </c>
      <c r="J430" s="34">
        <f t="shared" si="57"/>
        <v>3</v>
      </c>
      <c r="K430" s="35">
        <f t="shared" si="58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25</v>
      </c>
      <c r="J431" s="34">
        <f t="shared" si="57"/>
        <v>3</v>
      </c>
      <c r="K431" s="35">
        <f t="shared" si="58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26</v>
      </c>
      <c r="J435" s="34">
        <f t="shared" si="57"/>
        <v>2</v>
      </c>
      <c r="K435" s="35">
        <f t="shared" si="58"/>
        <v>0.9285714285714286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26</v>
      </c>
      <c r="J436" s="34">
        <f t="shared" si="57"/>
        <v>2</v>
      </c>
      <c r="K436" s="35">
        <f t="shared" si="58"/>
        <v>0.9285714285714286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24</v>
      </c>
      <c r="J453" s="34">
        <f t="shared" si="57"/>
        <v>4</v>
      </c>
      <c r="K453" s="35">
        <f t="shared" si="58"/>
        <v>0.8571428571428571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26</v>
      </c>
      <c r="J454" s="34">
        <f t="shared" si="57"/>
        <v>2</v>
      </c>
      <c r="K454" s="35">
        <f t="shared" si="58"/>
        <v>0.9285714285714286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26</v>
      </c>
      <c r="J461" s="34">
        <f t="shared" si="63"/>
        <v>2</v>
      </c>
      <c r="K461" s="35">
        <f t="shared" si="64"/>
        <v>0.9285714285714286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25</v>
      </c>
      <c r="J462" s="34">
        <f t="shared" si="63"/>
        <v>3</v>
      </c>
      <c r="K462" s="35">
        <f t="shared" si="64"/>
        <v>0.8928571428571429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22</v>
      </c>
      <c r="J463" s="34">
        <f t="shared" si="63"/>
        <v>6</v>
      </c>
      <c r="K463" s="35">
        <f t="shared" si="64"/>
        <v>0.7857142857142857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24</v>
      </c>
      <c r="J464" s="34">
        <f t="shared" si="63"/>
        <v>4</v>
      </c>
      <c r="K464" s="35">
        <f t="shared" si="64"/>
        <v>0.8571428571428571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18</v>
      </c>
      <c r="J465" s="34">
        <f t="shared" si="63"/>
        <v>10</v>
      </c>
      <c r="K465" s="35">
        <f t="shared" si="64"/>
        <v>0.6428571428571429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18</v>
      </c>
      <c r="J466" s="34">
        <f t="shared" si="63"/>
        <v>10</v>
      </c>
      <c r="K466" s="35">
        <f t="shared" si="64"/>
        <v>0.6428571428571429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26</v>
      </c>
      <c r="J475" s="34">
        <f t="shared" si="66"/>
        <v>2</v>
      </c>
      <c r="K475" s="35">
        <f t="shared" si="67"/>
        <v>0.9285714285714286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25</v>
      </c>
      <c r="J476" s="34">
        <f t="shared" si="66"/>
        <v>3</v>
      </c>
      <c r="K476" s="35">
        <f t="shared" si="67"/>
        <v>0.8928571428571429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25</v>
      </c>
      <c r="J477" s="34">
        <f t="shared" si="66"/>
        <v>3</v>
      </c>
      <c r="K477" s="35">
        <f t="shared" si="67"/>
        <v>0.8928571428571429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26</v>
      </c>
      <c r="J478" s="34">
        <f t="shared" si="66"/>
        <v>2</v>
      </c>
      <c r="K478" s="35">
        <f t="shared" si="67"/>
        <v>0.9285714285714286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24</v>
      </c>
      <c r="J479" s="34">
        <f t="shared" si="66"/>
        <v>4</v>
      </c>
      <c r="K479" s="35">
        <f t="shared" si="67"/>
        <v>0.8571428571428571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20</v>
      </c>
      <c r="J480" s="34">
        <f t="shared" si="66"/>
        <v>8</v>
      </c>
      <c r="K480" s="35">
        <f t="shared" si="67"/>
        <v>0.7142857142857143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11</v>
      </c>
      <c r="J485" s="34">
        <f t="shared" si="66"/>
        <v>17</v>
      </c>
      <c r="K485" s="35">
        <f t="shared" si="67"/>
        <v>0.39285714285714285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12</v>
      </c>
      <c r="J486" s="34">
        <f t="shared" si="66"/>
        <v>16</v>
      </c>
      <c r="K486" s="35">
        <f t="shared" si="67"/>
        <v>0.42857142857142855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61" priority="429" operator="equal">
      <formula>$C$213</formula>
    </cfRule>
    <cfRule type="cellIs" dxfId="60" priority="428" operator="equal">
      <formula>$C$225</formula>
    </cfRule>
  </conditionalFormatting>
  <conditionalFormatting sqref="E1:E436 E449:E1048576">
    <cfRule type="containsText" dxfId="59" priority="435" operator="containsText" text="domo">
      <formula>NOT(ISERROR(SEARCH("domo",E1)))</formula>
    </cfRule>
    <cfRule type="containsText" dxfId="58" priority="434" operator="containsText" text="fija">
      <formula>NOT(ISERROR(SEARCH("fija",E1)))</formula>
    </cfRule>
  </conditionalFormatting>
  <conditionalFormatting sqref="E1:E1048576">
    <cfRule type="cellIs" dxfId="57" priority="430" operator="equal">
      <formula>$E$7</formula>
    </cfRule>
  </conditionalFormatting>
  <conditionalFormatting sqref="E438">
    <cfRule type="containsText" dxfId="56" priority="377" operator="containsText" text="Radio">
      <formula>NOT(ISERROR(SEARCH("Radio",E438)))</formula>
    </cfRule>
    <cfRule type="containsText" dxfId="55" priority="376" operator="containsText" text="domo">
      <formula>NOT(ISERROR(SEARCH("domo",E438)))</formula>
    </cfRule>
    <cfRule type="containsText" dxfId="54" priority="375" operator="containsText" text="fija">
      <formula>NOT(ISERROR(SEARCH("fija",E438)))</formula>
    </cfRule>
  </conditionalFormatting>
  <conditionalFormatting sqref="E438:E439">
    <cfRule type="containsText" dxfId="53" priority="371" operator="containsText" text="domo">
      <formula>NOT(ISERROR(SEARCH("domo",E438)))</formula>
    </cfRule>
    <cfRule type="containsText" dxfId="52" priority="370" operator="containsText" text="fija">
      <formula>NOT(ISERROR(SEARCH("fija",E438)))</formula>
    </cfRule>
  </conditionalFormatting>
  <conditionalFormatting sqref="E439">
    <cfRule type="containsText" dxfId="51" priority="372" operator="containsText" text="Radio">
      <formula>NOT(ISERROR(SEARCH("Radio",E439)))</formula>
    </cfRule>
    <cfRule type="containsText" dxfId="50" priority="369" operator="containsText" text="domo">
      <formula>NOT(ISERROR(SEARCH("domo",E439)))</formula>
    </cfRule>
    <cfRule type="containsText" dxfId="49" priority="368" operator="containsText" text="fija">
      <formula>NOT(ISERROR(SEARCH("fija",E439)))</formula>
    </cfRule>
  </conditionalFormatting>
  <conditionalFormatting sqref="E442">
    <cfRule type="containsText" dxfId="48" priority="367" operator="containsText" text="Radio">
      <formula>NOT(ISERROR(SEARCH("Radio",E442)))</formula>
    </cfRule>
    <cfRule type="containsText" dxfId="47" priority="366" operator="containsText" text="domo">
      <formula>NOT(ISERROR(SEARCH("domo",E442)))</formula>
    </cfRule>
    <cfRule type="containsText" dxfId="46" priority="365" operator="containsText" text="fija">
      <formula>NOT(ISERROR(SEARCH("fija",E442)))</formula>
    </cfRule>
  </conditionalFormatting>
  <conditionalFormatting sqref="E442:E443">
    <cfRule type="containsText" dxfId="45" priority="361" operator="containsText" text="domo">
      <formula>NOT(ISERROR(SEARCH("domo",E442)))</formula>
    </cfRule>
    <cfRule type="containsText" dxfId="44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43" priority="362" operator="containsText" text="Radio">
      <formula>NOT(ISERROR(SEARCH("Radio",E27)))</formula>
    </cfRule>
  </conditionalFormatting>
  <conditionalFormatting sqref="E443:E444">
    <cfRule type="containsText" dxfId="42" priority="355" operator="containsText" text="fija">
      <formula>NOT(ISERROR(SEARCH("fija",E443)))</formula>
    </cfRule>
    <cfRule type="containsText" dxfId="41" priority="356" operator="containsText" text="domo">
      <formula>NOT(ISERROR(SEARCH("domo",E443)))</formula>
    </cfRule>
  </conditionalFormatting>
  <conditionalFormatting sqref="E444">
    <cfRule type="containsText" dxfId="40" priority="357" operator="containsText" text="Radio">
      <formula>NOT(ISERROR(SEARCH("Radio",E444)))</formula>
    </cfRule>
  </conditionalFormatting>
  <conditionalFormatting sqref="E444:E445">
    <cfRule type="containsText" dxfId="39" priority="350" operator="containsText" text="fija">
      <formula>NOT(ISERROR(SEARCH("fija",E444)))</formula>
    </cfRule>
    <cfRule type="containsText" dxfId="38" priority="351" operator="containsText" text="domo">
      <formula>NOT(ISERROR(SEARCH("domo",E444)))</formula>
    </cfRule>
  </conditionalFormatting>
  <conditionalFormatting sqref="E445">
    <cfRule type="containsText" dxfId="37" priority="348" operator="containsText" text="fija">
      <formula>NOT(ISERROR(SEARCH("fija",E445)))</formula>
    </cfRule>
    <cfRule type="containsText" dxfId="36" priority="349" operator="containsText" text="domo">
      <formula>NOT(ISERROR(SEARCH("domo",E445)))</formula>
    </cfRule>
    <cfRule type="containsText" dxfId="35" priority="352" operator="containsText" text="Radio">
      <formula>NOT(ISERROR(SEARCH("Radio",E445)))</formula>
    </cfRule>
  </conditionalFormatting>
  <conditionalFormatting sqref="E447">
    <cfRule type="containsText" dxfId="34" priority="646" operator="containsText" text="fija">
      <formula>NOT(ISERROR(SEARCH("fija",E447)))</formula>
    </cfRule>
    <cfRule type="containsText" dxfId="33" priority="647" operator="containsText" text="domo">
      <formula>NOT(ISERROR(SEARCH("domo",E447)))</formula>
    </cfRule>
  </conditionalFormatting>
  <conditionalFormatting sqref="E450:E452">
    <cfRule type="containsText" dxfId="32" priority="379" operator="containsText" text="domo">
      <formula>NOT(ISERROR(SEARCH("domo",E450)))</formula>
    </cfRule>
    <cfRule type="containsText" dxfId="31" priority="378" operator="containsText" text="fija">
      <formula>NOT(ISERROR(SEARCH("fija",E450)))</formula>
    </cfRule>
  </conditionalFormatting>
  <conditionalFormatting sqref="E467:G488">
    <cfRule type="containsText" dxfId="30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9" priority="903" operator="containsText" text="Radio">
      <formula>NOT(ISERROR(SEARCH("Radio",E1)))</formula>
    </cfRule>
  </conditionalFormatting>
  <conditionalFormatting sqref="F437">
    <cfRule type="cellIs" dxfId="28" priority="26" operator="equal">
      <formula>"PTP A FO"</formula>
    </cfRule>
    <cfRule type="containsText" dxfId="27" priority="25" operator="containsText" text="Radio">
      <formula>NOT(ISERROR(SEARCH("Radio",F437)))</formula>
    </cfRule>
  </conditionalFormatting>
  <conditionalFormatting sqref="F1:G436 F447:G447 F449:G467 F468:F473 F474:G1048576">
    <cfRule type="cellIs" dxfId="26" priority="627" operator="equal">
      <formula>"PTP A FO"</formula>
    </cfRule>
  </conditionalFormatting>
  <conditionalFormatting sqref="F1:G467 F468:F473 F474:G1048576">
    <cfRule type="cellIs" dxfId="25" priority="432" operator="equal">
      <formula>"PTP A FO"</formula>
    </cfRule>
  </conditionalFormatting>
  <conditionalFormatting sqref="F1:G467 F474:G1048576 F468:F473">
    <cfRule type="cellIs" dxfId="24" priority="431" operator="equal">
      <formula>$F$10</formula>
    </cfRule>
  </conditionalFormatting>
  <conditionalFormatting sqref="G468:G473">
    <cfRule type="cellIs" dxfId="23" priority="6" operator="equal">
      <formula>"PTP A FO"</formula>
    </cfRule>
    <cfRule type="cellIs" dxfId="22" priority="5" operator="equal">
      <formula>"PTP A FO"</formula>
    </cfRule>
    <cfRule type="cellIs" dxfId="21" priority="4" operator="equal">
      <formula>$F$10</formula>
    </cfRule>
  </conditionalFormatting>
  <conditionalFormatting sqref="H468 H470 H472 H474 H476 H478">
    <cfRule type="containsText" dxfId="20" priority="3" operator="containsText" text="Radio">
      <formula>NOT(ISERROR(SEARCH("Radio",H468)))</formula>
    </cfRule>
  </conditionalFormatting>
  <conditionalFormatting sqref="H480">
    <cfRule type="containsText" dxfId="19" priority="2" operator="containsText" text="Radio">
      <formula>NOT(ISERROR(SEARCH("Radio",H480)))</formula>
    </cfRule>
  </conditionalFormatting>
  <conditionalFormatting sqref="H484 H486 H488">
    <cfRule type="containsText" dxfId="18" priority="1" operator="containsText" text="Radio">
      <formula>NOT(ISERROR(SEARCH("Radio",H484)))</formula>
    </cfRule>
  </conditionalFormatting>
  <conditionalFormatting sqref="K4:K486">
    <cfRule type="cellIs" dxfId="17" priority="862" operator="lessThan">
      <formula>0.8</formula>
    </cfRule>
    <cfRule type="cellIs" dxfId="16" priority="863" operator="greaterThan">
      <formula>0.8</formula>
    </cfRule>
  </conditionalFormatting>
  <conditionalFormatting sqref="L487:AN1048576 AP487:AP1048576">
    <cfRule type="notContainsText" dxfId="15" priority="892" operator="notContains" text="Caida">
      <formula>ISERROR(SEARCH("Caida",L487))</formula>
    </cfRule>
  </conditionalFormatting>
  <conditionalFormatting sqref="L487:AN1048576">
    <cfRule type="containsText" dxfId="14" priority="559" operator="containsText" text="Caida">
      <formula>NOT(ISERROR(SEARCH("Caida",L487)))</formula>
    </cfRule>
  </conditionalFormatting>
  <conditionalFormatting sqref="L5:AP486">
    <cfRule type="cellIs" dxfId="13" priority="8" operator="equal">
      <formula>"APAGADO"</formula>
    </cfRule>
  </conditionalFormatting>
  <conditionalFormatting sqref="L487:AP605">
    <cfRule type="cellIs" dxfId="12" priority="9" operator="equal">
      <formula>"apagado"</formula>
    </cfRule>
  </conditionalFormatting>
  <conditionalFormatting sqref="N487:N1048">
    <cfRule type="cellIs" dxfId="11" priority="214" operator="greaterThan">
      <formula>0.8</formula>
    </cfRule>
    <cfRule type="cellIs" dxfId="10" priority="191" operator="greaterThan">
      <formula>0.8</formula>
    </cfRule>
    <cfRule type="cellIs" dxfId="9" priority="190" operator="lessThan">
      <formula>0.8</formula>
    </cfRule>
    <cfRule type="containsText" dxfId="8" priority="189" operator="containsText" text="Caida">
      <formula>NOT(ISERROR(SEARCH("Caida",N487)))</formula>
    </cfRule>
    <cfRule type="notContainsText" dxfId="7" priority="188" operator="notContains" text="Caida">
      <formula>ISERROR(SEARCH("Caida",N487))</formula>
    </cfRule>
    <cfRule type="cellIs" dxfId="6" priority="318" operator="equal">
      <formula>"APAGADO"</formula>
    </cfRule>
  </conditionalFormatting>
  <conditionalFormatting sqref="N487:N1048576 N2 N4">
    <cfRule type="cellIs" dxfId="5" priority="208" operator="equal">
      <formula>$N$13</formula>
    </cfRule>
  </conditionalFormatting>
  <conditionalFormatting sqref="V3:AG3">
    <cfRule type="cellIs" dxfId="4" priority="582" operator="equal">
      <formula>"apagado"</formula>
    </cfRule>
  </conditionalFormatting>
  <conditionalFormatting sqref="V487:AG1048576">
    <cfRule type="cellIs" dxfId="3" priority="22" operator="equal">
      <formula>"apagado"</formula>
    </cfRule>
  </conditionalFormatting>
  <conditionalFormatting sqref="AH487:AP1048576">
    <cfRule type="cellIs" dxfId="2" priority="139" operator="equal">
      <formula>"APAGADO"</formula>
    </cfRule>
  </conditionalFormatting>
  <conditionalFormatting sqref="AO487:AO1048576">
    <cfRule type="notContainsText" dxfId="1" priority="140" operator="notContains" text="Caida">
      <formula>ISERROR(SEARCH("Caida",AO487))</formula>
    </cfRule>
  </conditionalFormatting>
  <conditionalFormatting sqref="AO487:AP1048576">
    <cfRule type="containsText" dxfId="0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63" priority="1" operator="equal">
      <formula>0</formula>
    </cfRule>
    <cfRule type="cellIs" dxfId="26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61" priority="1" operator="containsText" text="APAGADO">
      <formula>NOT(ISERROR(SEARCH("APAGADO",F4)))</formula>
    </cfRule>
  </conditionalFormatting>
  <conditionalFormatting sqref="AE3:AE1048576">
    <cfRule type="containsText" dxfId="260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O2" sqref="O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259" priority="1" operator="containsText" text="APAGADO">
      <formula>NOT(ISERROR(SEARCH("APAGADO",F4)))</formula>
    </cfRule>
  </conditionalFormatting>
  <conditionalFormatting sqref="AE3:AE1048576">
    <cfRule type="containsText" dxfId="25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09" workbookViewId="0">
      <selection activeCell="J126" sqref="F121:J12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1153</v>
      </c>
      <c r="H145" s="121">
        <f>AUXILIAR!C55</f>
        <v>15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1420</v>
      </c>
      <c r="H146" s="121">
        <f>AUXILIAR!D55</f>
        <v>15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1418</v>
      </c>
      <c r="H151" s="120">
        <f>AUXILIAR!B56</f>
        <v>15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1153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1420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0.05</v>
      </c>
      <c r="F154" s="130"/>
      <c r="G154" s="67" t="s">
        <v>1426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0.14000000000000001</v>
      </c>
      <c r="F155" s="131"/>
      <c r="G155" s="70" t="s">
        <v>1425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1420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0.05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0.14000000000000001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257" priority="3" operator="greaterThan">
      <formula>0.1</formula>
    </cfRule>
    <cfRule type="cellIs" dxfId="256" priority="4" operator="greaterThan">
      <formula>10</formula>
    </cfRule>
  </conditionalFormatting>
  <conditionalFormatting sqref="F6:AJ6">
    <cfRule type="cellIs" dxfId="255" priority="1" operator="greaterThan">
      <formula>0.1</formula>
    </cfRule>
    <cfRule type="cellIs" dxfId="25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53" priority="90" operator="equal">
      <formula>#REF!</formula>
    </cfRule>
    <cfRule type="cellIs" dxfId="252" priority="89" operator="equal">
      <formula>#REF!</formula>
    </cfRule>
  </conditionalFormatting>
  <conditionalFormatting sqref="D4:D436 D449:D640">
    <cfRule type="containsText" dxfId="251" priority="95" operator="containsText" text="domo">
      <formula>NOT(ISERROR(SEARCH("domo",D4)))</formula>
    </cfRule>
  </conditionalFormatting>
  <conditionalFormatting sqref="D4:D640">
    <cfRule type="cellIs" dxfId="250" priority="921" operator="equal">
      <formula>$D$7</formula>
    </cfRule>
  </conditionalFormatting>
  <conditionalFormatting sqref="D438">
    <cfRule type="containsText" dxfId="249" priority="66" operator="containsText" text="Radio">
      <formula>NOT(ISERROR(SEARCH("Radio",D438)))</formula>
    </cfRule>
    <cfRule type="containsText" dxfId="248" priority="64" operator="containsText" text="fija">
      <formula>NOT(ISERROR(SEARCH("fija",D438)))</formula>
    </cfRule>
    <cfRule type="containsText" dxfId="247" priority="65" operator="containsText" text="domo">
      <formula>NOT(ISERROR(SEARCH("domo",D438)))</formula>
    </cfRule>
  </conditionalFormatting>
  <conditionalFormatting sqref="D438:D439">
    <cfRule type="containsText" dxfId="246" priority="61" operator="containsText" text="fija">
      <formula>NOT(ISERROR(SEARCH("fija",D438)))</formula>
    </cfRule>
    <cfRule type="containsText" dxfId="245" priority="62" operator="containsText" text="domo">
      <formula>NOT(ISERROR(SEARCH("domo",D438)))</formula>
    </cfRule>
  </conditionalFormatting>
  <conditionalFormatting sqref="D439">
    <cfRule type="containsText" dxfId="244" priority="59" operator="containsText" text="fija">
      <formula>NOT(ISERROR(SEARCH("fija",D439)))</formula>
    </cfRule>
    <cfRule type="containsText" dxfId="243" priority="60" operator="containsText" text="domo">
      <formula>NOT(ISERROR(SEARCH("domo",D439)))</formula>
    </cfRule>
    <cfRule type="containsText" dxfId="242" priority="63" operator="containsText" text="Radio">
      <formula>NOT(ISERROR(SEARCH("Radio",D439)))</formula>
    </cfRule>
  </conditionalFormatting>
  <conditionalFormatting sqref="D442">
    <cfRule type="containsText" dxfId="241" priority="58" operator="containsText" text="Radio">
      <formula>NOT(ISERROR(SEARCH("Radio",D442)))</formula>
    </cfRule>
    <cfRule type="containsText" dxfId="240" priority="56" operator="containsText" text="fija">
      <formula>NOT(ISERROR(SEARCH("fija",D442)))</formula>
    </cfRule>
    <cfRule type="containsText" dxfId="239" priority="57" operator="containsText" text="domo">
      <formula>NOT(ISERROR(SEARCH("domo",D442)))</formula>
    </cfRule>
  </conditionalFormatting>
  <conditionalFormatting sqref="D442:D443">
    <cfRule type="containsText" dxfId="238" priority="53" operator="containsText" text="fija">
      <formula>NOT(ISERROR(SEARCH("fija",D442)))</formula>
    </cfRule>
    <cfRule type="containsText" dxfId="237" priority="54" operator="containsText" text="domo">
      <formula>NOT(ISERROR(SEARCH("domo",D442)))</formula>
    </cfRule>
  </conditionalFormatting>
  <conditionalFormatting sqref="D443 D4:E436 D449:E456">
    <cfRule type="containsText" dxfId="236" priority="55" operator="containsText" text="Radio">
      <formula>NOT(ISERROR(SEARCH("Radio",D4)))</formula>
    </cfRule>
  </conditionalFormatting>
  <conditionalFormatting sqref="D443:D444">
    <cfRule type="containsText" dxfId="235" priority="51" operator="containsText" text="domo">
      <formula>NOT(ISERROR(SEARCH("domo",D443)))</formula>
    </cfRule>
    <cfRule type="containsText" dxfId="234" priority="50" operator="containsText" text="fija">
      <formula>NOT(ISERROR(SEARCH("fija",D443)))</formula>
    </cfRule>
  </conditionalFormatting>
  <conditionalFormatting sqref="D444">
    <cfRule type="containsText" dxfId="233" priority="52" operator="containsText" text="Radio">
      <formula>NOT(ISERROR(SEARCH("Radio",D444)))</formula>
    </cfRule>
  </conditionalFormatting>
  <conditionalFormatting sqref="D444:D445">
    <cfRule type="containsText" dxfId="232" priority="47" operator="containsText" text="fija">
      <formula>NOT(ISERROR(SEARCH("fija",D444)))</formula>
    </cfRule>
    <cfRule type="containsText" dxfId="231" priority="48" operator="containsText" text="domo">
      <formula>NOT(ISERROR(SEARCH("domo",D444)))</formula>
    </cfRule>
  </conditionalFormatting>
  <conditionalFormatting sqref="D445">
    <cfRule type="containsText" dxfId="230" priority="45" operator="containsText" text="fija">
      <formula>NOT(ISERROR(SEARCH("fija",D445)))</formula>
    </cfRule>
    <cfRule type="containsText" dxfId="229" priority="46" operator="containsText" text="domo">
      <formula>NOT(ISERROR(SEARCH("domo",D445)))</formula>
    </cfRule>
    <cfRule type="containsText" dxfId="228" priority="49" operator="containsText" text="Radio">
      <formula>NOT(ISERROR(SEARCH("Radio",D445)))</formula>
    </cfRule>
  </conditionalFormatting>
  <conditionalFormatting sqref="D447">
    <cfRule type="containsText" dxfId="227" priority="169" operator="containsText" text="domo">
      <formula>NOT(ISERROR(SEARCH("domo",D447)))</formula>
    </cfRule>
    <cfRule type="containsText" dxfId="226" priority="168" operator="containsText" text="fija">
      <formula>NOT(ISERROR(SEARCH("fija",D447)))</formula>
    </cfRule>
  </conditionalFormatting>
  <conditionalFormatting sqref="D449:D640 D4:D436">
    <cfRule type="containsText" dxfId="225" priority="94" operator="containsText" text="fija">
      <formula>NOT(ISERROR(SEARCH("fija",D4)))</formula>
    </cfRule>
  </conditionalFormatting>
  <conditionalFormatting sqref="D450:D452">
    <cfRule type="containsText" dxfId="224" priority="68" operator="containsText" text="domo">
      <formula>NOT(ISERROR(SEARCH("domo",D450)))</formula>
    </cfRule>
    <cfRule type="containsText" dxfId="223" priority="67" operator="containsText" text="fija">
      <formula>NOT(ISERROR(SEARCH("fija",D450)))</formula>
    </cfRule>
  </conditionalFormatting>
  <conditionalFormatting sqref="D447:E447 D457:E640">
    <cfRule type="containsText" dxfId="222" priority="190" operator="containsText" text="Radio">
      <formula>NOT(ISERROR(SEARCH("Radio",D447)))</formula>
    </cfRule>
  </conditionalFormatting>
  <conditionalFormatting sqref="E4:E436 E449:E640 E447">
    <cfRule type="cellIs" dxfId="221" priority="166" operator="equal">
      <formula>"PTP A FO"</formula>
    </cfRule>
  </conditionalFormatting>
  <conditionalFormatting sqref="E4:E640">
    <cfRule type="cellIs" dxfId="220" priority="925" operator="equal">
      <formula>"PTP A FO"</formula>
    </cfRule>
    <cfRule type="cellIs" dxfId="219" priority="924" operator="equal">
      <formula>$E$10</formula>
    </cfRule>
  </conditionalFormatting>
  <conditionalFormatting sqref="E437">
    <cfRule type="cellIs" dxfId="218" priority="8" operator="equal">
      <formula>"PTP A FO"</formula>
    </cfRule>
    <cfRule type="containsText" dxfId="217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216" priority="154" operator="containsText" text="Caida">
      <formula>NOT(ISERROR(SEARCH("Caida",F5)))</formula>
    </cfRule>
  </conditionalFormatting>
  <conditionalFormatting sqref="F5:G106 I7:Q7">
    <cfRule type="cellIs" dxfId="215" priority="156" operator="greaterThan">
      <formula>0.8</formula>
    </cfRule>
    <cfRule type="cellIs" dxfId="214" priority="155" operator="lessThan">
      <formula>0.8</formula>
    </cfRule>
  </conditionalFormatting>
  <conditionalFormatting sqref="F74:G74">
    <cfRule type="containsText" dxfId="213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12" priority="180" operator="lessThan">
      <formula>0.8</formula>
    </cfRule>
    <cfRule type="cellIs" dxfId="211" priority="181" operator="greaterThan">
      <formula>0.8</formula>
    </cfRule>
  </conditionalFormatting>
  <conditionalFormatting sqref="F5:AJ456 F467:O469 AB467:AB469 P467:AA640">
    <cfRule type="cellIs" dxfId="210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09" priority="188" operator="notContains" text="Caida">
      <formula>ISERROR(SEARCH("Caida",F125))</formula>
    </cfRule>
  </conditionalFormatting>
  <conditionalFormatting sqref="H5:H8 N8:AI14 N15:R15 T15:AI15 N16:AI121">
    <cfRule type="cellIs" dxfId="208" priority="25" operator="lessThan">
      <formula>0.8</formula>
    </cfRule>
    <cfRule type="containsText" dxfId="207" priority="24" operator="containsText" text="Caida">
      <formula>NOT(ISERROR(SEARCH("Caida",H5)))</formula>
    </cfRule>
    <cfRule type="notContainsText" dxfId="206" priority="23" operator="notContains" text="Caida">
      <formula>ISERROR(SEARCH("Caida",H5))</formula>
    </cfRule>
    <cfRule type="cellIs" dxfId="205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04" priority="43" operator="equal">
      <formula>"APAGADO"</formula>
    </cfRule>
  </conditionalFormatting>
  <conditionalFormatting sqref="H9:H275 I195:AH275 H276:AH276 I277:AH323 H277:H456">
    <cfRule type="cellIs" dxfId="203" priority="34" operator="lessThan">
      <formula>0.8</formula>
    </cfRule>
    <cfRule type="cellIs" dxfId="202" priority="35" operator="greaterThan">
      <formula>0.8</formula>
    </cfRule>
    <cfRule type="containsText" dxfId="201" priority="33" operator="containsText" text="Caida">
      <formula>NOT(ISERROR(SEARCH("Caida",H9)))</formula>
    </cfRule>
    <cfRule type="notContainsText" dxfId="200" priority="32" operator="notContains" text="Caida">
      <formula>ISERROR(SEARCH("Caida",H9))</formula>
    </cfRule>
  </conditionalFormatting>
  <conditionalFormatting sqref="H102:H104">
    <cfRule type="cellIs" dxfId="199" priority="31" operator="greaterThan">
      <formula>0.8</formula>
    </cfRule>
    <cfRule type="cellIs" dxfId="198" priority="30" operator="lessThan">
      <formula>0.8</formula>
    </cfRule>
    <cfRule type="containsText" dxfId="197" priority="29" operator="containsText" text="Caida">
      <formula>NOT(ISERROR(SEARCH("Caida",H102)))</formula>
    </cfRule>
    <cfRule type="notContainsText" dxfId="196" priority="28" operator="notContains" text="Caida">
      <formula>ISERROR(SEARCH("Caida",H102))</formula>
    </cfRule>
    <cfRule type="cellIs" dxfId="195" priority="27" operator="equal">
      <formula>"APAGADO"</formula>
    </cfRule>
  </conditionalFormatting>
  <conditionalFormatting sqref="H109 H356:H357 H456 H467:H640 H4">
    <cfRule type="cellIs" dxfId="194" priority="40" operator="equal">
      <formula>$H$13</formula>
    </cfRule>
  </conditionalFormatting>
  <conditionalFormatting sqref="H109 H356:H357 H456 H467:H640">
    <cfRule type="cellIs" dxfId="193" priority="41" operator="greaterThan">
      <formula>0.8</formula>
    </cfRule>
    <cfRule type="cellIs" dxfId="192" priority="39" operator="greaterThan">
      <formula>0.8</formula>
    </cfRule>
    <cfRule type="cellIs" dxfId="191" priority="38" operator="lessThan">
      <formula>0.8</formula>
    </cfRule>
    <cfRule type="containsText" dxfId="190" priority="37" operator="containsText" text="Caida">
      <formula>NOT(ISERROR(SEARCH("Caida",H109)))</formula>
    </cfRule>
    <cfRule type="notContainsText" dxfId="189" priority="36" operator="notContains" text="Caida">
      <formula>ISERROR(SEARCH("Caida",H109))</formula>
    </cfRule>
  </conditionalFormatting>
  <conditionalFormatting sqref="I326:L328">
    <cfRule type="cellIs" dxfId="188" priority="179" operator="greaterThan">
      <formula>0.8</formula>
    </cfRule>
    <cfRule type="containsText" dxfId="187" priority="177" operator="containsText" text="Caida">
      <formula>NOT(ISERROR(SEARCH("Caida",I326)))</formula>
    </cfRule>
    <cfRule type="notContainsText" dxfId="186" priority="176" operator="notContains" text="Caida">
      <formula>ISERROR(SEARCH("Caida",I326))</formula>
    </cfRule>
    <cfRule type="cellIs" dxfId="185" priority="178" operator="lessThan">
      <formula>0.8</formula>
    </cfRule>
  </conditionalFormatting>
  <conditionalFormatting sqref="I398:L411">
    <cfRule type="cellIs" dxfId="184" priority="175" operator="greaterThan">
      <formula>0.8</formula>
    </cfRule>
    <cfRule type="cellIs" dxfId="183" priority="174" operator="lessThan">
      <formula>0.8</formula>
    </cfRule>
  </conditionalFormatting>
  <conditionalFormatting sqref="I415:L429">
    <cfRule type="cellIs" dxfId="182" priority="165" operator="greaterThan">
      <formula>0.8</formula>
    </cfRule>
    <cfRule type="cellIs" dxfId="181" priority="164" operator="lessThan">
      <formula>0.8</formula>
    </cfRule>
  </conditionalFormatting>
  <conditionalFormatting sqref="I8:M106">
    <cfRule type="cellIs" dxfId="180" priority="18" operator="greaterThan">
      <formula>0.8</formula>
    </cfRule>
    <cfRule type="cellIs" dxfId="179" priority="17" operator="lessThan">
      <formula>0.8</formula>
    </cfRule>
    <cfRule type="containsText" dxfId="178" priority="16" operator="containsText" text="Caida">
      <formula>NOT(ISERROR(SEARCH("Caida",I8)))</formula>
    </cfRule>
    <cfRule type="notContainsText" dxfId="177" priority="15" operator="notContains" text="Caida">
      <formula>ISERROR(SEARCH("Caida",I8))</formula>
    </cfRule>
    <cfRule type="cellIs" dxfId="176" priority="14" operator="equal">
      <formula>"APAGADO"</formula>
    </cfRule>
  </conditionalFormatting>
  <conditionalFormatting sqref="I411:N411 P411:AG411 M194:AG194 I195:AG209 I194:K194">
    <cfRule type="cellIs" dxfId="175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74" priority="191" operator="lessThan">
      <formula>0.8</formula>
    </cfRule>
    <cfRule type="cellIs" dxfId="173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72" priority="189" operator="containsText" text="Caida">
      <formula>NOT(ISERROR(SEARCH("Caida",F125)))</formula>
    </cfRule>
  </conditionalFormatting>
  <conditionalFormatting sqref="I415:AG429">
    <cfRule type="containsText" dxfId="171" priority="163" operator="containsText" text="Caida">
      <formula>NOT(ISERROR(SEARCH("Caida",I415)))</formula>
    </cfRule>
    <cfRule type="notContainsText" dxfId="170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69" priority="153" operator="notContains" text="Caida">
      <formula>ISERROR(SEARCH("Caida",F5))</formula>
    </cfRule>
  </conditionalFormatting>
  <conditionalFormatting sqref="I5:AI6">
    <cfRule type="cellIs" dxfId="168" priority="12" operator="lessThan">
      <formula>0.8</formula>
    </cfRule>
    <cfRule type="cellIs" dxfId="167" priority="13" operator="greaterThan">
      <formula>0.8</formula>
    </cfRule>
    <cfRule type="containsText" dxfId="166" priority="11" operator="containsText" text="Caida">
      <formula>NOT(ISERROR(SEARCH("Caida",I5)))</formula>
    </cfRule>
    <cfRule type="notContainsText" dxfId="165" priority="10" operator="notContains" text="Caida">
      <formula>ISERROR(SEARCH("Caida",I5))</formula>
    </cfRule>
  </conditionalFormatting>
  <conditionalFormatting sqref="I5:AI7">
    <cfRule type="cellIs" dxfId="164" priority="9" operator="equal">
      <formula>"APAGADO"</formula>
    </cfRule>
  </conditionalFormatting>
  <conditionalFormatting sqref="N16:AI121 H5:H8 N8:AI14 N15:R15 T15:AI15">
    <cfRule type="cellIs" dxfId="163" priority="22" operator="equal">
      <formula>"APAGADO"</formula>
    </cfRule>
  </conditionalFormatting>
  <conditionalFormatting sqref="P7:AA7">
    <cfRule type="cellIs" dxfId="162" priority="157" operator="equal">
      <formula>"apagado"</formula>
    </cfRule>
  </conditionalFormatting>
  <conditionalFormatting sqref="R7:Y7">
    <cfRule type="containsText" dxfId="161" priority="171" operator="containsText" text="Caida">
      <formula>NOT(ISERROR(SEARCH("Caida",R7)))</formula>
    </cfRule>
    <cfRule type="notContainsText" dxfId="160" priority="170" operator="notContains" text="Caida">
      <formula>ISERROR(SEARCH("Caida",R7))</formula>
    </cfRule>
    <cfRule type="cellIs" dxfId="159" priority="172" operator="lessThan">
      <formula>0.8</formula>
    </cfRule>
    <cfRule type="cellIs" dxfId="158" priority="173" operator="greaterThan">
      <formula>0.8</formula>
    </cfRule>
  </conditionalFormatting>
  <conditionalFormatting sqref="S14:S15">
    <cfRule type="cellIs" dxfId="157" priority="6" operator="equal">
      <formula>"apagado"</formula>
    </cfRule>
  </conditionalFormatting>
  <conditionalFormatting sqref="W150">
    <cfRule type="cellIs" dxfId="156" priority="84" operator="equal">
      <formula>"apagado"</formula>
    </cfRule>
  </conditionalFormatting>
  <conditionalFormatting sqref="W183">
    <cfRule type="cellIs" dxfId="155" priority="83" operator="equal">
      <formula>"apagado"</formula>
    </cfRule>
  </conditionalFormatting>
  <conditionalFormatting sqref="W185">
    <cfRule type="cellIs" dxfId="154" priority="82" operator="equal">
      <formula>"apagado"</formula>
    </cfRule>
  </conditionalFormatting>
  <conditionalFormatting sqref="W190">
    <cfRule type="cellIs" dxfId="153" priority="81" operator="equal">
      <formula>"apagado"</formula>
    </cfRule>
  </conditionalFormatting>
  <conditionalFormatting sqref="W194">
    <cfRule type="cellIs" dxfId="152" priority="80" operator="equal">
      <formula>"apagado"</formula>
    </cfRule>
  </conditionalFormatting>
  <conditionalFormatting sqref="W221">
    <cfRule type="cellIs" dxfId="151" priority="79" operator="equal">
      <formula>"apagado"</formula>
    </cfRule>
  </conditionalFormatting>
  <conditionalFormatting sqref="W245">
    <cfRule type="cellIs" dxfId="150" priority="69" operator="equal">
      <formula>"apagado"</formula>
    </cfRule>
  </conditionalFormatting>
  <conditionalFormatting sqref="W251">
    <cfRule type="cellIs" dxfId="149" priority="70" operator="equal">
      <formula>"apagado"</formula>
    </cfRule>
  </conditionalFormatting>
  <conditionalFormatting sqref="W295:W297">
    <cfRule type="cellIs" dxfId="148" priority="78" operator="equal">
      <formula>"apagado"</formula>
    </cfRule>
  </conditionalFormatting>
  <conditionalFormatting sqref="W333:W339">
    <cfRule type="cellIs" dxfId="147" priority="77" operator="equal">
      <formula>"apagado"</formula>
    </cfRule>
  </conditionalFormatting>
  <conditionalFormatting sqref="W363">
    <cfRule type="cellIs" dxfId="146" priority="76" operator="equal">
      <formula>"apagado"</formula>
    </cfRule>
  </conditionalFormatting>
  <conditionalFormatting sqref="W376:W377">
    <cfRule type="cellIs" dxfId="145" priority="75" operator="equal">
      <formula>"apagado"</formula>
    </cfRule>
  </conditionalFormatting>
  <conditionalFormatting sqref="W394">
    <cfRule type="cellIs" dxfId="144" priority="74" operator="equal">
      <formula>"apagado"</formula>
    </cfRule>
  </conditionalFormatting>
  <conditionalFormatting sqref="W410:W414">
    <cfRule type="cellIs" dxfId="143" priority="73" operator="equal">
      <formula>"apagado"</formula>
    </cfRule>
  </conditionalFormatting>
  <conditionalFormatting sqref="W417:W418">
    <cfRule type="cellIs" dxfId="142" priority="72" operator="equal">
      <formula>"apagado"</formula>
    </cfRule>
  </conditionalFormatting>
  <conditionalFormatting sqref="W426">
    <cfRule type="cellIs" dxfId="141" priority="71" operator="equal">
      <formula>"apagado"</formula>
    </cfRule>
  </conditionalFormatting>
  <conditionalFormatting sqref="Y134:Y136">
    <cfRule type="cellIs" dxfId="140" priority="97" operator="equal">
      <formula>"apagado"</formula>
    </cfRule>
    <cfRule type="cellIs" dxfId="139" priority="152" operator="greaterThan">
      <formula>0.8</formula>
    </cfRule>
    <cfRule type="cellIs" dxfId="138" priority="151" operator="lessThan">
      <formula>0.8</formula>
    </cfRule>
    <cfRule type="containsText" dxfId="137" priority="150" operator="containsText" text="Caida">
      <formula>NOT(ISERROR(SEARCH("Caida",Y134)))</formula>
    </cfRule>
    <cfRule type="notContainsText" dxfId="136" priority="149" operator="notContains" text="Caida">
      <formula>ISERROR(SEARCH("Caida",Y134))</formula>
    </cfRule>
  </conditionalFormatting>
  <conditionalFormatting sqref="Y140:Y145">
    <cfRule type="cellIs" dxfId="135" priority="147" operator="lessThan">
      <formula>0.8</formula>
    </cfRule>
    <cfRule type="cellIs" dxfId="134" priority="96" operator="equal">
      <formula>"apagado"</formula>
    </cfRule>
    <cfRule type="cellIs" dxfId="133" priority="148" operator="greaterThan">
      <formula>0.8</formula>
    </cfRule>
    <cfRule type="notContainsText" dxfId="132" priority="145" operator="notContains" text="Caida">
      <formula>ISERROR(SEARCH("Caida",Y140))</formula>
    </cfRule>
    <cfRule type="containsText" dxfId="131" priority="146" operator="containsText" text="Caida">
      <formula>NOT(ISERROR(SEARCH("Caida",Y140)))</formula>
    </cfRule>
  </conditionalFormatting>
  <conditionalFormatting sqref="Y149">
    <cfRule type="cellIs" dxfId="130" priority="143" operator="lessThan">
      <formula>0.8</formula>
    </cfRule>
    <cfRule type="containsText" dxfId="129" priority="142" operator="containsText" text="Caida">
      <formula>NOT(ISERROR(SEARCH("Caida",Y149)))</formula>
    </cfRule>
    <cfRule type="notContainsText" dxfId="128" priority="141" operator="notContains" text="Caida">
      <formula>ISERROR(SEARCH("Caida",Y149))</formula>
    </cfRule>
    <cfRule type="cellIs" dxfId="127" priority="144" operator="greaterThan">
      <formula>0.8</formula>
    </cfRule>
    <cfRule type="cellIs" dxfId="126" priority="99" operator="equal">
      <formula>"apagado"</formula>
    </cfRule>
  </conditionalFormatting>
  <conditionalFormatting sqref="Y151">
    <cfRule type="containsText" dxfId="125" priority="138" operator="containsText" text="Caida">
      <formula>NOT(ISERROR(SEARCH("Caida",Y151)))</formula>
    </cfRule>
    <cfRule type="cellIs" dxfId="124" priority="98" operator="equal">
      <formula>"apagado"</formula>
    </cfRule>
    <cfRule type="cellIs" dxfId="123" priority="140" operator="greaterThan">
      <formula>0.8</formula>
    </cfRule>
    <cfRule type="cellIs" dxfId="122" priority="139" operator="lessThan">
      <formula>0.8</formula>
    </cfRule>
    <cfRule type="notContainsText" dxfId="121" priority="137" operator="notContains" text="Caida">
      <formula>ISERROR(SEARCH("Caida",Y151))</formula>
    </cfRule>
  </conditionalFormatting>
  <conditionalFormatting sqref="Y167:Y171">
    <cfRule type="cellIs" dxfId="120" priority="135" operator="lessThan">
      <formula>0.8</formula>
    </cfRule>
    <cfRule type="cellIs" dxfId="119" priority="100" operator="equal">
      <formula>"apagado"</formula>
    </cfRule>
    <cfRule type="cellIs" dxfId="118" priority="136" operator="greaterThan">
      <formula>0.8</formula>
    </cfRule>
    <cfRule type="notContainsText" dxfId="117" priority="133" operator="notContains" text="Caida">
      <formula>ISERROR(SEARCH("Caida",Y167))</formula>
    </cfRule>
    <cfRule type="containsText" dxfId="116" priority="134" operator="containsText" text="Caida">
      <formula>NOT(ISERROR(SEARCH("Caida",Y167)))</formula>
    </cfRule>
  </conditionalFormatting>
  <conditionalFormatting sqref="Y190:Y192">
    <cfRule type="cellIs" dxfId="115" priority="101" operator="equal">
      <formula>"apagado"</formula>
    </cfRule>
    <cfRule type="cellIs" dxfId="114" priority="132" operator="greaterThan">
      <formula>0.8</formula>
    </cfRule>
    <cfRule type="cellIs" dxfId="113" priority="131" operator="lessThan">
      <formula>0.8</formula>
    </cfRule>
    <cfRule type="containsText" dxfId="112" priority="130" operator="containsText" text="Caida">
      <formula>NOT(ISERROR(SEARCH("Caida",Y190)))</formula>
    </cfRule>
    <cfRule type="notContainsText" dxfId="111" priority="129" operator="notContains" text="Caida">
      <formula>ISERROR(SEARCH("Caida",Y190))</formula>
    </cfRule>
  </conditionalFormatting>
  <conditionalFormatting sqref="Y194">
    <cfRule type="cellIs" dxfId="110" priority="127" operator="lessThan">
      <formula>0.8</formula>
    </cfRule>
    <cfRule type="notContainsText" dxfId="109" priority="125" operator="notContains" text="Caida">
      <formula>ISERROR(SEARCH("Caida",Y194))</formula>
    </cfRule>
    <cfRule type="cellIs" dxfId="108" priority="128" operator="greaterThan">
      <formula>0.8</formula>
    </cfRule>
    <cfRule type="cellIs" dxfId="107" priority="102" operator="equal">
      <formula>"apagado"</formula>
    </cfRule>
    <cfRule type="containsText" dxfId="106" priority="126" operator="containsText" text="Caida">
      <formula>NOT(ISERROR(SEARCH("Caida",Y194)))</formula>
    </cfRule>
  </conditionalFormatting>
  <conditionalFormatting sqref="Y208">
    <cfRule type="cellIs" dxfId="105" priority="123" operator="lessThan">
      <formula>0.8</formula>
    </cfRule>
    <cfRule type="containsText" dxfId="104" priority="122" operator="containsText" text="Caida">
      <formula>NOT(ISERROR(SEARCH("Caida",Y208)))</formula>
    </cfRule>
    <cfRule type="cellIs" dxfId="103" priority="103" operator="equal">
      <formula>"apagado"</formula>
    </cfRule>
    <cfRule type="cellIs" dxfId="102" priority="124" operator="greaterThan">
      <formula>0.8</formula>
    </cfRule>
    <cfRule type="notContainsText" dxfId="101" priority="121" operator="notContains" text="Caida">
      <formula>ISERROR(SEARCH("Caida",Y208))</formula>
    </cfRule>
  </conditionalFormatting>
  <conditionalFormatting sqref="Y221:Y223">
    <cfRule type="cellIs" dxfId="100" priority="119" operator="lessThan">
      <formula>0.8</formula>
    </cfRule>
    <cfRule type="containsText" dxfId="99" priority="118" operator="containsText" text="Caida">
      <formula>NOT(ISERROR(SEARCH("Caida",Y221)))</formula>
    </cfRule>
    <cfRule type="cellIs" dxfId="98" priority="104" operator="equal">
      <formula>"apagado"</formula>
    </cfRule>
    <cfRule type="cellIs" dxfId="97" priority="120" operator="greaterThan">
      <formula>0.8</formula>
    </cfRule>
    <cfRule type="notContainsText" dxfId="96" priority="117" operator="notContains" text="Caida">
      <formula>ISERROR(SEARCH("Caida",Y221))</formula>
    </cfRule>
  </conditionalFormatting>
  <conditionalFormatting sqref="Y229">
    <cfRule type="notContainsText" dxfId="95" priority="113" operator="notContains" text="Caida">
      <formula>ISERROR(SEARCH("Caida",Y229))</formula>
    </cfRule>
    <cfRule type="cellIs" dxfId="94" priority="115" operator="lessThan">
      <formula>0.8</formula>
    </cfRule>
    <cfRule type="cellIs" dxfId="93" priority="105" operator="equal">
      <formula>"apagado"</formula>
    </cfRule>
    <cfRule type="containsText" dxfId="92" priority="114" operator="containsText" text="Caida">
      <formula>NOT(ISERROR(SEARCH("Caida",Y229)))</formula>
    </cfRule>
    <cfRule type="cellIs" dxfId="91" priority="116" operator="greaterThan">
      <formula>0.8</formula>
    </cfRule>
  </conditionalFormatting>
  <conditionalFormatting sqref="Y246:Y248">
    <cfRule type="cellIs" dxfId="90" priority="106" operator="equal">
      <formula>"apagado"</formula>
    </cfRule>
    <cfRule type="cellIs" dxfId="89" priority="111" operator="lessThan">
      <formula>0.8</formula>
    </cfRule>
    <cfRule type="containsText" dxfId="88" priority="110" operator="containsText" text="Caida">
      <formula>NOT(ISERROR(SEARCH("Caida",Y246)))</formula>
    </cfRule>
    <cfRule type="cellIs" dxfId="87" priority="112" operator="greaterThan">
      <formula>0.8</formula>
    </cfRule>
    <cfRule type="notContainsText" dxfId="86" priority="109" operator="notContains" text="Caida">
      <formula>ISERROR(SEARCH("Caida",Y246))</formula>
    </cfRule>
  </conditionalFormatting>
  <conditionalFormatting sqref="Y416:Y418">
    <cfRule type="cellIs" dxfId="85" priority="107" operator="equal">
      <formula>"apagado"</formula>
    </cfRule>
  </conditionalFormatting>
  <conditionalFormatting sqref="Y421">
    <cfRule type="cellIs" dxfId="84" priority="108" operator="equal">
      <formula>"apagado"</formula>
    </cfRule>
  </conditionalFormatting>
  <conditionalFormatting sqref="Z7">
    <cfRule type="cellIs" dxfId="83" priority="88" operator="greaterThan">
      <formula>0.8</formula>
    </cfRule>
    <cfRule type="cellIs" dxfId="82" priority="87" operator="lessThan">
      <formula>0.8</formula>
    </cfRule>
    <cfRule type="containsText" dxfId="81" priority="86" operator="containsText" text="Caida">
      <formula>NOT(ISERROR(SEARCH("Caida",Z7)))</formula>
    </cfRule>
    <cfRule type="notContainsText" dxfId="80" priority="85" operator="notContains" text="Caida">
      <formula>ISERROR(SEARCH("Caida",Z7))</formula>
    </cfRule>
  </conditionalFormatting>
  <conditionalFormatting sqref="AA7:AJ7 G324:G328">
    <cfRule type="containsText" dxfId="79" priority="185" operator="containsText" text="Caida">
      <formula>NOT(ISERROR(SEARCH("Caida",G7)))</formula>
    </cfRule>
    <cfRule type="cellIs" dxfId="78" priority="186" operator="lessThan">
      <formula>0.8</formula>
    </cfRule>
    <cfRule type="cellIs" dxfId="77" priority="187" operator="greaterThan">
      <formula>0.8</formula>
    </cfRule>
  </conditionalFormatting>
  <conditionalFormatting sqref="AB122:AH124">
    <cfRule type="notContainsText" dxfId="76" priority="158" operator="notContains" text="Caida">
      <formula>ISERROR(SEARCH("Caida",AB122))</formula>
    </cfRule>
    <cfRule type="containsText" dxfId="75" priority="159" operator="containsText" text="Caida">
      <formula>NOT(ISERROR(SEARCH("Caida",AB122)))</formula>
    </cfRule>
    <cfRule type="cellIs" dxfId="74" priority="160" operator="lessThan">
      <formula>0.8</formula>
    </cfRule>
    <cfRule type="cellIs" dxfId="73" priority="161" operator="greaterThan">
      <formula>0.8</formula>
    </cfRule>
  </conditionalFormatting>
  <conditionalFormatting sqref="AH122:AH209 F5:G106 AB122:AG124 I125:AG193">
    <cfRule type="cellIs" dxfId="72" priority="44" operator="equal">
      <formula>"APAGADO"</formula>
    </cfRule>
  </conditionalFormatting>
  <conditionalFormatting sqref="AH324:AH357 G328:G357 I333:AG397 AH358:AJ426 G415:G456 AI122:AI234 AI235:AJ357 AJ8:AJ234 I430:AA456">
    <cfRule type="cellIs" dxfId="71" priority="182" operator="lessThan">
      <formula>0.8</formula>
    </cfRule>
  </conditionalFormatting>
  <conditionalFormatting sqref="AI109 AI122:AI456 AB467:AB478 AB479:AJ640">
    <cfRule type="cellIs" dxfId="70" priority="19" operator="equal">
      <formula>"APAGADO"</formula>
    </cfRule>
  </conditionalFormatting>
  <conditionalFormatting sqref="AI109 AI122:AI456 AI479:AI640">
    <cfRule type="notContainsText" dxfId="69" priority="20" operator="notContains" text="Caida">
      <formula>ISERROR(SEARCH("Caida",AI109))</formula>
    </cfRule>
  </conditionalFormatting>
  <conditionalFormatting sqref="AI109 AI122:AI456 AI479:AJ640">
    <cfRule type="containsText" dxfId="68" priority="21" operator="containsText" text="Caida">
      <formula>NOT(ISERROR(SEARCH("Caida",AI109)))</formula>
    </cfRule>
  </conditionalFormatting>
  <conditionalFormatting sqref="AJ5:AJ6">
    <cfRule type="cellIs" dxfId="67" priority="4" operator="greaterThan">
      <formula>0.8</formula>
    </cfRule>
    <cfRule type="containsText" dxfId="66" priority="2" operator="containsText" text="Caida">
      <formula>NOT(ISERROR(SEARCH("Caida",AJ5)))</formula>
    </cfRule>
    <cfRule type="cellIs" dxfId="65" priority="3" operator="lessThan">
      <formula>0.8</formula>
    </cfRule>
    <cfRule type="notContainsText" dxfId="64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63" priority="183" operator="greaterThan">
      <formula>0.8</formula>
    </cfRule>
  </conditionalFormatting>
  <conditionalFormatting sqref="AJ8:AJ456 G324:G328 AA7:AJ7 F109:AH109 F467:AB478 F479:AH640 AJ479:AJ640">
    <cfRule type="notContainsText" dxfId="62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2023-08-22T10:32:07Z</dcterms:modified>
</cp:coreProperties>
</file>