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EEC7F53B-7FA0-4DFC-9189-B4EB28650436}"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<sst xmlns="http://schemas.openxmlformats.org/spreadsheetml/2006/main" count="6695" uniqueCount="1597">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</sst>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AD29" activePane="bottomRight" state="frozen"/>
      <selection pane="topRight" activeCell="M1" sqref="M1"/>
      <selection pane="bottomLeft" activeCell="A5" sqref="A5"/>
      <selection pane="bottomRight" activeCell="C210" sqref="C21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117</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23</v>
      </c>
      <c r="J5" s="34">
        <f>COUNTIF(L5:AM5,"APAGADO")</f>
        <v>5</v>
      </c>
      <c r="K5" s="35">
        <f>(I5)/(J5+I5)</f>
        <v>0.8214285714285714</v>
      </c>
      <c r="L5" s="86"/>
      <c r="M5" s="86"/>
      <c r="N5" s="86"/>
      <c r="O5" s="86"/>
      <c r="P5" s="86"/>
      <c r="Q5" s="86"/>
      <c r="R5" s="86"/>
      <c r="S5" s="86"/>
      <c r="T5" s="86"/>
      <c r="U5" s="86"/>
      <c r="V5" s="86"/>
      <c r="W5" s="86"/>
      <c r="X5" s="86"/>
      <c r="Y5" s="86" t="s">
        <v>1596</v>
      </c>
      <c r="Z5" s="86"/>
      <c r="AA5" s="86" t="s">
        <v>1596</v>
      </c>
      <c r="AB5" s="86" t="s">
        <v>1596</v>
      </c>
      <c r="AC5" s="86" t="s">
        <v>1596</v>
      </c>
      <c r="AD5" s="86" t="s">
        <v>1596</v>
      </c>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23</v>
      </c>
      <c r="J6" s="34">
        <f>COUNTIF(L6:AM6,"APAGADO")</f>
        <v>5</v>
      </c>
      <c r="K6" s="35">
        <f>(I6)/(J6+I6)</f>
        <v>0.8214285714285714</v>
      </c>
      <c r="L6" s="86"/>
      <c r="M6" s="86"/>
      <c r="N6" s="86"/>
      <c r="O6" s="86"/>
      <c r="P6" s="86"/>
      <c r="Q6" s="86"/>
      <c r="R6" s="86"/>
      <c r="S6" s="86"/>
      <c r="T6" s="86"/>
      <c r="U6" s="86"/>
      <c r="V6" s="86"/>
      <c r="W6" s="86"/>
      <c r="X6" s="86"/>
      <c r="Y6" s="86" t="s">
        <v>1596</v>
      </c>
      <c r="Z6" s="86"/>
      <c r="AA6" s="86" t="s">
        <v>1596</v>
      </c>
      <c r="AB6" s="86" t="s">
        <v>1596</v>
      </c>
      <c r="AC6" s="86" t="s">
        <v>1596</v>
      </c>
      <c r="AD6" s="86" t="s">
        <v>1596</v>
      </c>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23</v>
      </c>
      <c r="J7" s="34">
        <f t="shared" ref="J7:J77" si="7">COUNTIF(L7:AM7,"APAGADO")</f>
        <v>5</v>
      </c>
      <c r="K7" s="35">
        <f t="shared" ref="K7:K77" si="8">(I7)/(J7+I7)</f>
        <v>0.8214285714285714</v>
      </c>
      <c r="L7" s="86"/>
      <c r="M7" s="86"/>
      <c r="N7" s="86"/>
      <c r="O7" s="86"/>
      <c r="P7" s="86"/>
      <c r="Q7" s="86"/>
      <c r="R7" s="86"/>
      <c r="S7" s="86"/>
      <c r="T7" s="86"/>
      <c r="U7" s="86"/>
      <c r="V7" s="86"/>
      <c r="W7" s="86"/>
      <c r="X7" s="86"/>
      <c r="Y7" s="86" t="s">
        <v>1596</v>
      </c>
      <c r="Z7" s="86"/>
      <c r="AA7" s="86" t="s">
        <v>1596</v>
      </c>
      <c r="AB7" s="86" t="s">
        <v>1596</v>
      </c>
      <c r="AC7" s="86" t="s">
        <v>1596</v>
      </c>
      <c r="AD7" s="86" t="s">
        <v>1596</v>
      </c>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23</v>
      </c>
      <c r="J8" s="34">
        <f t="shared" si="7"/>
        <v>5</v>
      </c>
      <c r="K8" s="35">
        <f t="shared" si="8"/>
        <v>0.8214285714285714</v>
      </c>
      <c r="L8" s="86"/>
      <c r="M8" s="86"/>
      <c r="N8" s="86"/>
      <c r="O8" s="86"/>
      <c r="P8" s="86"/>
      <c r="Q8" s="86"/>
      <c r="R8" s="86"/>
      <c r="S8" s="86"/>
      <c r="T8" s="86"/>
      <c r="U8" s="86"/>
      <c r="V8" s="86"/>
      <c r="W8" s="86"/>
      <c r="X8" s="86"/>
      <c r="Y8" s="86" t="s">
        <v>1596</v>
      </c>
      <c r="Z8" s="86"/>
      <c r="AA8" s="86" t="s">
        <v>1596</v>
      </c>
      <c r="AB8" s="86" t="s">
        <v>1596</v>
      </c>
      <c r="AC8" s="86" t="s">
        <v>1596</v>
      </c>
      <c r="AD8" s="86" t="s">
        <v>1596</v>
      </c>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23</v>
      </c>
      <c r="J9" s="34">
        <f>COUNTIF(L9:AM9,"APAGADO")</f>
        <v>5</v>
      </c>
      <c r="K9" s="35">
        <f>(I9)/(J9+I9)</f>
        <v>0.8214285714285714</v>
      </c>
      <c r="L9" s="86"/>
      <c r="M9" s="86"/>
      <c r="N9" s="86"/>
      <c r="O9" s="86"/>
      <c r="P9" s="86"/>
      <c r="Q9" s="86"/>
      <c r="R9" s="86"/>
      <c r="S9" s="86"/>
      <c r="T9" s="86"/>
      <c r="U9" s="86"/>
      <c r="V9" s="86"/>
      <c r="W9" s="86"/>
      <c r="X9" s="86"/>
      <c r="Y9" s="86" t="s">
        <v>1596</v>
      </c>
      <c r="Z9" s="86"/>
      <c r="AA9" s="86" t="s">
        <v>1596</v>
      </c>
      <c r="AB9" s="86" t="s">
        <v>1596</v>
      </c>
      <c r="AC9" s="86" t="s">
        <v>1596</v>
      </c>
      <c r="AD9" s="86" t="s">
        <v>1596</v>
      </c>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23</v>
      </c>
      <c r="J10" s="34">
        <f t="shared" si="7"/>
        <v>5</v>
      </c>
      <c r="K10" s="35">
        <f t="shared" si="8"/>
        <v>0.8214285714285714</v>
      </c>
      <c r="L10" s="86"/>
      <c r="M10" s="86"/>
      <c r="N10" s="86"/>
      <c r="O10" s="86"/>
      <c r="P10" s="86"/>
      <c r="Q10" s="86"/>
      <c r="R10" s="86"/>
      <c r="S10" s="86"/>
      <c r="T10" s="86"/>
      <c r="U10" s="86"/>
      <c r="V10" s="86"/>
      <c r="W10" s="86"/>
      <c r="X10" s="86"/>
      <c r="Y10" s="86" t="s">
        <v>1596</v>
      </c>
      <c r="Z10" s="86"/>
      <c r="AA10" s="86" t="s">
        <v>1596</v>
      </c>
      <c r="AB10" s="86" t="s">
        <v>1596</v>
      </c>
      <c r="AC10" s="86" t="s">
        <v>1596</v>
      </c>
      <c r="AD10" s="86" t="s">
        <v>1596</v>
      </c>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23</v>
      </c>
      <c r="J11" s="34">
        <f>COUNTIF(L11:AM11,"APAGADO")</f>
        <v>5</v>
      </c>
      <c r="K11" s="35">
        <f>(I11)/(J11+I11)</f>
        <v>0.8214285714285714</v>
      </c>
      <c r="L11" s="86"/>
      <c r="M11" s="86"/>
      <c r="N11" s="86"/>
      <c r="O11" s="86"/>
      <c r="P11" s="86"/>
      <c r="Q11" s="86"/>
      <c r="R11" s="86"/>
      <c r="S11" s="86"/>
      <c r="T11" s="86"/>
      <c r="U11" s="86"/>
      <c r="V11" s="86"/>
      <c r="W11" s="86"/>
      <c r="X11" s="86"/>
      <c r="Y11" s="86" t="s">
        <v>1596</v>
      </c>
      <c r="Z11" s="86"/>
      <c r="AA11" s="86" t="s">
        <v>1596</v>
      </c>
      <c r="AB11" s="86" t="s">
        <v>1596</v>
      </c>
      <c r="AC11" s="86" t="s">
        <v>1596</v>
      </c>
      <c r="AD11" s="86" t="s">
        <v>1596</v>
      </c>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23</v>
      </c>
      <c r="J12" s="34">
        <f t="shared" si="7"/>
        <v>5</v>
      </c>
      <c r="K12" s="35">
        <f t="shared" si="8"/>
        <v>0.8214285714285714</v>
      </c>
      <c r="L12" s="86"/>
      <c r="M12" s="86"/>
      <c r="N12" s="86"/>
      <c r="O12" s="86"/>
      <c r="P12" s="86"/>
      <c r="Q12" s="86"/>
      <c r="R12" s="86"/>
      <c r="S12" s="86"/>
      <c r="T12" s="86"/>
      <c r="U12" s="86"/>
      <c r="V12" s="86"/>
      <c r="W12" s="86"/>
      <c r="X12" s="86"/>
      <c r="Y12" s="86" t="s">
        <v>1596</v>
      </c>
      <c r="Z12" s="86"/>
      <c r="AA12" s="86" t="s">
        <v>1596</v>
      </c>
      <c r="AB12" s="86" t="s">
        <v>1596</v>
      </c>
      <c r="AC12" s="86" t="s">
        <v>1596</v>
      </c>
      <c r="AD12" s="86" t="s">
        <v>1596</v>
      </c>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10</v>
      </c>
      <c r="J13" s="34">
        <f t="shared" si="7"/>
        <v>18</v>
      </c>
      <c r="K13" s="35">
        <f t="shared" si="8"/>
        <v>0.35714285714285715</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t="s">
        <v>1596</v>
      </c>
      <c r="AC13" s="86" t="s">
        <v>1596</v>
      </c>
      <c r="AD13" s="86" t="s">
        <v>1596</v>
      </c>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23</v>
      </c>
      <c r="J14" s="34">
        <f t="shared" si="7"/>
        <v>5</v>
      </c>
      <c r="K14" s="35">
        <f t="shared" si="8"/>
        <v>0.8214285714285714</v>
      </c>
      <c r="L14" s="86"/>
      <c r="M14" s="86"/>
      <c r="N14" s="86"/>
      <c r="O14" s="86"/>
      <c r="P14" s="86"/>
      <c r="Q14" s="86"/>
      <c r="R14" s="86"/>
      <c r="S14" s="86"/>
      <c r="T14" s="86"/>
      <c r="U14" s="86"/>
      <c r="V14" s="86"/>
      <c r="W14" s="86"/>
      <c r="X14" s="86"/>
      <c r="Y14" s="86" t="s">
        <v>1596</v>
      </c>
      <c r="Z14" s="86"/>
      <c r="AA14" s="86" t="s">
        <v>1596</v>
      </c>
      <c r="AB14" s="86" t="s">
        <v>1596</v>
      </c>
      <c r="AC14" s="86" t="s">
        <v>1596</v>
      </c>
      <c r="AD14" s="86" t="s">
        <v>1596</v>
      </c>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10</v>
      </c>
      <c r="J15" s="34">
        <f t="shared" si="7"/>
        <v>18</v>
      </c>
      <c r="K15" s="35">
        <f t="shared" si="8"/>
        <v>0.35714285714285715</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t="s">
        <v>1596</v>
      </c>
      <c r="AC15" s="86" t="s">
        <v>1596</v>
      </c>
      <c r="AD15" s="86" t="s">
        <v>1596</v>
      </c>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10</v>
      </c>
      <c r="J24" s="34">
        <f t="shared" si="7"/>
        <v>18</v>
      </c>
      <c r="K24" s="35">
        <f t="shared" si="8"/>
        <v>0.35714285714285715</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t="s">
        <v>1596</v>
      </c>
      <c r="AC24" s="86" t="s">
        <v>1596</v>
      </c>
      <c r="AD24" s="86" t="s">
        <v>1596</v>
      </c>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10</v>
      </c>
      <c r="J25" s="34">
        <f t="shared" si="7"/>
        <v>18</v>
      </c>
      <c r="K25" s="35">
        <f t="shared" si="8"/>
        <v>0.35714285714285715</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t="s">
        <v>1596</v>
      </c>
      <c r="AC25" s="86" t="s">
        <v>1596</v>
      </c>
      <c r="AD25" s="86" t="s">
        <v>1596</v>
      </c>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t="s">
        <v>1596</v>
      </c>
      <c r="AC28" s="86" t="s">
        <v>1596</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10</v>
      </c>
      <c r="J29" s="34">
        <f t="shared" si="7"/>
        <v>18</v>
      </c>
      <c r="K29" s="35">
        <f t="shared" si="8"/>
        <v>0.35714285714285715</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t="s">
        <v>1596</v>
      </c>
      <c r="AC29" s="86" t="s">
        <v>1596</v>
      </c>
      <c r="AD29" s="86" t="s">
        <v>1596</v>
      </c>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10</v>
      </c>
      <c r="J65" s="34">
        <f t="shared" si="7"/>
        <v>18</v>
      </c>
      <c r="K65" s="35">
        <f t="shared" si="8"/>
        <v>0.35714285714285715</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t="s">
        <v>1596</v>
      </c>
      <c r="AC65" s="86" t="s">
        <v>1596</v>
      </c>
      <c r="AD65" s="86" t="s">
        <v>1596</v>
      </c>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1596</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10</v>
      </c>
      <c r="J90" s="34">
        <f t="shared" si="15"/>
        <v>18</v>
      </c>
      <c r="K90" s="35">
        <f t="shared" si="16"/>
        <v>0.35714285714285715</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t="s">
        <v>1596</v>
      </c>
      <c r="AC90" s="86" t="s">
        <v>1596</v>
      </c>
      <c r="AD90" s="86" t="s">
        <v>1596</v>
      </c>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10</v>
      </c>
      <c r="J91" s="34">
        <f t="shared" si="15"/>
        <v>18</v>
      </c>
      <c r="K91" s="35">
        <f t="shared" si="16"/>
        <v>0.35714285714285715</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t="s">
        <v>1596</v>
      </c>
      <c r="AC91" s="86" t="s">
        <v>1596</v>
      </c>
      <c r="AD91" s="86" t="s">
        <v>1596</v>
      </c>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10</v>
      </c>
      <c r="J106" s="34">
        <f t="shared" ref="J106:J110" si="19">COUNTIF(L106:AM106,"APAGADO")</f>
        <v>18</v>
      </c>
      <c r="K106" s="35">
        <f t="shared" ref="K106:K110" si="20">(I106)/(J106+I106)</f>
        <v>0.35714285714285715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t="s">
        <v>1596</v>
      </c>
      <c r="AC106" s="86" t="s">
        <v>1596</v>
      </c>
      <c r="AD106" s="86" t="s">
        <v>1596</v>
      </c>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10</v>
      </c>
      <c r="J112" s="34">
        <f t="shared" si="15"/>
        <v>18</v>
      </c>
      <c r="K112" s="35">
        <f t="shared" si="16"/>
        <v>0.35714285714285715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t="s">
        <v>1596</v>
      </c>
      <c r="AC112" s="86" t="s">
        <v>1596</v>
      </c>
      <c r="AD112" s="86" t="s">
        <v>1596</v>
      </c>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10</v>
      </c>
      <c r="J114" s="34">
        <f t="shared" si="15"/>
        <v>18</v>
      </c>
      <c r="K114" s="35">
        <f t="shared" si="16"/>
        <v>0.35714285714285715</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t="s">
        <v>1596</v>
      </c>
      <c r="AC114" s="86" t="s">
        <v>1596</v>
      </c>
      <c r="AD114" s="86" t="s">
        <v>1596</v>
      </c>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21</v>
      </c>
      <c r="J117" s="34">
        <f t="shared" si="15"/>
        <v>7</v>
      </c>
      <c r="K117" s="35">
        <f t="shared" si="16"/>
        <v>0.75</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t="s">
        <v>1596</v>
      </c>
      <c r="AD117" s="86" t="s">
        <v>1596</v>
      </c>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1596</v>
      </c>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10</v>
      </c>
      <c r="J127" s="34">
        <f t="shared" si="15"/>
        <v>18</v>
      </c>
      <c r="K127" s="35">
        <f t="shared" si="16"/>
        <v>0.35714285714285715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t="s">
        <v>1596</v>
      </c>
      <c r="AC127" s="86" t="s">
        <v>1596</v>
      </c>
      <c r="AD127" s="86" t="s">
        <v>1596</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10</v>
      </c>
      <c r="J129" s="34">
        <f t="shared" si="15"/>
        <v>18</v>
      </c>
      <c r="K129" s="35">
        <f t="shared" si="16"/>
        <v>0.35714285714285715</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t="s">
        <v>1596</v>
      </c>
      <c r="AC129" s="86" t="s">
        <v>1596</v>
      </c>
      <c r="AD129" s="86" t="s">
        <v>1596</v>
      </c>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10</v>
      </c>
      <c r="J134" s="34">
        <f t="shared" si="15"/>
        <v>18</v>
      </c>
      <c r="K134" s="35">
        <f t="shared" si="16"/>
        <v>0.35714285714285715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t="s">
        <v>1596</v>
      </c>
      <c r="AC134" s="86" t="s">
        <v>1596</v>
      </c>
      <c r="AD134" s="86" t="s">
        <v>1596</v>
      </c>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10</v>
      </c>
      <c r="J135" s="34">
        <f t="shared" si="15"/>
        <v>18</v>
      </c>
      <c r="K135" s="35">
        <f t="shared" si="16"/>
        <v>0.35714285714285715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t="s">
        <v>1596</v>
      </c>
      <c r="AC135" s="86" t="s">
        <v>1596</v>
      </c>
      <c r="AD135" s="86" t="s">
        <v>1596</v>
      </c>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10</v>
      </c>
      <c r="J148" s="34">
        <f t="shared" si="15"/>
        <v>18</v>
      </c>
      <c r="K148" s="35">
        <f t="shared" si="16"/>
        <v>0.35714285714285715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t="s">
        <v>1596</v>
      </c>
      <c r="AC148" s="86" t="s">
        <v>1596</v>
      </c>
      <c r="AD148" s="86" t="s">
        <v>1596</v>
      </c>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21</v>
      </c>
      <c r="J167" s="34">
        <f t="shared" si="24"/>
        <v>7</v>
      </c>
      <c r="K167" s="35">
        <f t="shared" si="25"/>
        <v>0.75</v>
      </c>
      <c r="L167" s="86" t="s">
        <v>1596</v>
      </c>
      <c r="M167" s="86"/>
      <c r="N167" s="86"/>
      <c r="O167" s="86"/>
      <c r="P167" s="86"/>
      <c r="Q167" s="86"/>
      <c r="R167" s="86"/>
      <c r="S167" s="86"/>
      <c r="T167" s="86"/>
      <c r="U167" s="86"/>
      <c r="V167" s="86"/>
      <c r="W167" s="86"/>
      <c r="X167" s="86"/>
      <c r="Y167" s="86" t="s">
        <v>1596</v>
      </c>
      <c r="Z167" s="86" t="s">
        <v>1596</v>
      </c>
      <c r="AA167" s="86" t="s">
        <v>1596</v>
      </c>
      <c r="AB167" s="86" t="s">
        <v>1596</v>
      </c>
      <c r="AC167" s="86" t="s">
        <v>1596</v>
      </c>
      <c r="AD167" s="86" t="s">
        <v>1596</v>
      </c>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10</v>
      </c>
      <c r="J169" s="34">
        <f t="shared" si="22"/>
        <v>18</v>
      </c>
      <c r="K169" s="35">
        <f t="shared" si="23"/>
        <v>0.35714285714285715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t="s">
        <v>1596</v>
      </c>
      <c r="AC169" s="86" t="s">
        <v>1596</v>
      </c>
      <c r="AD169" s="86" t="s">
        <v>1596</v>
      </c>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10</v>
      </c>
      <c r="J170" s="34">
        <f t="shared" si="22"/>
        <v>18</v>
      </c>
      <c r="K170" s="35">
        <f t="shared" si="23"/>
        <v>0.35714285714285715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t="s">
        <v>1596</v>
      </c>
      <c r="AC170" s="86" t="s">
        <v>1596</v>
      </c>
      <c r="AD170" s="86" t="s">
        <v>1596</v>
      </c>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23</v>
      </c>
      <c r="J181" s="34">
        <f t="shared" si="22"/>
        <v>5</v>
      </c>
      <c r="K181" s="35">
        <f t="shared" si="23"/>
        <v>0.8214285714285714</v>
      </c>
      <c r="L181" s="86"/>
      <c r="M181" s="86"/>
      <c r="N181" s="86"/>
      <c r="O181" s="86"/>
      <c r="P181" s="86"/>
      <c r="Q181" s="86"/>
      <c r="R181" s="86"/>
      <c r="S181" s="86"/>
      <c r="T181" s="86"/>
      <c r="U181" s="86"/>
      <c r="V181" s="86"/>
      <c r="W181" s="86"/>
      <c r="X181" s="86"/>
      <c r="Y181" s="86" t="s">
        <v>1596</v>
      </c>
      <c r="Z181" s="86"/>
      <c r="AA181" s="86" t="s">
        <v>1596</v>
      </c>
      <c r="AB181" s="86" t="s">
        <v>1596</v>
      </c>
      <c r="AC181" s="86" t="s">
        <v>1596</v>
      </c>
      <c r="AD181" s="86" t="s">
        <v>1596</v>
      </c>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13</v>
      </c>
      <c r="J189" s="34">
        <f t="shared" si="22"/>
        <v>15</v>
      </c>
      <c r="K189" s="35">
        <f t="shared" si="23"/>
        <v>0.4642857142857143</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t="s">
        <v>1596</v>
      </c>
      <c r="AC189" s="86" t="s">
        <v>1596</v>
      </c>
      <c r="AD189" s="86" t="s">
        <v>1596</v>
      </c>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1596</v>
      </c>
      <c r="Z190" s="86" t="s">
        <v>1596</v>
      </c>
      <c r="AA190" s="86" t="s">
        <v>1596</v>
      </c>
      <c r="AB190" s="86" t="s">
        <v>1596</v>
      </c>
      <c r="AC190" s="86" t="s">
        <v>1596</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1596</v>
      </c>
      <c r="AB196" s="86" t="s">
        <v>1596</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10</v>
      </c>
      <c r="J199" s="34">
        <f t="shared" si="22"/>
        <v>18</v>
      </c>
      <c r="K199" s="35">
        <f t="shared" si="23"/>
        <v>0.35714285714285715</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t="s">
        <v>1596</v>
      </c>
      <c r="AC199" s="86" t="s">
        <v>1596</v>
      </c>
      <c r="AD199" s="86" t="s">
        <v>1596</v>
      </c>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10</v>
      </c>
      <c r="J204" s="34">
        <f t="shared" si="22"/>
        <v>18</v>
      </c>
      <c r="K204" s="35">
        <f t="shared" si="23"/>
        <v>0.35714285714285715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t="s">
        <v>1596</v>
      </c>
      <c r="AC204" s="86" t="s">
        <v>1596</v>
      </c>
      <c r="AD204" s="86" t="s">
        <v>1596</v>
      </c>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10</v>
      </c>
      <c r="J205" s="34">
        <f t="shared" si="22"/>
        <v>18</v>
      </c>
      <c r="K205" s="35">
        <f t="shared" si="23"/>
        <v>0.35714285714285715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t="s">
        <v>1596</v>
      </c>
      <c r="AC205" s="86" t="s">
        <v>1596</v>
      </c>
      <c r="AD205" s="86" t="s">
        <v>1596</v>
      </c>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23</v>
      </c>
      <c r="J208" s="34">
        <f t="shared" si="22"/>
        <v>5</v>
      </c>
      <c r="K208" s="35">
        <f t="shared" si="23"/>
        <v>0.8214285714285714</v>
      </c>
      <c r="L208" s="86"/>
      <c r="M208" s="86"/>
      <c r="N208" s="86"/>
      <c r="O208" s="86"/>
      <c r="P208" s="86"/>
      <c r="Q208" s="86"/>
      <c r="R208" s="86"/>
      <c r="S208" s="86"/>
      <c r="T208" s="86"/>
      <c r="U208" s="86"/>
      <c r="V208" s="86"/>
      <c r="W208" s="86"/>
      <c r="X208" s="86"/>
      <c r="Y208" s="86" t="s">
        <v>1596</v>
      </c>
      <c r="Z208" s="86"/>
      <c r="AA208" s="86" t="s">
        <v>1596</v>
      </c>
      <c r="AB208" s="86" t="s">
        <v>1596</v>
      </c>
      <c r="AC208" s="86" t="s">
        <v>1596</v>
      </c>
      <c r="AD208" s="86" t="s">
        <v>1596</v>
      </c>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23</v>
      </c>
      <c r="J210" s="34">
        <f>COUNTIF(L210:AM210,"APAGADO")</f>
        <v>5</v>
      </c>
      <c r="K210" s="35">
        <f>(I210)/(J210+I210)</f>
        <v>0.8214285714285714</v>
      </c>
      <c r="L210" s="86"/>
      <c r="M210" s="86"/>
      <c r="N210" s="86"/>
      <c r="O210" s="86"/>
      <c r="P210" s="86"/>
      <c r="Q210" s="86"/>
      <c r="R210" s="86"/>
      <c r="S210" s="86"/>
      <c r="T210" s="86"/>
      <c r="U210" s="86"/>
      <c r="V210" s="86"/>
      <c r="W210" s="86"/>
      <c r="X210" s="86"/>
      <c r="Y210" s="86" t="s">
        <v>1596</v>
      </c>
      <c r="Z210" s="86"/>
      <c r="AA210" s="86" t="s">
        <v>1596</v>
      </c>
      <c r="AB210" s="86" t="s">
        <v>1596</v>
      </c>
      <c r="AC210" s="86" t="s">
        <v>1596</v>
      </c>
      <c r="AD210" s="86" t="s">
        <v>1596</v>
      </c>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23</v>
      </c>
      <c r="J212" s="34">
        <f>COUNTIF(L212:AM212,"APAGADO")</f>
        <v>5</v>
      </c>
      <c r="K212" s="35">
        <f>(I212)/(J212+I212)</f>
        <v>0.8214285714285714</v>
      </c>
      <c r="L212" s="86"/>
      <c r="M212" s="86"/>
      <c r="N212" s="86"/>
      <c r="O212" s="86"/>
      <c r="P212" s="86"/>
      <c r="Q212" s="86"/>
      <c r="R212" s="86"/>
      <c r="S212" s="86"/>
      <c r="T212" s="86"/>
      <c r="U212" s="86"/>
      <c r="V212" s="86"/>
      <c r="W212" s="86"/>
      <c r="X212" s="86"/>
      <c r="Y212" s="86" t="s">
        <v>1596</v>
      </c>
      <c r="Z212" s="86"/>
      <c r="AA212" s="86" t="s">
        <v>1596</v>
      </c>
      <c r="AB212" s="86" t="s">
        <v>1596</v>
      </c>
      <c r="AC212" s="86" t="s">
        <v>1596</v>
      </c>
      <c r="AD212" s="86" t="s">
        <v>1596</v>
      </c>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10</v>
      </c>
      <c r="J213" s="34">
        <f t="shared" si="22"/>
        <v>18</v>
      </c>
      <c r="K213" s="35">
        <f t="shared" si="23"/>
        <v>0.35714285714285715</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t="s">
        <v>1596</v>
      </c>
      <c r="AC213" s="86" t="s">
        <v>1596</v>
      </c>
      <c r="AD213" s="86" t="s">
        <v>1596</v>
      </c>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10</v>
      </c>
      <c r="J237" s="34">
        <f t="shared" si="22"/>
        <v>18</v>
      </c>
      <c r="K237" s="35">
        <f t="shared" si="23"/>
        <v>0.35714285714285715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t="s">
        <v>1596</v>
      </c>
      <c r="AC237" s="86" t="s">
        <v>1596</v>
      </c>
      <c r="AD237" s="86" t="s">
        <v>1596</v>
      </c>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12</v>
      </c>
      <c r="J239" s="34">
        <f>COUNTIF(L239:AM239,"APAGADO")</f>
        <v>16</v>
      </c>
      <c r="K239" s="35">
        <f>(I239)/(J239+I239)</f>
        <v>0.42857142857142855</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t="s">
        <v>1596</v>
      </c>
      <c r="AC239" s="86" t="s">
        <v>1596</v>
      </c>
      <c r="AD239" s="86" t="s">
        <v>1596</v>
      </c>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20</v>
      </c>
      <c r="J241" s="34">
        <f t="shared" si="22"/>
        <v>8</v>
      </c>
      <c r="K241" s="35">
        <f t="shared" si="23"/>
        <v>0.7142857142857143</v>
      </c>
      <c r="L241" s="86"/>
      <c r="M241" s="86"/>
      <c r="N241" s="86"/>
      <c r="O241" s="86"/>
      <c r="P241" s="86"/>
      <c r="Q241" s="86" t="s">
        <v>1596</v>
      </c>
      <c r="R241" s="86" t="s">
        <v>1596</v>
      </c>
      <c r="S241" s="86" t="s">
        <v>1596</v>
      </c>
      <c r="T241" s="86" t="s">
        <v>1596</v>
      </c>
      <c r="U241" s="86" t="s">
        <v>1596</v>
      </c>
      <c r="V241" s="86"/>
      <c r="W241" s="86"/>
      <c r="X241" s="86"/>
      <c r="Y241" s="86"/>
      <c r="Z241" s="86"/>
      <c r="AA241" s="86"/>
      <c r="AB241" s="86" t="s">
        <v>1596</v>
      </c>
      <c r="AC241" s="86" t="s">
        <v>1596</v>
      </c>
      <c r="AD241" s="86" t="s">
        <v>1596</v>
      </c>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20</v>
      </c>
      <c r="J250" s="34">
        <f t="shared" si="22"/>
        <v>8</v>
      </c>
      <c r="K250" s="35">
        <f t="shared" si="23"/>
        <v>0.7142857142857143</v>
      </c>
      <c r="L250" s="86"/>
      <c r="M250" s="86"/>
      <c r="N250" s="86"/>
      <c r="O250" s="86"/>
      <c r="P250" s="86"/>
      <c r="Q250" s="86" t="s">
        <v>1596</v>
      </c>
      <c r="R250" s="86" t="s">
        <v>1596</v>
      </c>
      <c r="S250" s="86"/>
      <c r="T250" s="86"/>
      <c r="U250" s="86"/>
      <c r="V250" s="86"/>
      <c r="W250" s="86"/>
      <c r="X250" s="86"/>
      <c r="Y250" s="86" t="s">
        <v>1596</v>
      </c>
      <c r="Z250" s="86" t="s">
        <v>1596</v>
      </c>
      <c r="AA250" s="86" t="s">
        <v>1596</v>
      </c>
      <c r="AB250" s="86" t="s">
        <v>1596</v>
      </c>
      <c r="AC250" s="86" t="s">
        <v>1596</v>
      </c>
      <c r="AD250" s="86" t="s">
        <v>1596</v>
      </c>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10</v>
      </c>
      <c r="J251" s="34">
        <f t="shared" si="22"/>
        <v>18</v>
      </c>
      <c r="K251" s="35">
        <f t="shared" si="23"/>
        <v>0.35714285714285715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t="s">
        <v>1596</v>
      </c>
      <c r="AC251" s="86" t="s">
        <v>1596</v>
      </c>
      <c r="AD251" s="86" t="s">
        <v>1596</v>
      </c>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12</v>
      </c>
      <c r="J252" s="34">
        <f>COUNTIF(L252:AM252,"APAGADO")</f>
        <v>16</v>
      </c>
      <c r="K252" s="35">
        <f>(I252)/(J252+I252)</f>
        <v>0.42857142857142855</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t="s">
        <v>1596</v>
      </c>
      <c r="AC252" s="86" t="s">
        <v>1596</v>
      </c>
      <c r="AD252" s="86" t="s">
        <v>1596</v>
      </c>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t="s">
        <v>1596</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1596</v>
      </c>
      <c r="R254" s="86" t="s">
        <v>1596</v>
      </c>
      <c r="S254" s="86" t="s">
        <v>1596</v>
      </c>
      <c r="T254" s="86"/>
      <c r="U254" s="86"/>
      <c r="V254" s="86"/>
      <c r="W254" s="86"/>
      <c r="X254" s="86"/>
      <c r="Y254" s="86"/>
      <c r="Z254" s="86" t="s">
        <v>1596</v>
      </c>
      <c r="AA254" s="86" t="s">
        <v>1596</v>
      </c>
      <c r="AB254" s="86" t="s">
        <v>1596</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1596</v>
      </c>
      <c r="R255" s="86" t="s">
        <v>1596</v>
      </c>
      <c r="S255" s="86" t="s">
        <v>1596</v>
      </c>
      <c r="T255" s="86"/>
      <c r="U255" s="86"/>
      <c r="V255" s="86"/>
      <c r="W255" s="86"/>
      <c r="X255" s="86"/>
      <c r="Y255" s="86"/>
      <c r="Z255" s="86" t="s">
        <v>1596</v>
      </c>
      <c r="AA255" s="86" t="s">
        <v>1596</v>
      </c>
      <c r="AB255" s="86" t="s">
        <v>1596</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14</v>
      </c>
      <c r="J256" s="34">
        <f t="shared" si="22"/>
        <v>14</v>
      </c>
      <c r="K256" s="35">
        <f t="shared" si="23"/>
        <v>0.5</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t="s">
        <v>1596</v>
      </c>
      <c r="AC256" s="86" t="s">
        <v>1596</v>
      </c>
      <c r="AD256" s="86" t="s">
        <v>1596</v>
      </c>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10</v>
      </c>
      <c r="J257" s="34">
        <f t="shared" ref="J257:J321" si="38">COUNTIF(L257:AM257,"APAGADO")</f>
        <v>18</v>
      </c>
      <c r="K257" s="35">
        <f t="shared" ref="K257:K321" si="39">(I257)/(J257+I257)</f>
        <v>0.35714285714285715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t="s">
        <v>1596</v>
      </c>
      <c r="AC257" s="86" t="s">
        <v>1596</v>
      </c>
      <c r="AD257" s="86" t="s">
        <v>1596</v>
      </c>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1596</v>
      </c>
      <c r="Z266" s="86" t="s">
        <v>1596</v>
      </c>
      <c r="AA266" s="86" t="s">
        <v>1596</v>
      </c>
      <c r="AB266" s="86" t="s">
        <v>1596</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1596</v>
      </c>
      <c r="Z267" s="86" t="s">
        <v>1596</v>
      </c>
      <c r="AA267" s="86" t="s">
        <v>1596</v>
      </c>
      <c r="AB267" s="86" t="s">
        <v>1596</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10</v>
      </c>
      <c r="J276" s="34">
        <f t="shared" si="38"/>
        <v>18</v>
      </c>
      <c r="K276" s="35">
        <f t="shared" si="39"/>
        <v>0.35714285714285715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t="s">
        <v>1596</v>
      </c>
      <c r="AC276" s="86" t="s">
        <v>1596</v>
      </c>
      <c r="AD276" s="86" t="s">
        <v>1596</v>
      </c>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10</v>
      </c>
      <c r="J281" s="34">
        <f t="shared" si="38"/>
        <v>18</v>
      </c>
      <c r="K281" s="35">
        <f t="shared" si="39"/>
        <v>0.35714285714285715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t="s">
        <v>1596</v>
      </c>
      <c r="AC281" s="86" t="s">
        <v>1596</v>
      </c>
      <c r="AD281" s="86" t="s">
        <v>1596</v>
      </c>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10</v>
      </c>
      <c r="J282" s="34">
        <f t="shared" si="38"/>
        <v>18</v>
      </c>
      <c r="K282" s="35">
        <f t="shared" si="39"/>
        <v>0.35714285714285715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t="s">
        <v>1596</v>
      </c>
      <c r="AC282" s="86" t="s">
        <v>1596</v>
      </c>
      <c r="AD282" s="86" t="s">
        <v>1596</v>
      </c>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22</v>
      </c>
      <c r="J292" s="34">
        <f t="shared" ref="J292:J293" si="48">COUNTIF(L292:AM292,"APAGADO")</f>
        <v>6</v>
      </c>
      <c r="K292" s="35">
        <f t="shared" ref="K292:K293" si="49">(I292)/(J292+I292)</f>
        <v>0.7857142857142857</v>
      </c>
      <c r="L292" s="86"/>
      <c r="M292" s="86"/>
      <c r="N292" s="86"/>
      <c r="O292" s="86"/>
      <c r="P292" s="86"/>
      <c r="Q292" s="86"/>
      <c r="R292" s="86"/>
      <c r="S292" s="86"/>
      <c r="T292" s="86"/>
      <c r="U292" s="86"/>
      <c r="V292" s="86"/>
      <c r="W292" s="86"/>
      <c r="X292" s="86"/>
      <c r="Y292" s="86" t="s">
        <v>1596</v>
      </c>
      <c r="Z292" s="86" t="s">
        <v>1596</v>
      </c>
      <c r="AA292" s="86" t="s">
        <v>1596</v>
      </c>
      <c r="AB292" s="86" t="s">
        <v>1596</v>
      </c>
      <c r="AC292" s="86" t="s">
        <v>1596</v>
      </c>
      <c r="AD292" s="86" t="s">
        <v>1596</v>
      </c>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22</v>
      </c>
      <c r="J293" s="34">
        <f t="shared" si="48"/>
        <v>6</v>
      </c>
      <c r="K293" s="35">
        <f t="shared" si="49"/>
        <v>0.7857142857142857</v>
      </c>
      <c r="L293" s="86"/>
      <c r="M293" s="86"/>
      <c r="N293" s="86"/>
      <c r="O293" s="86"/>
      <c r="P293" s="86"/>
      <c r="Q293" s="86"/>
      <c r="R293" s="86"/>
      <c r="S293" s="86"/>
      <c r="T293" s="86"/>
      <c r="U293" s="86"/>
      <c r="V293" s="86"/>
      <c r="W293" s="86"/>
      <c r="X293" s="86"/>
      <c r="Y293" s="86" t="s">
        <v>1596</v>
      </c>
      <c r="Z293" s="86" t="s">
        <v>1596</v>
      </c>
      <c r="AA293" s="86" t="s">
        <v>1596</v>
      </c>
      <c r="AB293" s="86" t="s">
        <v>1596</v>
      </c>
      <c r="AC293" s="86" t="s">
        <v>1596</v>
      </c>
      <c r="AD293" s="86" t="s">
        <v>1596</v>
      </c>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23</v>
      </c>
      <c r="J298" s="34">
        <f>COUNTIF(L298:AM298,"APAGADO")</f>
        <v>5</v>
      </c>
      <c r="K298" s="35">
        <f>(I298)/(J298+I298)</f>
        <v>0.8214285714285714</v>
      </c>
      <c r="L298" s="86"/>
      <c r="M298" s="86"/>
      <c r="N298" s="86"/>
      <c r="O298" s="86"/>
      <c r="P298" s="86"/>
      <c r="Q298" s="86"/>
      <c r="R298" s="86"/>
      <c r="S298" s="86"/>
      <c r="T298" s="86"/>
      <c r="U298" s="86"/>
      <c r="V298" s="86"/>
      <c r="W298" s="86"/>
      <c r="X298" s="86"/>
      <c r="Y298" s="86" t="s">
        <v>1596</v>
      </c>
      <c r="Z298" s="86"/>
      <c r="AA298" s="86" t="s">
        <v>1596</v>
      </c>
      <c r="AB298" s="86" t="s">
        <v>1596</v>
      </c>
      <c r="AC298" s="86" t="s">
        <v>1596</v>
      </c>
      <c r="AD298" s="86" t="s">
        <v>1596</v>
      </c>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21</v>
      </c>
      <c r="J304" s="34">
        <f>COUNTIF(L304:AM304,"APAGADO")</f>
        <v>7</v>
      </c>
      <c r="K304" s="35">
        <f>(I304)/(J304+I304)</f>
        <v>0.75</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t="s">
        <v>1596</v>
      </c>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1596</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10</v>
      </c>
      <c r="J324" s="34">
        <f t="shared" si="50"/>
        <v>18</v>
      </c>
      <c r="K324" s="35">
        <f t="shared" si="51"/>
        <v>0.35714285714285715</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t="s">
        <v>1596</v>
      </c>
      <c r="AC324" s="86" t="s">
        <v>1596</v>
      </c>
      <c r="AD324" s="86" t="s">
        <v>1596</v>
      </c>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10</v>
      </c>
      <c r="J325" s="34">
        <f t="shared" si="50"/>
        <v>18</v>
      </c>
      <c r="K325" s="35">
        <f t="shared" si="51"/>
        <v>0.35714285714285715</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t="s">
        <v>1596</v>
      </c>
      <c r="AC325" s="86" t="s">
        <v>1596</v>
      </c>
      <c r="AD325" s="86" t="s">
        <v>1596</v>
      </c>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10</v>
      </c>
      <c r="J326" s="34">
        <f t="shared" si="50"/>
        <v>18</v>
      </c>
      <c r="K326" s="35">
        <f t="shared" si="51"/>
        <v>0.35714285714285715</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t="s">
        <v>1596</v>
      </c>
      <c r="AC326" s="86" t="s">
        <v>1596</v>
      </c>
      <c r="AD326" s="86" t="s">
        <v>1596</v>
      </c>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10</v>
      </c>
      <c r="J327" s="34">
        <f t="shared" si="50"/>
        <v>18</v>
      </c>
      <c r="K327" s="35">
        <f t="shared" si="51"/>
        <v>0.35714285714285715</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t="s">
        <v>1596</v>
      </c>
      <c r="AC327" s="86" t="s">
        <v>1596</v>
      </c>
      <c r="AD327" s="86" t="s">
        <v>1596</v>
      </c>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10</v>
      </c>
      <c r="J330" s="34">
        <f t="shared" si="50"/>
        <v>18</v>
      </c>
      <c r="K330" s="35">
        <f t="shared" si="51"/>
        <v>0.35714285714285715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t="s">
        <v>1596</v>
      </c>
      <c r="AC330" s="86" t="s">
        <v>1596</v>
      </c>
      <c r="AD330" s="86" t="s">
        <v>1596</v>
      </c>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10</v>
      </c>
      <c r="J336" s="34">
        <f t="shared" si="50"/>
        <v>18</v>
      </c>
      <c r="K336" s="35">
        <f t="shared" si="51"/>
        <v>0.35714285714285715</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t="s">
        <v>1596</v>
      </c>
      <c r="AC336" s="86" t="s">
        <v>1596</v>
      </c>
      <c r="AD336" s="86" t="s">
        <v>1596</v>
      </c>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10</v>
      </c>
      <c r="J337" s="34">
        <f t="shared" si="50"/>
        <v>18</v>
      </c>
      <c r="K337" s="35">
        <f t="shared" si="51"/>
        <v>0.35714285714285715</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t="s">
        <v>1596</v>
      </c>
      <c r="AC337" s="86" t="s">
        <v>1596</v>
      </c>
      <c r="AD337" s="86" t="s">
        <v>1596</v>
      </c>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10</v>
      </c>
      <c r="J338" s="34">
        <f t="shared" si="50"/>
        <v>18</v>
      </c>
      <c r="K338" s="35">
        <f t="shared" si="51"/>
        <v>0.35714285714285715</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t="s">
        <v>1596</v>
      </c>
      <c r="AC338" s="86" t="s">
        <v>1596</v>
      </c>
      <c r="AD338" s="86" t="s">
        <v>1596</v>
      </c>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10</v>
      </c>
      <c r="J339" s="34">
        <f t="shared" si="50"/>
        <v>18</v>
      </c>
      <c r="K339" s="35">
        <f t="shared" si="51"/>
        <v>0.35714285714285715</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t="s">
        <v>1596</v>
      </c>
      <c r="AC339" s="86" t="s">
        <v>1596</v>
      </c>
      <c r="AD339" s="86" t="s">
        <v>1596</v>
      </c>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10</v>
      </c>
      <c r="J340" s="34">
        <f>COUNTIF(L340:AM340,"APAGADO")</f>
        <v>18</v>
      </c>
      <c r="K340" s="35">
        <f>(I340)/(J340+I340)</f>
        <v>0.35714285714285715</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t="s">
        <v>1596</v>
      </c>
      <c r="AC340" s="86" t="s">
        <v>1596</v>
      </c>
      <c r="AD340" s="86" t="s">
        <v>1596</v>
      </c>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10</v>
      </c>
      <c r="J341" s="34">
        <f>COUNTIF(L341:AM341,"APAGADO")</f>
        <v>18</v>
      </c>
      <c r="K341" s="35">
        <f>(I341)/(J341+I341)</f>
        <v>0.35714285714285715</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t="s">
        <v>1596</v>
      </c>
      <c r="AC341" s="86" t="s">
        <v>1596</v>
      </c>
      <c r="AD341" s="86" t="s">
        <v>1596</v>
      </c>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18</v>
      </c>
      <c r="J342" s="34">
        <f>COUNTIF(L342:AM342,"APAGADO")</f>
        <v>10</v>
      </c>
      <c r="K342" s="35">
        <f>(I342)/(J342+I342)</f>
        <v>0.6428571428571429</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t="s">
        <v>1596</v>
      </c>
      <c r="AC342" s="86" t="s">
        <v>1596</v>
      </c>
      <c r="AD342" s="86" t="s">
        <v>1596</v>
      </c>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t="s">
        <v>1596</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t="s">
        <v>1596</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10</v>
      </c>
      <c r="J356" s="34">
        <f>COUNTIF(L356:AM356,"APAGADO")</f>
        <v>18</v>
      </c>
      <c r="K356" s="35">
        <f>(I356)/(J356+I356)</f>
        <v>0.35714285714285715</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t="s">
        <v>1596</v>
      </c>
      <c r="AC356" s="86" t="s">
        <v>1596</v>
      </c>
      <c r="AD356" s="86" t="s">
        <v>1596</v>
      </c>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10</v>
      </c>
      <c r="J363" s="34">
        <f t="shared" si="50"/>
        <v>18</v>
      </c>
      <c r="K363" s="35">
        <f t="shared" si="51"/>
        <v>0.35714285714285715</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t="s">
        <v>1596</v>
      </c>
      <c r="AC363" s="86" t="s">
        <v>1596</v>
      </c>
      <c r="AD363" s="86" t="s">
        <v>1596</v>
      </c>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10</v>
      </c>
      <c r="J364" s="34">
        <f t="shared" si="50"/>
        <v>18</v>
      </c>
      <c r="K364" s="35">
        <f t="shared" si="51"/>
        <v>0.35714285714285715</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t="s">
        <v>1596</v>
      </c>
      <c r="AC364" s="86" t="s">
        <v>1596</v>
      </c>
      <c r="AD364" s="86" t="s">
        <v>1596</v>
      </c>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10</v>
      </c>
      <c r="J371" s="34">
        <f t="shared" si="50"/>
        <v>18</v>
      </c>
      <c r="K371" s="35">
        <f t="shared" si="51"/>
        <v>0.35714285714285715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t="s">
        <v>1596</v>
      </c>
      <c r="AC371" s="86" t="s">
        <v>1596</v>
      </c>
      <c r="AD371" s="86" t="s">
        <v>1596</v>
      </c>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10</v>
      </c>
      <c r="J377" s="34">
        <f t="shared" si="50"/>
        <v>18</v>
      </c>
      <c r="K377" s="35">
        <f t="shared" si="51"/>
        <v>0.35714285714285715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t="s">
        <v>1596</v>
      </c>
      <c r="AC377" s="86" t="s">
        <v>1596</v>
      </c>
      <c r="AD377" s="86" t="s">
        <v>1596</v>
      </c>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10</v>
      </c>
      <c r="J378" s="34">
        <f t="shared" si="50"/>
        <v>18</v>
      </c>
      <c r="K378" s="35">
        <f t="shared" si="51"/>
        <v>0.35714285714285715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t="s">
        <v>1596</v>
      </c>
      <c r="AC378" s="86" t="s">
        <v>1596</v>
      </c>
      <c r="AD378" s="86" t="s">
        <v>1596</v>
      </c>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1596</v>
      </c>
      <c r="AB388" s="86" t="s">
        <v>1596</v>
      </c>
      <c r="AC388" s="86" t="s">
        <v>1596</v>
      </c>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1596</v>
      </c>
      <c r="AB389" s="86" t="s">
        <v>1596</v>
      </c>
      <c r="AC389" s="86" t="s">
        <v>1596</v>
      </c>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1596</v>
      </c>
      <c r="AB390" s="86" t="s">
        <v>1596</v>
      </c>
      <c r="AC390" s="86" t="s">
        <v>1596</v>
      </c>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1596</v>
      </c>
      <c r="AC391" s="86" t="s">
        <v>1596</v>
      </c>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11</v>
      </c>
      <c r="J392" s="34">
        <f t="shared" ref="J392" si="56">COUNTIF(L392:AM392,"APAGADO")</f>
        <v>17</v>
      </c>
      <c r="K392" s="35">
        <f t="shared" ref="K392" si="57">(I392)/(J392+I392)</f>
        <v>0.39285714285714285</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t="s">
        <v>1596</v>
      </c>
      <c r="AC392" s="86" t="s">
        <v>1596</v>
      </c>
      <c r="AD392" s="86" t="s">
        <v>1596</v>
      </c>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13</v>
      </c>
      <c r="J393" s="34">
        <f t="shared" si="50"/>
        <v>15</v>
      </c>
      <c r="K393" s="35">
        <f t="shared" si="51"/>
        <v>0.4642857142857143</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t="s">
        <v>1596</v>
      </c>
      <c r="AC393" s="86" t="s">
        <v>1596</v>
      </c>
      <c r="AD393" s="86" t="s">
        <v>1596</v>
      </c>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10</v>
      </c>
      <c r="J394" s="34">
        <f t="shared" si="50"/>
        <v>18</v>
      </c>
      <c r="K394" s="35">
        <f t="shared" si="51"/>
        <v>0.35714285714285715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t="s">
        <v>1596</v>
      </c>
      <c r="AC394" s="86" t="s">
        <v>1596</v>
      </c>
      <c r="AD394" s="86" t="s">
        <v>1596</v>
      </c>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10</v>
      </c>
      <c r="J400" s="34">
        <f t="shared" ref="J400:J461" si="58">COUNTIF(L400:AM400,"APAGADO")</f>
        <v>18</v>
      </c>
      <c r="K400" s="35">
        <f t="shared" ref="K400:K461" si="59">(I400)/(J400+I400)</f>
        <v>0.35714285714285715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t="s">
        <v>1596</v>
      </c>
      <c r="AC400" s="86" t="s">
        <v>1596</v>
      </c>
      <c r="AD400" s="86" t="s">
        <v>1596</v>
      </c>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10</v>
      </c>
      <c r="J404" s="34">
        <f t="shared" si="58"/>
        <v>18</v>
      </c>
      <c r="K404" s="35">
        <f t="shared" si="59"/>
        <v>0.35714285714285715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t="s">
        <v>1596</v>
      </c>
      <c r="AC404" s="86" t="s">
        <v>1596</v>
      </c>
      <c r="AD404" s="86" t="s">
        <v>1596</v>
      </c>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10</v>
      </c>
      <c r="J405" s="34">
        <f t="shared" si="58"/>
        <v>18</v>
      </c>
      <c r="K405" s="35">
        <f t="shared" si="59"/>
        <v>0.35714285714285715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t="s">
        <v>1596</v>
      </c>
      <c r="AC405" s="86" t="s">
        <v>1596</v>
      </c>
      <c r="AD405" s="86" t="s">
        <v>1596</v>
      </c>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10</v>
      </c>
      <c r="J419" s="34">
        <f>COUNTIF(L419:AM419,"APAGADO")</f>
        <v>18</v>
      </c>
      <c r="K419" s="35">
        <f>(I419)/(J419+I419)</f>
        <v>0.35714285714285715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t="s">
        <v>1596</v>
      </c>
      <c r="AC419" s="86" t="s">
        <v>1596</v>
      </c>
      <c r="AD419" s="86" t="s">
        <v>1596</v>
      </c>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1596</v>
      </c>
      <c r="AB434" s="86" t="s">
        <v>1596</v>
      </c>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10</v>
      </c>
      <c r="J439" s="34">
        <f t="shared" si="58"/>
        <v>18</v>
      </c>
      <c r="K439" s="35">
        <f t="shared" si="59"/>
        <v>0.35714285714285715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t="s">
        <v>1596</v>
      </c>
      <c r="AC439" s="86" t="s">
        <v>1596</v>
      </c>
      <c r="AD439" s="86" t="s">
        <v>1596</v>
      </c>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10</v>
      </c>
      <c r="J441" s="34">
        <f t="shared" si="58"/>
        <v>18</v>
      </c>
      <c r="K441" s="35">
        <f t="shared" si="59"/>
        <v>0.35714285714285715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t="s">
        <v>1596</v>
      </c>
      <c r="AC441" s="86" t="s">
        <v>1596</v>
      </c>
      <c r="AD441" s="86" t="s">
        <v>1596</v>
      </c>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10</v>
      </c>
      <c r="J442" s="34">
        <f t="shared" si="58"/>
        <v>18</v>
      </c>
      <c r="K442" s="35">
        <f t="shared" si="59"/>
        <v>0.35714285714285715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t="s">
        <v>1596</v>
      </c>
      <c r="AC442" s="86" t="s">
        <v>1596</v>
      </c>
      <c r="AD442" s="86" t="s">
        <v>1596</v>
      </c>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t="s">
        <v>1596</v>
      </c>
      <c r="AC446" s="86" t="s">
        <v>1596</v>
      </c>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10</v>
      </c>
      <c r="J447" s="34">
        <f t="shared" si="58"/>
        <v>18</v>
      </c>
      <c r="K447" s="35">
        <f t="shared" si="59"/>
        <v>0.35714285714285715</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t="s">
        <v>1596</v>
      </c>
      <c r="AC447" s="86" t="s">
        <v>1596</v>
      </c>
      <c r="AD447" s="86" t="s">
        <v>1596</v>
      </c>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10</v>
      </c>
      <c r="J465" s="34">
        <f t="shared" si="66"/>
        <v>18</v>
      </c>
      <c r="K465" s="35">
        <f t="shared" si="67"/>
        <v>0.35714285714285715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t="s">
        <v>1596</v>
      </c>
      <c r="AC465" s="86" t="s">
        <v>1596</v>
      </c>
      <c r="AD465" s="86" t="s">
        <v>1596</v>
      </c>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10</v>
      </c>
      <c r="J466" s="34">
        <f t="shared" si="66"/>
        <v>18</v>
      </c>
      <c r="K466" s="35">
        <f t="shared" si="67"/>
        <v>0.35714285714285715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t="s">
        <v>1596</v>
      </c>
      <c r="AC466" s="86" t="s">
        <v>1596</v>
      </c>
      <c r="AD466" s="86" t="s">
        <v>1596</v>
      </c>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10</v>
      </c>
      <c r="J467" s="34">
        <f t="shared" si="66"/>
        <v>18</v>
      </c>
      <c r="K467" s="35">
        <f t="shared" si="67"/>
        <v>0.35714285714285715</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t="s">
        <v>1596</v>
      </c>
      <c r="AC467" s="86" t="s">
        <v>1596</v>
      </c>
      <c r="AD467" s="86" t="s">
        <v>1596</v>
      </c>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10</v>
      </c>
      <c r="J485" s="34">
        <f t="shared" si="71"/>
        <v>18</v>
      </c>
      <c r="K485" s="35">
        <f t="shared" si="72"/>
        <v>0.35714285714285715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t="s">
        <v>1596</v>
      </c>
      <c r="AC485" s="86" t="s">
        <v>1596</v>
      </c>
      <c r="AD485" s="86" t="s">
        <v>1596</v>
      </c>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10</v>
      </c>
      <c r="J486" s="34">
        <f t="shared" si="71"/>
        <v>18</v>
      </c>
      <c r="K486" s="35">
        <f t="shared" si="72"/>
        <v>0.35714285714285715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t="s">
        <v>1596</v>
      </c>
      <c r="AC486" s="86" t="s">
        <v>1596</v>
      </c>
      <c r="AD486" s="86" t="s">
        <v>1596</v>
      </c>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13</v>
      </c>
      <c r="J487" s="34">
        <f t="shared" si="71"/>
        <v>15</v>
      </c>
      <c r="K487" s="35">
        <f t="shared" si="72"/>
        <v>0.4642857142857143</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t="s">
        <v>1596</v>
      </c>
      <c r="AC487" s="86" t="s">
        <v>1596</v>
      </c>
      <c r="AD487" s="86" t="s">
        <v>1596</v>
      </c>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10</v>
      </c>
      <c r="J488" s="34">
        <f t="shared" si="71"/>
        <v>18</v>
      </c>
      <c r="K488" s="35">
        <f t="shared" si="72"/>
        <v>0.35714285714285715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t="s">
        <v>1596</v>
      </c>
      <c r="AC488" s="86" t="s">
        <v>1596</v>
      </c>
      <c r="AD488" s="86" t="s">
        <v>1596</v>
      </c>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10</v>
      </c>
      <c r="J489" s="34">
        <f t="shared" si="71"/>
        <v>18</v>
      </c>
      <c r="K489" s="35">
        <f t="shared" si="72"/>
        <v>0.35714285714285715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t="s">
        <v>1596</v>
      </c>
      <c r="AC489" s="86" t="s">
        <v>1596</v>
      </c>
      <c r="AD489" s="86" t="s">
        <v>1596</v>
      </c>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10</v>
      </c>
      <c r="J490" s="34">
        <f t="shared" si="71"/>
        <v>18</v>
      </c>
      <c r="K490" s="35">
        <f t="shared" si="72"/>
        <v>0.35714285714285715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t="s">
        <v>1596</v>
      </c>
      <c r="AC490" s="86" t="s">
        <v>1596</v>
      </c>
      <c r="AD490" s="86" t="s">
        <v>1596</v>
      </c>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10</v>
      </c>
      <c r="J491" s="34">
        <f t="shared" si="71"/>
        <v>18</v>
      </c>
      <c r="K491" s="35">
        <f t="shared" si="72"/>
        <v>0.35714285714285715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t="s">
        <v>1596</v>
      </c>
      <c r="AC491" s="86" t="s">
        <v>1596</v>
      </c>
      <c r="AD491" s="86" t="s">
        <v>1596</v>
      </c>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10</v>
      </c>
      <c r="J492" s="34">
        <f t="shared" si="71"/>
        <v>18</v>
      </c>
      <c r="K492" s="35">
        <f t="shared" si="72"/>
        <v>0.35714285714285715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t="s">
        <v>1596</v>
      </c>
      <c r="AC492" s="86" t="s">
        <v>1596</v>
      </c>
      <c r="AD492" s="86" t="s">
        <v>1596</v>
      </c>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10</v>
      </c>
      <c r="J499" s="34">
        <f t="shared" si="74"/>
        <v>18</v>
      </c>
      <c r="K499" s="35">
        <f t="shared" si="75"/>
        <v>0.35714285714285715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t="s">
        <v>1596</v>
      </c>
      <c r="AC499" s="86" t="s">
        <v>1596</v>
      </c>
      <c r="AD499" s="86" t="s">
        <v>1596</v>
      </c>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10</v>
      </c>
      <c r="J500" s="34">
        <f t="shared" si="74"/>
        <v>18</v>
      </c>
      <c r="K500" s="35">
        <f t="shared" si="75"/>
        <v>0.35714285714285715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t="s">
        <v>1596</v>
      </c>
      <c r="AC500" s="86" t="s">
        <v>1596</v>
      </c>
      <c r="AD500" s="86" t="s">
        <v>1596</v>
      </c>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10</v>
      </c>
      <c r="J501" s="34">
        <f t="shared" si="74"/>
        <v>18</v>
      </c>
      <c r="K501" s="35">
        <f t="shared" si="75"/>
        <v>0.35714285714285715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t="s">
        <v>1596</v>
      </c>
      <c r="AC501" s="86" t="s">
        <v>1596</v>
      </c>
      <c r="AD501" s="86" t="s">
        <v>1596</v>
      </c>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10</v>
      </c>
      <c r="J502" s="34">
        <f t="shared" si="74"/>
        <v>18</v>
      </c>
      <c r="K502" s="35">
        <f t="shared" si="75"/>
        <v>0.35714285714285715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t="s">
        <v>1596</v>
      </c>
      <c r="AC502" s="86" t="s">
        <v>1596</v>
      </c>
      <c r="AD502" s="86" t="s">
        <v>1596</v>
      </c>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10</v>
      </c>
      <c r="J503" s="34">
        <f t="shared" si="74"/>
        <v>18</v>
      </c>
      <c r="K503" s="35">
        <f t="shared" si="75"/>
        <v>0.35714285714285715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t="s">
        <v>1596</v>
      </c>
      <c r="AC503" s="86" t="s">
        <v>1596</v>
      </c>
      <c r="AD503" s="86" t="s">
        <v>1596</v>
      </c>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10</v>
      </c>
      <c r="J504" s="34">
        <f t="shared" si="74"/>
        <v>18</v>
      </c>
      <c r="K504" s="35">
        <f t="shared" si="75"/>
        <v>0.35714285714285715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t="s">
        <v>1596</v>
      </c>
      <c r="AC504" s="86" t="s">
        <v>1596</v>
      </c>
      <c r="AD504" s="86" t="s">
        <v>1596</v>
      </c>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10</v>
      </c>
      <c r="J507" s="34">
        <f t="shared" si="74"/>
        <v>18</v>
      </c>
      <c r="K507" s="35">
        <f t="shared" si="75"/>
        <v>0.35714285714285715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t="s">
        <v>1596</v>
      </c>
      <c r="AC507" s="86" t="s">
        <v>1596</v>
      </c>
      <c r="AD507" s="86" t="s">
        <v>1596</v>
      </c>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10</v>
      </c>
      <c r="J508" s="34">
        <f t="shared" si="74"/>
        <v>18</v>
      </c>
      <c r="K508" s="35">
        <f t="shared" si="75"/>
        <v>0.35714285714285715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t="s">
        <v>1596</v>
      </c>
      <c r="AC508" s="86" t="s">
        <v>1596</v>
      </c>
      <c r="AD508" s="86" t="s">
        <v>1596</v>
      </c>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10</v>
      </c>
      <c r="J509" s="34">
        <f t="shared" si="74"/>
        <v>18</v>
      </c>
      <c r="K509" s="35">
        <f t="shared" si="75"/>
        <v>0.35714285714285715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t="s">
        <v>1596</v>
      </c>
      <c r="AC509" s="86" t="s">
        <v>1596</v>
      </c>
      <c r="AD509" s="86" t="s">
        <v>1596</v>
      </c>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10</v>
      </c>
      <c r="J510" s="34">
        <f t="shared" si="74"/>
        <v>18</v>
      </c>
      <c r="K510" s="35">
        <f t="shared" si="75"/>
        <v>0.35714285714285715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t="s">
        <v>1596</v>
      </c>
      <c r="AC510" s="86" t="s">
        <v>1596</v>
      </c>
      <c r="AD510" s="86" t="s">
        <v>1596</v>
      </c>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10</v>
      </c>
      <c r="J511" s="34">
        <f t="shared" si="74"/>
        <v>18</v>
      </c>
      <c r="K511" s="35">
        <f t="shared" si="75"/>
        <v>0.35714285714285715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t="s">
        <v>1596</v>
      </c>
      <c r="AC511" s="86" t="s">
        <v>1596</v>
      </c>
      <c r="AD511" s="86" t="s">
        <v>1596</v>
      </c>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10</v>
      </c>
      <c r="J512" s="34">
        <f t="shared" si="74"/>
        <v>18</v>
      </c>
      <c r="K512" s="35">
        <f t="shared" si="75"/>
        <v>0.35714285714285715</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t="s">
        <v>1596</v>
      </c>
      <c r="AC512" s="86" t="s">
        <v>1596</v>
      </c>
      <c r="AD512" s="86" t="s">
        <v>1596</v>
      </c>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10</v>
      </c>
      <c r="J513" s="34">
        <f t="shared" si="74"/>
        <v>18</v>
      </c>
      <c r="K513" s="35">
        <f t="shared" si="75"/>
        <v>0.35714285714285715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t="s">
        <v>1596</v>
      </c>
      <c r="AC513" s="86" t="s">
        <v>1596</v>
      </c>
      <c r="AD513" s="86" t="s">
        <v>1596</v>
      </c>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10</v>
      </c>
      <c r="J514" s="34">
        <f t="shared" si="74"/>
        <v>18</v>
      </c>
      <c r="K514" s="35">
        <f t="shared" si="75"/>
        <v>0.35714285714285715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t="s">
        <v>1596</v>
      </c>
      <c r="AC514" s="86" t="s">
        <v>1596</v>
      </c>
      <c r="AD514" s="86" t="s">
        <v>1596</v>
      </c>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10</v>
      </c>
      <c r="J519" s="34">
        <f t="shared" si="77"/>
        <v>18</v>
      </c>
      <c r="K519" s="35">
        <f t="shared" si="78"/>
        <v>0.35714285714285715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t="s">
        <v>1596</v>
      </c>
      <c r="AC519" s="86" t="s">
        <v>1596</v>
      </c>
      <c r="AD519" s="86" t="s">
        <v>1596</v>
      </c>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10</v>
      </c>
      <c r="J520" s="34">
        <f t="shared" si="77"/>
        <v>18</v>
      </c>
      <c r="K520" s="35">
        <f t="shared" si="78"/>
        <v>0.35714285714285715</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t="s">
        <v>1596</v>
      </c>
      <c r="AC520" s="86" t="s">
        <v>1596</v>
      </c>
      <c r="AD520" s="86" t="s">
        <v>1596</v>
      </c>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10</v>
      </c>
      <c r="J523" s="34">
        <f t="shared" si="77"/>
        <v>18</v>
      </c>
      <c r="K523" s="35">
        <f t="shared" si="78"/>
        <v>0.35714285714285715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t="s">
        <v>1596</v>
      </c>
      <c r="AC523" s="86" t="s">
        <v>1596</v>
      </c>
      <c r="AD523" s="86" t="s">
        <v>1596</v>
      </c>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10</v>
      </c>
      <c r="J524" s="34">
        <f t="shared" si="77"/>
        <v>18</v>
      </c>
      <c r="K524" s="35">
        <f t="shared" si="78"/>
        <v>0.35714285714285715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t="s">
        <v>1596</v>
      </c>
      <c r="AC524" s="86" t="s">
        <v>1596</v>
      </c>
      <c r="AD524" s="86" t="s">
        <v>1596</v>
      </c>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10</v>
      </c>
      <c r="J529" s="34">
        <f t="shared" si="80"/>
        <v>18</v>
      </c>
      <c r="K529" s="35">
        <f t="shared" si="81"/>
        <v>0.35714285714285715</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t="s">
        <v>1596</v>
      </c>
      <c r="AC529" s="86" t="s">
        <v>1596</v>
      </c>
      <c r="AD529" s="86" t="s">
        <v>1596</v>
      </c>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10</v>
      </c>
      <c r="J530" s="34">
        <f t="shared" si="80"/>
        <v>18</v>
      </c>
      <c r="K530" s="35">
        <f t="shared" si="81"/>
        <v>0.35714285714285715</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t="s">
        <v>1596</v>
      </c>
      <c r="AC530" s="86" t="s">
        <v>1596</v>
      </c>
      <c r="AD530" s="86" t="s">
        <v>1596</v>
      </c>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t="s">
        <v>1596</v>
      </c>
      <c r="AC531" s="86" t="s">
        <v>1596</v>
      </c>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t="s">
        <v>1596</v>
      </c>
      <c r="AC532" s="86" t="s">
        <v>1596</v>
      </c>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10</v>
      </c>
      <c r="J535" s="34">
        <f t="shared" ref="J535:J540" si="83">COUNTIF(L535:AM535,"APAGADO")</f>
        <v>18</v>
      </c>
      <c r="K535" s="35">
        <f t="shared" ref="K535:K540" si="84">(I535)/(J535+I535)</f>
        <v>0.35714285714285715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t="s">
        <v>1596</v>
      </c>
      <c r="AC535" s="86" t="s">
        <v>1596</v>
      </c>
      <c r="AD535" s="86" t="s">
        <v>1596</v>
      </c>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10</v>
      </c>
      <c r="J536" s="34">
        <f t="shared" si="83"/>
        <v>18</v>
      </c>
      <c r="K536" s="35">
        <f t="shared" si="84"/>
        <v>0.35714285714285715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t="s">
        <v>1596</v>
      </c>
      <c r="AC536" s="86" t="s">
        <v>1596</v>
      </c>
      <c r="AD536" s="86" t="s">
        <v>1596</v>
      </c>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14</v>
      </c>
      <c r="J539" s="34">
        <f t="shared" si="83"/>
        <v>14</v>
      </c>
      <c r="K539" s="35">
        <f t="shared" si="84"/>
        <v>0.5</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t="s">
        <v>1596</v>
      </c>
      <c r="AC539" s="86" t="s">
        <v>1596</v>
      </c>
      <c r="AD539" s="86" t="s">
        <v>1596</v>
      </c>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14</v>
      </c>
      <c r="J540" s="34">
        <f t="shared" si="83"/>
        <v>14</v>
      </c>
      <c r="K540" s="35">
        <f t="shared" si="84"/>
        <v>0.5</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t="s">
        <v>1596</v>
      </c>
      <c r="AC540" s="86" t="s">
        <v>1596</v>
      </c>
      <c r="AD540" s="86" t="s">
        <v>1596</v>
      </c>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t="str">
        <f>'RESUMEN TOTAL'!AD392</f>
        <v>APAGADO</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t="str">
        <f>'RESUMEN TOTAL'!AD393</f>
        <v>APAGADO</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t="str">
        <f>'RESUMEN TOTAL'!AD394</f>
        <v>APAGADO</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t="str">
        <f>'RESUMEN TOTAL'!AD447</f>
        <v>APAGADO</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t="str">
        <f>'RESUMEN TOTAL'!AD491</f>
        <v>APAGADO</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t="str">
        <f>'RESUMEN TOTAL'!AD492</f>
        <v>APAGADO</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t="str">
        <f>'RESUMEN TOTAL'!AD508</f>
        <v>APAGADO</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t="str">
        <f>'RESUMEN TOTAL'!AD509</f>
        <v>APAGADO</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t="str">
        <f>'RESUMEN TOTAL'!AD512</f>
        <v>APAGADO</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t="str">
        <f>'RESUMEN TOTAL'!AD519</f>
        <v>APAGADO</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t="str">
        <f>'RESUMEN TOTAL'!AD520</f>
        <v>APAGADO</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t="str">
        <f>'RESUMEN TOTAL'!AD529</f>
        <v>APAGADO</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t="str">
        <f>'RESUMEN TOTAL'!AD530</f>
        <v>APAGADO</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t="str">
        <f>'RESUMEN TOTAL'!AD539</f>
        <v>APAGADO</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t="str">
        <f>'RESUMEN TOTAL'!AD540</f>
        <v>APAGADO</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t="str">
        <f>'RESUMEN TOTAL'!AD392</f>
        <v>APAGADO</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t="str">
        <f>'RESUMEN TOTAL'!AD393</f>
        <v>APAGADO</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t="str">
        <f>'RESUMEN TOTAL'!AD394</f>
        <v>APAGADO</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t="str">
        <f>'RESUMEN TOTAL'!AD447</f>
        <v>APAGADO</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t="str">
        <f>'RESUMEN TOTAL'!AD491</f>
        <v>APAGADO</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t="str">
        <f>'RESUMEN TOTAL'!AD492</f>
        <v>APAGADO</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t="str">
        <f>'RESUMEN TOTAL'!AD508</f>
        <v>APAGADO</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t="str">
        <f>'RESUMEN TOTAL'!AD509</f>
        <v>APAGADO</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t="str">
        <f>'RESUMEN TOTAL'!AD512</f>
        <v>APAGADO</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t="str">
        <f>'RESUMEN TOTAL'!AD519</f>
        <v>APAGADO</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t="str">
        <f>'RESUMEN TOTAL'!AD520</f>
        <v>APAGADO</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t="str">
        <f>'RESUMEN TOTAL'!AD529</f>
        <v>APAGADO</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t="str">
        <f>'RESUMEN TOTAL'!AD530</f>
        <v>APAGADO</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t="str">
        <f>'RESUMEN TOTAL'!AD539</f>
        <v>APAGADO</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t="str">
        <f>'RESUMEN TOTAL'!AD540</f>
        <v>APAGADO</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21" zoomScaleNormal="100" workbookViewId="0">
      <selection activeCell="B128" sqref="B128:F134"/>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81</v>
      </c>
      <c r="E124" s="67">
        <f>D124/C121</f>
        <v>0.15111940298507462</v>
      </c>
      <c r="F124" s="144"/>
      <c r="G124" s="65" t="s">
        <v>1152</v>
      </c>
      <c r="H124" s="118">
        <v>38</v>
      </c>
      <c r="I124" s="122">
        <v>19</v>
      </c>
      <c r="J124" s="112">
        <f>I124/H124</f>
        <v>0.5</v>
      </c>
    </row>
    <row r="125" spans="2:10" ht="16.5" thickBot="1" x14ac:dyDescent="0.3">
      <c r="B125" s="68" t="s">
        <v>16</v>
      </c>
      <c r="C125" s="69">
        <v>12</v>
      </c>
      <c r="D125" s="70">
        <v>91</v>
      </c>
      <c r="E125" s="90">
        <f>D125/C121</f>
        <v>0.16977611940298507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82</v>
      </c>
      <c r="D129" s="66">
        <v>82</v>
      </c>
      <c r="E129" s="67">
        <f>D129/C128</f>
        <v>0.15298507462686567</v>
      </c>
      <c r="F129" s="144"/>
      <c r="G129" s="105"/>
      <c r="H129" s="116" t="s">
        <v>1328</v>
      </c>
      <c r="I129" s="120" t="s">
        <v>1421</v>
      </c>
      <c r="J129" s="109" t="s">
        <v>993</v>
      </c>
    </row>
    <row r="130" spans="2:10" ht="17.25" thickTop="1" thickBot="1" x14ac:dyDescent="0.3">
      <c r="B130" s="65" t="s">
        <v>1329</v>
      </c>
      <c r="C130" s="83">
        <v>4</v>
      </c>
      <c r="D130" s="66">
        <v>78</v>
      </c>
      <c r="E130" s="67">
        <f>D130/C128</f>
        <v>0.1455223880597015</v>
      </c>
      <c r="F130" s="144"/>
      <c r="G130" s="114" t="s">
        <v>1415</v>
      </c>
      <c r="H130" s="117">
        <v>76</v>
      </c>
      <c r="I130" s="121"/>
      <c r="J130" s="113"/>
    </row>
    <row r="131" spans="2:10" ht="16.5" thickTop="1" x14ac:dyDescent="0.25">
      <c r="B131" s="65" t="s">
        <v>1330</v>
      </c>
      <c r="C131" s="83">
        <v>1</v>
      </c>
      <c r="D131" s="66">
        <v>81</v>
      </c>
      <c r="E131" s="67">
        <v>0.15110000000000001</v>
      </c>
      <c r="F131" s="144"/>
      <c r="G131" s="65" t="s">
        <v>1152</v>
      </c>
      <c r="H131" s="118">
        <v>38</v>
      </c>
      <c r="I131" s="122">
        <v>18</v>
      </c>
      <c r="J131" s="112">
        <f>I131/H131</f>
        <v>0.47368421052631576</v>
      </c>
    </row>
    <row r="132" spans="2:10" ht="16.5" thickBot="1" x14ac:dyDescent="0.3">
      <c r="B132" s="68" t="s">
        <v>16</v>
      </c>
      <c r="C132" s="69">
        <v>9</v>
      </c>
      <c r="D132" s="70">
        <v>73</v>
      </c>
      <c r="E132" s="90">
        <f>D132/C128</f>
        <v>0.13619402985074627</v>
      </c>
      <c r="F132" s="144"/>
      <c r="G132" s="65" t="s">
        <v>1417</v>
      </c>
      <c r="H132" s="118">
        <v>38</v>
      </c>
      <c r="I132" s="123">
        <v>17</v>
      </c>
      <c r="J132" s="107">
        <f>I132/H132</f>
        <v>0.44736842105263158</v>
      </c>
    </row>
    <row r="133" spans="2:10" ht="17.25" thickTop="1" thickBot="1" x14ac:dyDescent="0.3">
      <c r="B133" s="93" t="s">
        <v>1143</v>
      </c>
      <c r="C133" s="94">
        <f>Hoja1!X3</f>
        <v>40</v>
      </c>
      <c r="D133" s="94"/>
      <c r="E133" s="95">
        <f>Hoja1!X4</f>
        <v>0.16260162601626016</v>
      </c>
      <c r="F133" s="144"/>
      <c r="G133" s="65" t="s">
        <v>1423</v>
      </c>
      <c r="H133" s="118">
        <v>76</v>
      </c>
      <c r="I133" s="124">
        <v>35</v>
      </c>
      <c r="J133" s="110">
        <f>I133/H133</f>
        <v>0.46052631578947367</v>
      </c>
    </row>
    <row r="134" spans="2:10" ht="17.25" thickTop="1" thickBot="1" x14ac:dyDescent="0.3">
      <c r="B134" s="93" t="s">
        <v>1144</v>
      </c>
      <c r="C134" s="94">
        <f>Hoja1!X5</f>
        <v>42</v>
      </c>
      <c r="D134" s="94"/>
      <c r="E134" s="96">
        <v>0.2</v>
      </c>
      <c r="F134" s="145"/>
      <c r="G134" s="68" t="s">
        <v>1422</v>
      </c>
      <c r="H134" s="119">
        <v>35</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0</v>
      </c>
      <c r="D140" s="94"/>
      <c r="E140" s="95">
        <v>0</v>
      </c>
      <c r="F140" s="144"/>
      <c r="G140" s="65" t="s">
        <v>1423</v>
      </c>
      <c r="H140" s="118">
        <v>76</v>
      </c>
      <c r="I140" s="124">
        <v>0</v>
      </c>
      <c r="J140" s="110">
        <f>I140/H140</f>
        <v>0</v>
      </c>
    </row>
    <row r="141" spans="2:10" ht="17.25" thickTop="1" thickBot="1" x14ac:dyDescent="0.3">
      <c r="B141" s="93" t="s">
        <v>1144</v>
      </c>
      <c r="C141" s="94">
        <f>Hoja1!Y5</f>
        <v>0</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18</v>
      </c>
      <c r="C20">
        <f>'APAGADOS FIBRA'!X2</f>
        <v>63</v>
      </c>
      <c r="D20">
        <f>'APAGADOS ANTENA'!X2</f>
        <v>9</v>
      </c>
      <c r="E20">
        <f t="shared" si="6"/>
        <v>81</v>
      </c>
      <c r="F20">
        <f>'RESUMEN TOTAL'!B1</f>
        <v>536</v>
      </c>
      <c r="G20" s="36">
        <f t="shared" si="8"/>
        <v>0.15111940298507462</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17</v>
      </c>
      <c r="F53">
        <f>paradas!X3</f>
        <v>16</v>
      </c>
      <c r="G53" s="104">
        <f t="shared" si="12"/>
        <v>33</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40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0.16260162601626016</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42</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t="str">
        <f>'RESUMEN TOTAL'!AD392</f>
        <v>APAGADO</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t="str">
        <f>'RESUMEN TOTAL'!AD393</f>
        <v>APAGADO</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t="str">
        <f>'RESUMEN TOTAL'!AD394</f>
        <v>APAGADO</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t="str">
        <f>'RESUMEN TOTAL'!AD447</f>
        <v>APAGADO</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t="str">
        <f>'RESUMEN TOTAL'!AD491</f>
        <v>APAGADO</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t="str">
        <f>'RESUMEN TOTAL'!AD492</f>
        <v>APAGADO</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t="str">
        <f>'RESUMEN TOTAL'!AD508</f>
        <v>APAGADO</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t="str">
        <f>'RESUMEN TOTAL'!AD509</f>
        <v>APAGADO</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t="str">
        <f>'RESUMEN TOTAL'!AD512</f>
        <v>APAGADO</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t="str">
        <f>'RESUMEN TOTAL'!AD519</f>
        <v>APAGADO</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t="str">
        <f>'RESUMEN TOTAL'!AD520</f>
        <v>APAGADO</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t="str">
        <f>'RESUMEN TOTAL'!AD529</f>
        <v>APAGADO</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t="str">
        <f>'RESUMEN TOTAL'!AD530</f>
        <v>APAGADO</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t="str">
        <f>'RESUMEN TOTAL'!AD539</f>
        <v>APAGADO</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t="str">
        <f>'RESUMEN TOTAL'!AD540</f>
        <v>APAGADO</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2024-04-19T11:27:21Z</dcterms:modified>
</cp:coreProperties>
</file>